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drawings/drawing8.xml" ContentType="application/vnd.openxmlformats-officedocument.drawing+xml"/>
  <Override PartName="/xl/tables/table8.xml" ContentType="application/vnd.openxmlformats-officedocument.spreadsheetml.table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drawings/drawing10.xml" ContentType="application/vnd.openxmlformats-officedocument.drawing+xml"/>
  <Override PartName="/xl/tables/table10.xml" ContentType="application/vnd.openxmlformats-officedocument.spreadsheetml.table+xml"/>
  <Override PartName="/xl/drawings/drawing11.xml" ContentType="application/vnd.openxmlformats-officedocument.drawing+xml"/>
  <Override PartName="/xl/tables/table11.xml" ContentType="application/vnd.openxmlformats-officedocument.spreadsheetml.table+xml"/>
  <Override PartName="/xl/drawings/drawing12.xml" ContentType="application/vnd.openxmlformats-officedocument.drawing+xml"/>
  <Override PartName="/xl/tables/table12.xml" ContentType="application/vnd.openxmlformats-officedocument.spreadsheetml.table+xml"/>
  <Override PartName="/xl/drawings/drawing13.xml" ContentType="application/vnd.openxmlformats-officedocument.drawing+xml"/>
  <Override PartName="/xl/tables/table13.xml" ContentType="application/vnd.openxmlformats-officedocument.spreadsheetml.table+xml"/>
  <Override PartName="/xl/drawings/drawing14.xml" ContentType="application/vnd.openxmlformats-officedocument.drawing+xml"/>
  <Override PartName="/xl/tables/table14.xml" ContentType="application/vnd.openxmlformats-officedocument.spreadsheetml.table+xml"/>
  <Override PartName="/xl/drawings/drawing15.xml" ContentType="application/vnd.openxmlformats-officedocument.drawing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drawings/drawing16.xml" ContentType="application/vnd.openxmlformats-officedocument.drawing+xml"/>
  <Override PartName="/xl/tables/table17.xml" ContentType="application/vnd.openxmlformats-officedocument.spreadsheetml.table+xml"/>
  <Override PartName="/xl/drawings/drawing17.xml" ContentType="application/vnd.openxmlformats-officedocument.drawing+xml"/>
  <Override PartName="/xl/tables/table18.xml" ContentType="application/vnd.openxmlformats-officedocument.spreadsheetml.table+xml"/>
  <Override PartName="/xl/drawings/drawing18.xml" ContentType="application/vnd.openxmlformats-officedocument.drawing+xml"/>
  <Override PartName="/xl/tables/table1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New folder\"/>
    </mc:Choice>
  </mc:AlternateContent>
  <xr:revisionPtr revIDLastSave="0" documentId="13_ncr:1_{CD7545EE-9DFA-473B-850E-E62D0966AF08}" xr6:coauthVersionLast="36" xr6:coauthVersionMax="47" xr10:uidLastSave="{00000000-0000-0000-0000-000000000000}"/>
  <bookViews>
    <workbookView xWindow="28680" yWindow="-120" windowWidth="29040" windowHeight="15720" tabRatio="948" xr2:uid="{00000000-000D-0000-FFFF-FFFF00000000}"/>
  </bookViews>
  <sheets>
    <sheet name="נספח 1_8695" sheetId="26" r:id="rId1"/>
    <sheet name="נספח 1_8696" sheetId="27" r:id="rId2"/>
    <sheet name="נספח 1_8697" sheetId="28" r:id="rId3"/>
    <sheet name="נספח 1_8698" sheetId="29" r:id="rId4"/>
    <sheet name="נספח 1_9677 " sheetId="31" r:id="rId5"/>
    <sheet name="נספח 1_12957 " sheetId="30" r:id="rId6"/>
    <sheet name="נספח 1_8699" sheetId="5" r:id="rId7"/>
    <sheet name="נספח 1_9452" sheetId="6" r:id="rId8"/>
    <sheet name="נספח 1_12531 " sheetId="9" r:id="rId9"/>
    <sheet name="נספח 1_12532  " sheetId="10" r:id="rId10"/>
    <sheet name="נספח 1_12533 " sheetId="13" r:id="rId11"/>
    <sheet name="נספח 1_12534" sheetId="18" r:id="rId12"/>
    <sheet name="נספח 1_14342 " sheetId="20" r:id="rId13"/>
    <sheet name="נספח 1_14394" sheetId="21" r:id="rId14"/>
    <sheet name="נספח 1_14481 " sheetId="22" r:id="rId15"/>
    <sheet name="נספח 1_15247" sheetId="1" r:id="rId16"/>
    <sheet name="נספח 1_15248" sheetId="2" r:id="rId17"/>
    <sheet name="נספח 1_15249" sheetId="3" r:id="rId18"/>
    <sheet name="נספח 1_15250" sheetId="4" r:id="rId19"/>
  </sheets>
  <calcPr calcId="191029"/>
  <webPublishing codePage="1252"/>
</workbook>
</file>

<file path=xl/calcChain.xml><?xml version="1.0" encoding="utf-8"?>
<calcChain xmlns="http://schemas.openxmlformats.org/spreadsheetml/2006/main">
  <c r="B21" i="30" l="1"/>
  <c r="B49" i="21" l="1"/>
  <c r="B48" i="21"/>
</calcChain>
</file>

<file path=xl/sharedStrings.xml><?xml version="1.0" encoding="utf-8"?>
<sst xmlns="http://schemas.openxmlformats.org/spreadsheetml/2006/main" count="1889" uniqueCount="111">
  <si>
    <t xml:space="preserve">מור קופות גמל בע"מ            </t>
  </si>
  <si>
    <t>אלפי ש"ח</t>
  </si>
  <si>
    <t>קוד דיווח</t>
  </si>
  <si>
    <t>YT100</t>
  </si>
  <si>
    <t>YT101</t>
  </si>
  <si>
    <t>א. סך עמלות קסטודיאן לצדדים קשורים</t>
  </si>
  <si>
    <t>YT102</t>
  </si>
  <si>
    <t>ב. סך עמלות קסטודיאן לצדדים שאינם קשורים</t>
  </si>
  <si>
    <t>YT103</t>
  </si>
  <si>
    <t>YT106</t>
  </si>
  <si>
    <t>YT107</t>
  </si>
  <si>
    <t>ב. סך תשלומים הנובעים מהשקעה בקרנות השקעה בחו"ל</t>
  </si>
  <si>
    <t>YT108</t>
  </si>
  <si>
    <t>ג. סך תשלומים למנהלי תיקים ישראלים בגין השקעה בחו"ל</t>
  </si>
  <si>
    <t>YT109</t>
  </si>
  <si>
    <t>YT110</t>
  </si>
  <si>
    <t>YT111</t>
  </si>
  <si>
    <t>YT112</t>
  </si>
  <si>
    <t>YT113</t>
  </si>
  <si>
    <t>YT114</t>
  </si>
  <si>
    <t>YT115</t>
  </si>
  <si>
    <t>YT116</t>
  </si>
  <si>
    <t>YT117</t>
  </si>
  <si>
    <t xml:space="preserve">  </t>
  </si>
  <si>
    <t>YT120</t>
  </si>
  <si>
    <t>יתרת נכסים ממוצעת</t>
  </si>
  <si>
    <t xml:space="preserve"> </t>
  </si>
  <si>
    <t>נכסים 31/12/2023</t>
  </si>
  <si>
    <t>YT121</t>
  </si>
  <si>
    <t>YT122</t>
  </si>
  <si>
    <t xml:space="preserve">10. דמי ניהול משתנים – החלק מתשלום עמלת ניהול חיצוני שנגזר מתשואת הנכסים </t>
  </si>
  <si>
    <t>YT127</t>
  </si>
  <si>
    <t xml:space="preserve">ד. סך תשלומים למנהלי תיקים זרים </t>
  </si>
  <si>
    <t>YT132</t>
  </si>
  <si>
    <t>1. סך הכל עמלות קנייה ומכירה של ניירות ערך סחירים</t>
  </si>
  <si>
    <t>א. סך עמלות קנייה ומכירה של ניירות ערך סחירים לצדדים קשורים</t>
  </si>
  <si>
    <t>ב. סך עמלות קנייה ומכירה של ניירות ערך סחירים לצדדים שאינם קשורים</t>
  </si>
  <si>
    <t>2. סך הכל דמי שמירה בשל ניירות ערך סחירים וכל עמלה שגובה מי שמבצע את משמרות ניירות הערך  (קסטודיאן)</t>
  </si>
  <si>
    <t>3. סך הכל הוצאות הנובעות מהשקעות לא סחירות</t>
  </si>
  <si>
    <t xml:space="preserve">א. הוצאה הנובעת מהשקעה בניירות ערך לא סחירים או ממתן הלוואה למי שאינו עמית או מבוטח </t>
  </si>
  <si>
    <t xml:space="preserve">ב. הוצאה הנובעת מהשקעה בזכויות במקרקעין </t>
  </si>
  <si>
    <t>4. מסים החלים על משקיע מוסדי, על נכסיו, על הכנסותיו ועל עסקאות שנעשו בנכסיו</t>
  </si>
  <si>
    <t>5. סך הוצאות בעד ניהול תביעות</t>
  </si>
  <si>
    <t>6. סך הוצאות בעד מתן משכנתאות</t>
  </si>
  <si>
    <t>7. סך הכל הוצאות ישירות שאינן מסוג עמלת ניהול חיצוני (סכום סעיפים 1 עד 6)</t>
  </si>
  <si>
    <t>YT123</t>
  </si>
  <si>
    <t>YT124</t>
  </si>
  <si>
    <t>YT125</t>
  </si>
  <si>
    <t>9. שיעור שנתי של הוצאות ישירות שאינן מסוג עמלת ניהול חיצוני (חלוקה של סעיף 7 בסעיף 8)</t>
  </si>
  <si>
    <t>YT126</t>
  </si>
  <si>
    <t>11.   סה"כ הוצאות ישירות מסוג "עמלת ניהול חיצוני" (סכום סעיפים 11.א עד11.ט)</t>
  </si>
  <si>
    <t xml:space="preserve">א. סך תשלומים הנובעים מהשקעה בקרנות השקעה בישראל </t>
  </si>
  <si>
    <t>ה. סך תשלומים בגין השקעה בקרנות סל כאשר 75 אחוזים לפחות מנכסי הקרן הם נכסים שהונפקו במדינת ישראל לפי מדדים שעליהם הורה הממונה ובתנאים שהורה</t>
  </si>
  <si>
    <t>ו.   סך תשלומים בגין השקעה בקרנות סל כאשר 75 אחוזים לפחות מנכסי הקרן הם נכסים שלא הונפקו במדינת ישראל ואינם נסחרים או מוחזקים בה</t>
  </si>
  <si>
    <t>ז.  סך תשלומים בגין השקעה בקרנות נאמנות ישראליות כאשר 75 אחוזים לפחות מנכסי הקרן מושקעים בנכסים שלא הונפקו במדינת ישראל ואינם נסחרים או מוחזקים בה</t>
  </si>
  <si>
    <t>ח.  סך תשלומים בגין השקעה בקרנות נאמנות זרות כאשר 75 אחוזים לפחות מנכסי הקרן מושקעים בנכסים שלא הונפקו במדינת ישראל ואינם נסחרים או מוחזקים בה</t>
  </si>
  <si>
    <t xml:space="preserve"> ט. סך תשלומים בגין השקעה בקרן טכנולוגיה עילית</t>
  </si>
  <si>
    <t>YT128</t>
  </si>
  <si>
    <t>12. שיעור עמלת ניהול חיצוני בפועל לפני החזר, ככל שבוצע (חלוקה של סעיף 11 בסעיף 8.ב)</t>
  </si>
  <si>
    <t>13. שיעור מגבלת עמלת ניהול חיצוני שהמשקיע המוסדי הצהיר עליה  עבור שנת הכספים שהסתיימה</t>
  </si>
  <si>
    <t>14. ההפרש בין שיעור מגבלת עמלת ניהול חיצוני מוצהרת לבין שיעור  עמלת ניהול חיצוני בפועל (סעיף 13 פחות סעיף 12)</t>
  </si>
  <si>
    <t>YT129</t>
  </si>
  <si>
    <t>YT130</t>
  </si>
  <si>
    <t>YT131</t>
  </si>
  <si>
    <t>15.א. סכום שהוחזר לחוסכים</t>
  </si>
  <si>
    <t>15.ב. שיעור עמלת ניהול חיצוני בפועל לאחר החזר (חלוקה של התוצאה של סעיף 11 בניכוי סעיף 15א, בסעיף 8ב.)</t>
  </si>
  <si>
    <t>YT133</t>
  </si>
  <si>
    <t>16. סך כל ההוצאות הישירות ((סכום של סעיף 7 וסעיף 11 בניכוי סעיף 15א)</t>
  </si>
  <si>
    <t>17. שיעור סך ההוצאות הישירות מתוך יתרת נכסים ממוצעת  (חלוקה של סעיף 16 בסעיף 8)</t>
  </si>
  <si>
    <t>הוצאות ישירות מסוג עמלת ניהול חיצוני</t>
  </si>
  <si>
    <t>סך הכל הוצאות ישירות לצורך חישוב שיעור עלות שנתית צפויה</t>
  </si>
  <si>
    <t>19. De: שיעור הוצאות ישירות  (סכום של סעיף 9 וסעיף 18)</t>
  </si>
  <si>
    <t>YT134</t>
  </si>
  <si>
    <t>YT135</t>
  </si>
  <si>
    <t>YT136</t>
  </si>
  <si>
    <t>8. שווי ממוצע של נכסי הקופה או המסלול (ממוצע פשוט של סעיפים 8.א ו- 8.ב)</t>
  </si>
  <si>
    <t>קופת גמל תגמולים ופיצויים -  מספר קופה        8694</t>
  </si>
  <si>
    <t xml:space="preserve">   מסלול : 8699 - אלפא מור תגמולים - מזומנים ושווי מזומנים</t>
  </si>
  <si>
    <t xml:space="preserve">  מסלול : 9452 - S&amp;P500 מחקה מדד - אלפא מור תגמולים</t>
  </si>
  <si>
    <t xml:space="preserve">  מסלול : 12531 - אלפא מור תגמולים - מניות</t>
  </si>
  <si>
    <t xml:space="preserve">   מסלול : 12532 - 50 אלפא מור תגמולים - מדרגות עד</t>
  </si>
  <si>
    <t xml:space="preserve"> מסלול : 12533 - 50-60 אלפא מור תגמולים - מדרגות</t>
  </si>
  <si>
    <t xml:space="preserve">  מסלול : 12534 - אלפא מור תגמולים - מדרגות 60 ומעלה</t>
  </si>
  <si>
    <t xml:space="preserve">  מסלול : 14342 - אלפא מור תגמולים- משולב סחיר</t>
  </si>
  <si>
    <t xml:space="preserve">  מסלול : 14394 - אלפא מור תגמולים עוקב מדדים גמיש</t>
  </si>
  <si>
    <t xml:space="preserve">  מסלול : 14481 - אלפא מור תגמולים אג"ח</t>
  </si>
  <si>
    <t>הוצאות ישירות שאין מסוג עמלות ניהול חיצוני</t>
  </si>
  <si>
    <t>סך הכל הוצאות ישירות בפועל (למעט דמי ניהול משתנים כאמור בסעיף 10)</t>
  </si>
  <si>
    <t>18. שיעור מגבלת עמלת ניהול חיצוני שהמשקיע המוסדי הצהיר עליה בהתאם לתקנה 2א לתקנות הוצאות ישירות עבור שנת הכספים  2024</t>
  </si>
  <si>
    <t>15247-אלפא מור תגמולים-מניות סחיר</t>
  </si>
  <si>
    <t>15248- אלפא מור תגמולים - אג"ח סחיר</t>
  </si>
  <si>
    <t>15249-אלפא מור תגמולים - עוקב מדדי מניות</t>
  </si>
  <si>
    <t>15250-אלפא מור תגמולים -עוקב מדדי אג"ח</t>
  </si>
  <si>
    <t>מסלול חדש</t>
  </si>
  <si>
    <t xml:space="preserve">  סך התשלומים ששולמו בגין כל סוג של הוצאה ישירה לתקופה המסתיימת ביום 31/12/2024  </t>
  </si>
  <si>
    <t>א. השווי המשוערך של  נכסי הקופה או המסלול נכון לתקופה שהסתיימה ביום 31/12/2024</t>
  </si>
  <si>
    <t>נכסים 31/12/2024</t>
  </si>
  <si>
    <t>מסלול : 8695 - 35 אלפא מור תגמולים - מחקה מדד ת"א</t>
  </si>
  <si>
    <t xml:space="preserve">  סך התשלומים ששולמו בגין כל סוג של הוצאה ישירה לתקופה המסתיימת ביום 30/06/2024  </t>
  </si>
  <si>
    <t>א. השווי המשוערך של  נכסי הקופה או המסלול נכון לתקופה שהסתיימה ביום 30/06/2024</t>
  </si>
  <si>
    <t>נכסים 30/6/2024</t>
  </si>
  <si>
    <t xml:space="preserve"> מסלול : 8696 - אלפא מור תגמולים - אג"ח ממשלת ישראל, צמוד מדד לטווח של 5-10 שנים</t>
  </si>
  <si>
    <t xml:space="preserve">  מסלול : 8697 - אלפא מור תגמולים - מחקה מדד שקליות ריבית קבועה ממשלתיות</t>
  </si>
  <si>
    <t xml:space="preserve">    מסלול : 8698 - 20 אלפא מור תגמולים - מדד תל בונד</t>
  </si>
  <si>
    <t>18. שיעור מגבלת עמלת ניהול חיצוני שהמשקיע המוסדי הצהיר עליה בהתאם לתקנה 2א לתקנות הוצאות ישירות עבור שנת הכספים  2025</t>
  </si>
  <si>
    <t xml:space="preserve">  מסלול : 12957 - אלפא מור תגמולים - אג"ח עד 25% במניות</t>
  </si>
  <si>
    <t xml:space="preserve">  מסלול : 9677 - אלפא מור תגמולים - מעורב מחקה מדדים</t>
  </si>
  <si>
    <t>ב. השווי המשוערך של נכסי הקופה או המסלול נכון ליום  30/9/24</t>
  </si>
  <si>
    <t>ב. השווי המשוערך של נכסי הקופה או המסלול נכון ליום 31 בדצמבר של שנת הכספים שהסתיימה לפני 2024</t>
  </si>
  <si>
    <t>ריק במקור</t>
  </si>
  <si>
    <t>Column1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</si>
</sst>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_-* #,##0.00_-;\-* #,##0.00_-;_-* &quot;-&quot;??_-;_-@_-"/>
    <numFmt numFmtId="165" formatCode="_-* #,##0.000_-;\-* #,##0.000_-;_-* &quot;-&quot;??_-;_-@_-"/>
    <numFmt numFmtId="166" formatCode="#,##0.000;\-#,##0.000;\-"/>
    <numFmt numFmtId="167" formatCode="#,##0.00000000000000_ ;\-#,##0.00000000000000\ "/>
    <numFmt numFmtId="168" formatCode="_-* #,##0_-;\-* #,##0_-;_-* &quot;-&quot;??_-;_-@_-"/>
    <numFmt numFmtId="169" formatCode=";;;"/>
  </numFmts>
  <fonts count="8" x14ac:knownFonts="1">
    <font>
      <sz val="10"/>
      <color theme="1"/>
      <name val="Tahoma"/>
      <family val="2"/>
    </font>
    <font>
      <sz val="11"/>
      <color theme="1"/>
      <name val="Arial"/>
      <family val="2"/>
      <charset val="177"/>
      <scheme val="minor"/>
    </font>
    <font>
      <sz val="10"/>
      <color theme="1"/>
      <name val="Tahoma"/>
      <family val="2"/>
    </font>
    <font>
      <b/>
      <sz val="14"/>
      <color theme="1"/>
      <name val="David"/>
      <family val="2"/>
    </font>
    <font>
      <sz val="14"/>
      <color theme="1"/>
      <name val="David"/>
      <family val="2"/>
    </font>
    <font>
      <sz val="12"/>
      <color theme="1"/>
      <name val="Calibri Light"/>
      <family val="2"/>
    </font>
    <font>
      <b/>
      <sz val="12"/>
      <color rgb="FFFF0000"/>
      <name val="Calibri Light"/>
      <family val="2"/>
    </font>
    <font>
      <b/>
      <sz val="14"/>
      <color rgb="FFFF0000"/>
      <name val="David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36">
    <xf numFmtId="0" fontId="0" fillId="0" borderId="0" xfId="0"/>
    <xf numFmtId="167" fontId="0" fillId="0" borderId="0" xfId="0" applyNumberFormat="1"/>
    <xf numFmtId="0" fontId="4" fillId="0" borderId="0" xfId="0" applyFont="1"/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right" vertical="center" readingOrder="2"/>
    </xf>
    <xf numFmtId="166" fontId="4" fillId="0" borderId="1" xfId="0" applyNumberFormat="1" applyFont="1" applyBorder="1" applyAlignment="1">
      <alignment horizontal="right" vertical="top"/>
    </xf>
    <xf numFmtId="0" fontId="4" fillId="0" borderId="1" xfId="0" applyFont="1" applyBorder="1" applyAlignment="1">
      <alignment horizontal="right" vertical="top"/>
    </xf>
    <xf numFmtId="0" fontId="4" fillId="0" borderId="2" xfId="0" applyFont="1" applyBorder="1"/>
    <xf numFmtId="0" fontId="4" fillId="0" borderId="0" xfId="0" applyFont="1" applyAlignment="1">
      <alignment readingOrder="2"/>
    </xf>
    <xf numFmtId="165" fontId="4" fillId="0" borderId="0" xfId="1" applyNumberFormat="1" applyFont="1"/>
    <xf numFmtId="10" fontId="3" fillId="0" borderId="1" xfId="2" applyNumberFormat="1" applyFont="1" applyBorder="1" applyAlignment="1">
      <alignment vertical="top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readingOrder="2"/>
    </xf>
    <xf numFmtId="0" fontId="5" fillId="0" borderId="1" xfId="0" applyFont="1" applyBorder="1" applyAlignment="1">
      <alignment horizontal="right" vertical="center" wrapText="1" readingOrder="2"/>
    </xf>
    <xf numFmtId="0" fontId="6" fillId="0" borderId="1" xfId="0" applyFont="1" applyBorder="1" applyAlignment="1">
      <alignment horizontal="right" vertical="center" wrapText="1" readingOrder="2"/>
    </xf>
    <xf numFmtId="0" fontId="3" fillId="0" borderId="1" xfId="0" applyFont="1" applyBorder="1" applyAlignment="1">
      <alignment horizontal="right" vertical="center" readingOrder="2"/>
    </xf>
    <xf numFmtId="0" fontId="3" fillId="0" borderId="1" xfId="0" applyFont="1" applyBorder="1" applyAlignment="1">
      <alignment horizontal="right" vertical="center" wrapText="1" readingOrder="2"/>
    </xf>
    <xf numFmtId="166" fontId="4" fillId="0" borderId="1" xfId="0" applyNumberFormat="1" applyFont="1" applyBorder="1"/>
    <xf numFmtId="10" fontId="4" fillId="0" borderId="1" xfId="2" applyNumberFormat="1" applyFont="1" applyBorder="1" applyAlignment="1">
      <alignment horizontal="right" vertical="top"/>
    </xf>
    <xf numFmtId="168" fontId="4" fillId="0" borderId="1" xfId="1" applyNumberFormat="1" applyFont="1" applyBorder="1" applyAlignment="1">
      <alignment horizontal="right" vertical="top"/>
    </xf>
    <xf numFmtId="166" fontId="3" fillId="0" borderId="1" xfId="0" applyNumberFormat="1" applyFont="1" applyBorder="1" applyAlignment="1">
      <alignment horizontal="right" vertical="top"/>
    </xf>
    <xf numFmtId="0" fontId="7" fillId="0" borderId="0" xfId="0" applyFont="1"/>
    <xf numFmtId="10" fontId="4" fillId="2" borderId="1" xfId="2" applyNumberFormat="1" applyFont="1" applyFill="1" applyBorder="1" applyAlignment="1">
      <alignment horizontal="right" vertical="top"/>
    </xf>
    <xf numFmtId="10" fontId="4" fillId="0" borderId="1" xfId="2" applyNumberFormat="1" applyFont="1" applyFill="1" applyBorder="1" applyAlignment="1">
      <alignment horizontal="right" vertical="top"/>
    </xf>
    <xf numFmtId="3" fontId="4" fillId="0" borderId="0" xfId="0" applyNumberFormat="1" applyFont="1" applyAlignment="1">
      <alignment horizontal="center" vertical="top"/>
    </xf>
    <xf numFmtId="0" fontId="4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readingOrder="2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 readingOrder="2"/>
    </xf>
    <xf numFmtId="10" fontId="4" fillId="0" borderId="3" xfId="2" applyNumberFormat="1" applyFont="1" applyBorder="1" applyAlignment="1">
      <alignment horizontal="right" vertical="top"/>
    </xf>
    <xf numFmtId="0" fontId="4" fillId="0" borderId="3" xfId="0" applyFont="1" applyBorder="1" applyAlignment="1">
      <alignment horizontal="right" vertical="top"/>
    </xf>
    <xf numFmtId="169" fontId="4" fillId="0" borderId="0" xfId="0" applyNumberFormat="1" applyFont="1"/>
    <xf numFmtId="169" fontId="4" fillId="0" borderId="1" xfId="0" applyNumberFormat="1" applyFont="1" applyBorder="1" applyAlignment="1">
      <alignment horizontal="right" vertical="top"/>
    </xf>
    <xf numFmtId="169" fontId="4" fillId="0" borderId="1" xfId="0" applyNumberFormat="1" applyFont="1" applyBorder="1"/>
    <xf numFmtId="0" fontId="3" fillId="0" borderId="0" xfId="0" applyFont="1" applyBorder="1" applyAlignment="1">
      <alignment horizontal="center" vertical="center"/>
    </xf>
  </cellXfs>
  <cellStyles count="8">
    <cellStyle name="Comma" xfId="1" builtinId="3"/>
    <cellStyle name="Comma 2" xfId="3" xr:uid="{47709E1F-FC53-4F1A-8B38-220CDA86684F}"/>
    <cellStyle name="Comma 2 2" xfId="7" xr:uid="{E580139A-502B-4E27-815B-1844907543E4}"/>
    <cellStyle name="Normal" xfId="0" builtinId="0"/>
    <cellStyle name="Normal 2" xfId="4" xr:uid="{639A262A-8712-4DC6-915A-D1A1E5F078AC}"/>
    <cellStyle name="Normal 3" xfId="5" xr:uid="{00000000-0005-0000-0000-000032000000}"/>
    <cellStyle name="Percent" xfId="2" builtinId="5"/>
    <cellStyle name="Percent 2" xfId="6" xr:uid="{00000000-0005-0000-0000-000033000000}"/>
  </cellStyles>
  <dxfs count="5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228600</xdr:rowOff>
    </xdr:from>
    <xdr:to>
      <xdr:col>0</xdr:col>
      <xdr:colOff>504825</xdr:colOff>
      <xdr:row>2</xdr:row>
      <xdr:rowOff>85725</xdr:rowOff>
    </xdr:to>
    <xdr:pic>
      <xdr:nvPicPr>
        <xdr:cNvPr id="3" name="Picture 2" descr="לוגו נגישות">
          <a:extLst>
            <a:ext uri="{FF2B5EF4-FFF2-40B4-BE49-F238E27FC236}">
              <a16:creationId xmlns:a16="http://schemas.microsoft.com/office/drawing/2014/main" id="{00D11A02-EEC2-4A16-9DB4-CA6739F097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5649300" y="228600"/>
          <a:ext cx="333375" cy="33337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E8357E0B-8BF7-4F3F-B0CF-C60BDDEE2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848200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BC5F3D82-2285-4E9D-B5C4-E8D751FD7B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848200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548B2CF7-E896-490D-9CBB-0B10B5123E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848200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AE641691-2071-4564-9992-1146210E0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848200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E91FB874-362A-4459-9685-F327A8FDE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848200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8" name="FMR.jpg.jpeg">
          <a:extLst>
            <a:ext uri="{FF2B5EF4-FFF2-40B4-BE49-F238E27FC236}">
              <a16:creationId xmlns:a16="http://schemas.microsoft.com/office/drawing/2014/main" id="{F9C847E0-3041-4ABD-B60B-E6C6885A4E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848200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9" name="FMR.jpg.jpeg">
          <a:extLst>
            <a:ext uri="{FF2B5EF4-FFF2-40B4-BE49-F238E27FC236}">
              <a16:creationId xmlns:a16="http://schemas.microsoft.com/office/drawing/2014/main" id="{92A8F06C-F2F2-496D-B3DE-72E4BF3BF4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848200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0" name="FMR.jpg.jpeg">
          <a:extLst>
            <a:ext uri="{FF2B5EF4-FFF2-40B4-BE49-F238E27FC236}">
              <a16:creationId xmlns:a16="http://schemas.microsoft.com/office/drawing/2014/main" id="{01992213-CC73-43A2-A735-660004EB80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848200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1" name="FMR.jpg.jpeg">
          <a:extLst>
            <a:ext uri="{FF2B5EF4-FFF2-40B4-BE49-F238E27FC236}">
              <a16:creationId xmlns:a16="http://schemas.microsoft.com/office/drawing/2014/main" id="{8FDC6722-7086-489F-99B9-EA63D68484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848200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12" name="FMR.jpg.jpeg">
          <a:extLst>
            <a:ext uri="{FF2B5EF4-FFF2-40B4-BE49-F238E27FC236}">
              <a16:creationId xmlns:a16="http://schemas.microsoft.com/office/drawing/2014/main" id="{F8B7993A-8BA2-472A-ADFF-BADECFF57E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848200" y="83682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3C467BAC-368B-43B6-B7F5-6BC966CDEB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8CF48810-9FD2-4E86-BCA1-5EB5F672D0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153DE727-CC92-4F7B-B5D3-D0F0200346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DCFB83B4-1BD4-4C75-831C-EE345B7E84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090E908B-CC10-4101-A616-499C88CDE5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6CC7A5DA-AE3E-40E0-8604-306E24603B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8" name="FMR.jpg.jpeg">
          <a:extLst>
            <a:ext uri="{FF2B5EF4-FFF2-40B4-BE49-F238E27FC236}">
              <a16:creationId xmlns:a16="http://schemas.microsoft.com/office/drawing/2014/main" id="{DE7D112B-32D4-4CAC-98E3-D6758961B0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9" name="FMR.jpg.jpeg">
          <a:extLst>
            <a:ext uri="{FF2B5EF4-FFF2-40B4-BE49-F238E27FC236}">
              <a16:creationId xmlns:a16="http://schemas.microsoft.com/office/drawing/2014/main" id="{06FF63AB-68DC-41A4-B26C-E6BCBAAC08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0" name="FMR.jpg.jpeg">
          <a:extLst>
            <a:ext uri="{FF2B5EF4-FFF2-40B4-BE49-F238E27FC236}">
              <a16:creationId xmlns:a16="http://schemas.microsoft.com/office/drawing/2014/main" id="{8BFE718B-EEDA-401D-9C6D-E6DB80DEED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1" name="FMR.jpg.jpeg">
          <a:extLst>
            <a:ext uri="{FF2B5EF4-FFF2-40B4-BE49-F238E27FC236}">
              <a16:creationId xmlns:a16="http://schemas.microsoft.com/office/drawing/2014/main" id="{E5F999B1-A2C5-4864-81F0-F82BDDB5B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12" name="FMR.jpg.jpeg">
          <a:extLst>
            <a:ext uri="{FF2B5EF4-FFF2-40B4-BE49-F238E27FC236}">
              <a16:creationId xmlns:a16="http://schemas.microsoft.com/office/drawing/2014/main" id="{1C495229-F5F2-41C6-A2D9-6B0657ED6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682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3" name="FMR.jpg.jpeg">
          <a:extLst>
            <a:ext uri="{FF2B5EF4-FFF2-40B4-BE49-F238E27FC236}">
              <a16:creationId xmlns:a16="http://schemas.microsoft.com/office/drawing/2014/main" id="{63D1D9F1-05AE-42DA-88D5-C878A87D0F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69632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4" name="FMR.jpg.jpeg">
          <a:extLst>
            <a:ext uri="{FF2B5EF4-FFF2-40B4-BE49-F238E27FC236}">
              <a16:creationId xmlns:a16="http://schemas.microsoft.com/office/drawing/2014/main" id="{AA545A03-E2B6-4767-8797-32FCFBD6A5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69632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5" name="FMR.jpg.jpeg">
          <a:extLst>
            <a:ext uri="{FF2B5EF4-FFF2-40B4-BE49-F238E27FC236}">
              <a16:creationId xmlns:a16="http://schemas.microsoft.com/office/drawing/2014/main" id="{A43BD60C-A6E8-47BE-AD45-819695675D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69632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6" name="FMR.jpg.jpeg">
          <a:extLst>
            <a:ext uri="{FF2B5EF4-FFF2-40B4-BE49-F238E27FC236}">
              <a16:creationId xmlns:a16="http://schemas.microsoft.com/office/drawing/2014/main" id="{48880E21-C8DC-4B09-A36E-50CE4A2B93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69632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7" name="FMR.jpg.jpeg">
          <a:extLst>
            <a:ext uri="{FF2B5EF4-FFF2-40B4-BE49-F238E27FC236}">
              <a16:creationId xmlns:a16="http://schemas.microsoft.com/office/drawing/2014/main" id="{3A1B9640-6D14-4A76-AD74-74D9A6F89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69632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8" name="FMR.jpg.jpeg">
          <a:extLst>
            <a:ext uri="{FF2B5EF4-FFF2-40B4-BE49-F238E27FC236}">
              <a16:creationId xmlns:a16="http://schemas.microsoft.com/office/drawing/2014/main" id="{D57A8B70-3E5E-4FE4-8B68-AD870B049C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69632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9" name="FMR.jpg.jpeg">
          <a:extLst>
            <a:ext uri="{FF2B5EF4-FFF2-40B4-BE49-F238E27FC236}">
              <a16:creationId xmlns:a16="http://schemas.microsoft.com/office/drawing/2014/main" id="{2F1792AE-E59A-4D92-9A38-781D77764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69632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20" name="FMR.jpg.jpeg">
          <a:extLst>
            <a:ext uri="{FF2B5EF4-FFF2-40B4-BE49-F238E27FC236}">
              <a16:creationId xmlns:a16="http://schemas.microsoft.com/office/drawing/2014/main" id="{690DA376-85A1-436D-A99E-AB52B18BEB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69632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21" name="FMR.jpg.jpeg">
          <a:extLst>
            <a:ext uri="{FF2B5EF4-FFF2-40B4-BE49-F238E27FC236}">
              <a16:creationId xmlns:a16="http://schemas.microsoft.com/office/drawing/2014/main" id="{8CCCD721-76E8-4EE3-AE55-399F7AFB37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69632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22" name="FMR.jpg.jpeg">
          <a:extLst>
            <a:ext uri="{FF2B5EF4-FFF2-40B4-BE49-F238E27FC236}">
              <a16:creationId xmlns:a16="http://schemas.microsoft.com/office/drawing/2014/main" id="{1D0FED12-EA49-44B7-AAA9-A2B853845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69632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23" name="FMR.jpg.jpeg">
          <a:extLst>
            <a:ext uri="{FF2B5EF4-FFF2-40B4-BE49-F238E27FC236}">
              <a16:creationId xmlns:a16="http://schemas.microsoft.com/office/drawing/2014/main" id="{B2D74B3C-4127-430F-BCD9-4175C4923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69209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73EC3A35-B6B8-4691-AC3C-A6F189E41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825C557D-54EC-4FF2-A240-F3F2ADADAB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DC7A37B6-FB15-467E-97AA-B620CC153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9620711A-CE7C-4845-9B39-0E94DC3B6F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EFBED15B-0592-4499-BB6F-54A48773C0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C0B9AF75-AE8B-4C1B-B43C-B3FE8EC3DC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8" name="FMR.jpg.jpeg">
          <a:extLst>
            <a:ext uri="{FF2B5EF4-FFF2-40B4-BE49-F238E27FC236}">
              <a16:creationId xmlns:a16="http://schemas.microsoft.com/office/drawing/2014/main" id="{A821D746-1459-419A-959C-7F3657475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9" name="FMR.jpg.jpeg">
          <a:extLst>
            <a:ext uri="{FF2B5EF4-FFF2-40B4-BE49-F238E27FC236}">
              <a16:creationId xmlns:a16="http://schemas.microsoft.com/office/drawing/2014/main" id="{01FB1D4E-56A0-4FD4-BB09-FE7D85BB91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0" name="FMR.jpg.jpeg">
          <a:extLst>
            <a:ext uri="{FF2B5EF4-FFF2-40B4-BE49-F238E27FC236}">
              <a16:creationId xmlns:a16="http://schemas.microsoft.com/office/drawing/2014/main" id="{8A83DF0F-5A0D-4399-B8ED-66DB63C450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1" name="FMR.jpg.jpeg">
          <a:extLst>
            <a:ext uri="{FF2B5EF4-FFF2-40B4-BE49-F238E27FC236}">
              <a16:creationId xmlns:a16="http://schemas.microsoft.com/office/drawing/2014/main" id="{AC72F824-4023-45B8-B636-8E782F96FB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12" name="FMR.jpg.jpeg">
          <a:extLst>
            <a:ext uri="{FF2B5EF4-FFF2-40B4-BE49-F238E27FC236}">
              <a16:creationId xmlns:a16="http://schemas.microsoft.com/office/drawing/2014/main" id="{8EAC334B-D68E-4103-A037-3A8B509403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54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3" name="FMR.jpg.jpeg">
          <a:extLst>
            <a:ext uri="{FF2B5EF4-FFF2-40B4-BE49-F238E27FC236}">
              <a16:creationId xmlns:a16="http://schemas.microsoft.com/office/drawing/2014/main" id="{B49398DC-BECD-4D8A-A64D-65E755DB7D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4" name="FMR.jpg.jpeg">
          <a:extLst>
            <a:ext uri="{FF2B5EF4-FFF2-40B4-BE49-F238E27FC236}">
              <a16:creationId xmlns:a16="http://schemas.microsoft.com/office/drawing/2014/main" id="{EE56B8F8-2B21-4A3E-8CBA-ECF0DB728A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5" name="FMR.jpg.jpeg">
          <a:extLst>
            <a:ext uri="{FF2B5EF4-FFF2-40B4-BE49-F238E27FC236}">
              <a16:creationId xmlns:a16="http://schemas.microsoft.com/office/drawing/2014/main" id="{15C9B898-68AC-4B96-909A-84F044F60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6" name="FMR.jpg.jpeg">
          <a:extLst>
            <a:ext uri="{FF2B5EF4-FFF2-40B4-BE49-F238E27FC236}">
              <a16:creationId xmlns:a16="http://schemas.microsoft.com/office/drawing/2014/main" id="{459D8658-1D53-46FD-AD23-AFB372EFB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7" name="FMR.jpg.jpeg">
          <a:extLst>
            <a:ext uri="{FF2B5EF4-FFF2-40B4-BE49-F238E27FC236}">
              <a16:creationId xmlns:a16="http://schemas.microsoft.com/office/drawing/2014/main" id="{5ED2C1E7-7248-47AC-B03F-92282F2DC4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8" name="FMR.jpg.jpeg">
          <a:extLst>
            <a:ext uri="{FF2B5EF4-FFF2-40B4-BE49-F238E27FC236}">
              <a16:creationId xmlns:a16="http://schemas.microsoft.com/office/drawing/2014/main" id="{87D15896-6EB2-4D67-9127-515F975B5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9" name="FMR.jpg.jpeg">
          <a:extLst>
            <a:ext uri="{FF2B5EF4-FFF2-40B4-BE49-F238E27FC236}">
              <a16:creationId xmlns:a16="http://schemas.microsoft.com/office/drawing/2014/main" id="{6BBF6D44-3E39-4509-9BD7-C2BFE01F8C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20" name="FMR.jpg.jpeg">
          <a:extLst>
            <a:ext uri="{FF2B5EF4-FFF2-40B4-BE49-F238E27FC236}">
              <a16:creationId xmlns:a16="http://schemas.microsoft.com/office/drawing/2014/main" id="{E3709AFC-894B-4CB7-A9FB-D3CBD216CF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21" name="FMR.jpg.jpeg">
          <a:extLst>
            <a:ext uri="{FF2B5EF4-FFF2-40B4-BE49-F238E27FC236}">
              <a16:creationId xmlns:a16="http://schemas.microsoft.com/office/drawing/2014/main" id="{153580F5-2EA9-417D-8BBD-B0490356C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22" name="FMR.jpg.jpeg">
          <a:extLst>
            <a:ext uri="{FF2B5EF4-FFF2-40B4-BE49-F238E27FC236}">
              <a16:creationId xmlns:a16="http://schemas.microsoft.com/office/drawing/2014/main" id="{C517D57D-50A1-42A5-9098-C3CE068B1C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23" name="FMR.jpg.jpeg">
          <a:extLst>
            <a:ext uri="{FF2B5EF4-FFF2-40B4-BE49-F238E27FC236}">
              <a16:creationId xmlns:a16="http://schemas.microsoft.com/office/drawing/2014/main" id="{EE2B70B3-CEAA-4DF0-B41F-C1D01AEE63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54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34093ECE-790C-438C-B9CC-DF00FF799F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358124D4-6708-46C6-B77D-9AE95FFD6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250C9876-E0D6-4B44-8EC2-34ABE94F78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4227BBC1-3587-4A97-BFD0-58130CBA5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3C13623A-5B65-4351-BD7C-A22DB0BEFA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651DCAA6-B150-4D5C-804D-42A7629B21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8" name="FMR.jpg.jpeg">
          <a:extLst>
            <a:ext uri="{FF2B5EF4-FFF2-40B4-BE49-F238E27FC236}">
              <a16:creationId xmlns:a16="http://schemas.microsoft.com/office/drawing/2014/main" id="{95EAE217-456D-40FE-8626-ABDF41F236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9" name="FMR.jpg.jpeg">
          <a:extLst>
            <a:ext uri="{FF2B5EF4-FFF2-40B4-BE49-F238E27FC236}">
              <a16:creationId xmlns:a16="http://schemas.microsoft.com/office/drawing/2014/main" id="{7B939E38-001E-4DF1-A221-7F44440B77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0" name="FMR.jpg.jpeg">
          <a:extLst>
            <a:ext uri="{FF2B5EF4-FFF2-40B4-BE49-F238E27FC236}">
              <a16:creationId xmlns:a16="http://schemas.microsoft.com/office/drawing/2014/main" id="{F0836234-CE4B-403B-8F9A-6B06310841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1" name="FMR.jpg.jpeg">
          <a:extLst>
            <a:ext uri="{FF2B5EF4-FFF2-40B4-BE49-F238E27FC236}">
              <a16:creationId xmlns:a16="http://schemas.microsoft.com/office/drawing/2014/main" id="{88EA9503-67D5-4674-AD25-F4022A2B6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12" name="FMR.jpg.jpeg">
          <a:extLst>
            <a:ext uri="{FF2B5EF4-FFF2-40B4-BE49-F238E27FC236}">
              <a16:creationId xmlns:a16="http://schemas.microsoft.com/office/drawing/2014/main" id="{A65F600E-7040-468A-828D-F228AE3C3A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54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3" name="FMR.jpg.jpeg">
          <a:extLst>
            <a:ext uri="{FF2B5EF4-FFF2-40B4-BE49-F238E27FC236}">
              <a16:creationId xmlns:a16="http://schemas.microsoft.com/office/drawing/2014/main" id="{573F69C7-062A-4ABF-A366-58230BB289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4" name="FMR.jpg.jpeg">
          <a:extLst>
            <a:ext uri="{FF2B5EF4-FFF2-40B4-BE49-F238E27FC236}">
              <a16:creationId xmlns:a16="http://schemas.microsoft.com/office/drawing/2014/main" id="{BEE503E5-3CC1-4174-A294-4548AD5A3C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5" name="FMR.jpg.jpeg">
          <a:extLst>
            <a:ext uri="{FF2B5EF4-FFF2-40B4-BE49-F238E27FC236}">
              <a16:creationId xmlns:a16="http://schemas.microsoft.com/office/drawing/2014/main" id="{4BB430E7-798E-48CF-8C15-B2CF02BF2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6" name="FMR.jpg.jpeg">
          <a:extLst>
            <a:ext uri="{FF2B5EF4-FFF2-40B4-BE49-F238E27FC236}">
              <a16:creationId xmlns:a16="http://schemas.microsoft.com/office/drawing/2014/main" id="{01F25C19-6B5F-4F96-B03D-AE7D437C8C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7" name="FMR.jpg.jpeg">
          <a:extLst>
            <a:ext uri="{FF2B5EF4-FFF2-40B4-BE49-F238E27FC236}">
              <a16:creationId xmlns:a16="http://schemas.microsoft.com/office/drawing/2014/main" id="{DB4792EC-BA97-4D63-8F21-795C642AA0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8" name="FMR.jpg.jpeg">
          <a:extLst>
            <a:ext uri="{FF2B5EF4-FFF2-40B4-BE49-F238E27FC236}">
              <a16:creationId xmlns:a16="http://schemas.microsoft.com/office/drawing/2014/main" id="{26C8B37B-4560-47A1-B879-0EE63840B4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9" name="FMR.jpg.jpeg">
          <a:extLst>
            <a:ext uri="{FF2B5EF4-FFF2-40B4-BE49-F238E27FC236}">
              <a16:creationId xmlns:a16="http://schemas.microsoft.com/office/drawing/2014/main" id="{AF9321D3-D0DF-4D0D-B13C-712CC8650D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20" name="FMR.jpg.jpeg">
          <a:extLst>
            <a:ext uri="{FF2B5EF4-FFF2-40B4-BE49-F238E27FC236}">
              <a16:creationId xmlns:a16="http://schemas.microsoft.com/office/drawing/2014/main" id="{02A7DD42-E174-4A6C-88E4-1657ECC68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21" name="FMR.jpg.jpeg">
          <a:extLst>
            <a:ext uri="{FF2B5EF4-FFF2-40B4-BE49-F238E27FC236}">
              <a16:creationId xmlns:a16="http://schemas.microsoft.com/office/drawing/2014/main" id="{CEE5B861-848B-4D56-9FCE-6BF151202C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22" name="FMR.jpg.jpeg">
          <a:extLst>
            <a:ext uri="{FF2B5EF4-FFF2-40B4-BE49-F238E27FC236}">
              <a16:creationId xmlns:a16="http://schemas.microsoft.com/office/drawing/2014/main" id="{61A701E7-808B-4F70-AB54-0388180804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23" name="FMR.jpg.jpeg">
          <a:extLst>
            <a:ext uri="{FF2B5EF4-FFF2-40B4-BE49-F238E27FC236}">
              <a16:creationId xmlns:a16="http://schemas.microsoft.com/office/drawing/2014/main" id="{67093F70-144D-4365-93A1-D8DEABC7F1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54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BBF8977D-97F8-4D38-BB9C-3094DD761C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E910150A-7D87-4F6A-AAEB-C45E21B8D8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6F8FFC85-6752-46A2-B80D-B809B0ACBE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2429B092-C2D9-4D1D-9377-1DB9783D4B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C431BB93-574A-4715-83C9-63DDBD4761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E4804E47-5592-4637-A007-DB2B0B22B8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8" name="FMR.jpg.jpeg">
          <a:extLst>
            <a:ext uri="{FF2B5EF4-FFF2-40B4-BE49-F238E27FC236}">
              <a16:creationId xmlns:a16="http://schemas.microsoft.com/office/drawing/2014/main" id="{7FF1182E-893F-4C98-8EEA-070890632D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9" name="FMR.jpg.jpeg">
          <a:extLst>
            <a:ext uri="{FF2B5EF4-FFF2-40B4-BE49-F238E27FC236}">
              <a16:creationId xmlns:a16="http://schemas.microsoft.com/office/drawing/2014/main" id="{5B7B4407-6C03-47BA-A730-5C03BFF9B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0" name="FMR.jpg.jpeg">
          <a:extLst>
            <a:ext uri="{FF2B5EF4-FFF2-40B4-BE49-F238E27FC236}">
              <a16:creationId xmlns:a16="http://schemas.microsoft.com/office/drawing/2014/main" id="{031428FF-DF0C-4E6C-87F5-97A63798EF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1" name="FMR.jpg.jpeg">
          <a:extLst>
            <a:ext uri="{FF2B5EF4-FFF2-40B4-BE49-F238E27FC236}">
              <a16:creationId xmlns:a16="http://schemas.microsoft.com/office/drawing/2014/main" id="{1BAA0E34-CEE8-405E-85ED-203765AFA5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12" name="FMR.jpg.jpeg">
          <a:extLst>
            <a:ext uri="{FF2B5EF4-FFF2-40B4-BE49-F238E27FC236}">
              <a16:creationId xmlns:a16="http://schemas.microsoft.com/office/drawing/2014/main" id="{DEDD3519-4277-48C7-BE04-0189CB426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54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3" name="FMR.jpg.jpeg">
          <a:extLst>
            <a:ext uri="{FF2B5EF4-FFF2-40B4-BE49-F238E27FC236}">
              <a16:creationId xmlns:a16="http://schemas.microsoft.com/office/drawing/2014/main" id="{44268BBE-3912-4EF7-9906-88B3638E0B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4" name="FMR.jpg.jpeg">
          <a:extLst>
            <a:ext uri="{FF2B5EF4-FFF2-40B4-BE49-F238E27FC236}">
              <a16:creationId xmlns:a16="http://schemas.microsoft.com/office/drawing/2014/main" id="{BCFABCDD-EE2F-444D-BB1A-AA2C58B7CA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5" name="FMR.jpg.jpeg">
          <a:extLst>
            <a:ext uri="{FF2B5EF4-FFF2-40B4-BE49-F238E27FC236}">
              <a16:creationId xmlns:a16="http://schemas.microsoft.com/office/drawing/2014/main" id="{B5A55AEE-1665-471B-935A-71F510898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6" name="FMR.jpg.jpeg">
          <a:extLst>
            <a:ext uri="{FF2B5EF4-FFF2-40B4-BE49-F238E27FC236}">
              <a16:creationId xmlns:a16="http://schemas.microsoft.com/office/drawing/2014/main" id="{42668C3E-4EC9-4858-84C9-A6068B806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7" name="FMR.jpg.jpeg">
          <a:extLst>
            <a:ext uri="{FF2B5EF4-FFF2-40B4-BE49-F238E27FC236}">
              <a16:creationId xmlns:a16="http://schemas.microsoft.com/office/drawing/2014/main" id="{24B19C3E-DD29-4F15-A49E-ED35EE264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8" name="FMR.jpg.jpeg">
          <a:extLst>
            <a:ext uri="{FF2B5EF4-FFF2-40B4-BE49-F238E27FC236}">
              <a16:creationId xmlns:a16="http://schemas.microsoft.com/office/drawing/2014/main" id="{9E71C082-8D37-449E-99A3-FFB1AD62DB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9" name="FMR.jpg.jpeg">
          <a:extLst>
            <a:ext uri="{FF2B5EF4-FFF2-40B4-BE49-F238E27FC236}">
              <a16:creationId xmlns:a16="http://schemas.microsoft.com/office/drawing/2014/main" id="{37DB9B94-48B3-404F-BCA6-6C901902E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20" name="FMR.jpg.jpeg">
          <a:extLst>
            <a:ext uri="{FF2B5EF4-FFF2-40B4-BE49-F238E27FC236}">
              <a16:creationId xmlns:a16="http://schemas.microsoft.com/office/drawing/2014/main" id="{7432F1C2-9C51-4816-AB67-9A3DDF9014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21" name="FMR.jpg.jpeg">
          <a:extLst>
            <a:ext uri="{FF2B5EF4-FFF2-40B4-BE49-F238E27FC236}">
              <a16:creationId xmlns:a16="http://schemas.microsoft.com/office/drawing/2014/main" id="{02CD1352-84DE-49C4-99B3-4F024AD46E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22" name="FMR.jpg.jpeg">
          <a:extLst>
            <a:ext uri="{FF2B5EF4-FFF2-40B4-BE49-F238E27FC236}">
              <a16:creationId xmlns:a16="http://schemas.microsoft.com/office/drawing/2014/main" id="{A511D561-F60B-4B28-8900-57731B643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23" name="FMR.jpg.jpeg">
          <a:extLst>
            <a:ext uri="{FF2B5EF4-FFF2-40B4-BE49-F238E27FC236}">
              <a16:creationId xmlns:a16="http://schemas.microsoft.com/office/drawing/2014/main" id="{3529F8B6-79F3-49D8-A4EE-A259DDB84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54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EAAD97CE-C6C8-499D-AEA5-2B6AD46F1A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E4E2760D-6C1E-437A-9D40-1090E875C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CBA3EFFE-BE68-44BF-BE29-CFF0A34E0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BE0CA68D-662D-414C-976E-9EBCF70DA9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378F0BC6-9A80-48B1-B06A-4151C1454C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565790FC-8CB8-4A01-B1C1-B7893FA166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8" name="FMR.jpg.jpeg">
          <a:extLst>
            <a:ext uri="{FF2B5EF4-FFF2-40B4-BE49-F238E27FC236}">
              <a16:creationId xmlns:a16="http://schemas.microsoft.com/office/drawing/2014/main" id="{05511224-DE19-49C4-B7D5-963B7044B2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9" name="FMR.jpg.jpeg">
          <a:extLst>
            <a:ext uri="{FF2B5EF4-FFF2-40B4-BE49-F238E27FC236}">
              <a16:creationId xmlns:a16="http://schemas.microsoft.com/office/drawing/2014/main" id="{C236E08C-B124-4D89-B11B-2B8913C9CD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0" name="FMR.jpg.jpeg">
          <a:extLst>
            <a:ext uri="{FF2B5EF4-FFF2-40B4-BE49-F238E27FC236}">
              <a16:creationId xmlns:a16="http://schemas.microsoft.com/office/drawing/2014/main" id="{1320666E-94AF-4D28-9A0D-E925C038B3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1" name="FMR.jpg.jpeg">
          <a:extLst>
            <a:ext uri="{FF2B5EF4-FFF2-40B4-BE49-F238E27FC236}">
              <a16:creationId xmlns:a16="http://schemas.microsoft.com/office/drawing/2014/main" id="{335F7607-7FE9-439E-84FE-40D13A0991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12" name="FMR.jpg.jpeg">
          <a:extLst>
            <a:ext uri="{FF2B5EF4-FFF2-40B4-BE49-F238E27FC236}">
              <a16:creationId xmlns:a16="http://schemas.microsoft.com/office/drawing/2014/main" id="{88CD4C8A-48B8-4AAC-A0F8-249D05EECE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54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3" name="FMR.jpg.jpeg">
          <a:extLst>
            <a:ext uri="{FF2B5EF4-FFF2-40B4-BE49-F238E27FC236}">
              <a16:creationId xmlns:a16="http://schemas.microsoft.com/office/drawing/2014/main" id="{46320387-E0B6-4387-BBB6-5E5A7396E3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4" name="FMR.jpg.jpeg">
          <a:extLst>
            <a:ext uri="{FF2B5EF4-FFF2-40B4-BE49-F238E27FC236}">
              <a16:creationId xmlns:a16="http://schemas.microsoft.com/office/drawing/2014/main" id="{CCFD5BF1-0639-4FF8-ACC8-91FCD827A8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5" name="FMR.jpg.jpeg">
          <a:extLst>
            <a:ext uri="{FF2B5EF4-FFF2-40B4-BE49-F238E27FC236}">
              <a16:creationId xmlns:a16="http://schemas.microsoft.com/office/drawing/2014/main" id="{589D4E3F-45CE-4CFD-8E0C-CF91674C04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6" name="FMR.jpg.jpeg">
          <a:extLst>
            <a:ext uri="{FF2B5EF4-FFF2-40B4-BE49-F238E27FC236}">
              <a16:creationId xmlns:a16="http://schemas.microsoft.com/office/drawing/2014/main" id="{0CA3D8E6-A487-47E3-A3F0-95E80F249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7" name="FMR.jpg.jpeg">
          <a:extLst>
            <a:ext uri="{FF2B5EF4-FFF2-40B4-BE49-F238E27FC236}">
              <a16:creationId xmlns:a16="http://schemas.microsoft.com/office/drawing/2014/main" id="{D72B5598-841C-49C7-AA1D-36D330FC3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8" name="FMR.jpg.jpeg">
          <a:extLst>
            <a:ext uri="{FF2B5EF4-FFF2-40B4-BE49-F238E27FC236}">
              <a16:creationId xmlns:a16="http://schemas.microsoft.com/office/drawing/2014/main" id="{5DFE30B5-D042-41EF-BE0C-703E1E548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9" name="FMR.jpg.jpeg">
          <a:extLst>
            <a:ext uri="{FF2B5EF4-FFF2-40B4-BE49-F238E27FC236}">
              <a16:creationId xmlns:a16="http://schemas.microsoft.com/office/drawing/2014/main" id="{645F2041-9033-4434-A59F-BB3EAF28B6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20" name="FMR.jpg.jpeg">
          <a:extLst>
            <a:ext uri="{FF2B5EF4-FFF2-40B4-BE49-F238E27FC236}">
              <a16:creationId xmlns:a16="http://schemas.microsoft.com/office/drawing/2014/main" id="{2685EED3-82D6-4EEF-AF3F-F6CFB33E1D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21" name="FMR.jpg.jpeg">
          <a:extLst>
            <a:ext uri="{FF2B5EF4-FFF2-40B4-BE49-F238E27FC236}">
              <a16:creationId xmlns:a16="http://schemas.microsoft.com/office/drawing/2014/main" id="{C0D0B79C-2ADA-472C-8C15-A0BB030F7A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22" name="FMR.jpg.jpeg">
          <a:extLst>
            <a:ext uri="{FF2B5EF4-FFF2-40B4-BE49-F238E27FC236}">
              <a16:creationId xmlns:a16="http://schemas.microsoft.com/office/drawing/2014/main" id="{63882F57-DD18-43E9-8197-AF44CFE9E8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23" name="FMR.jpg.jpeg">
          <a:extLst>
            <a:ext uri="{FF2B5EF4-FFF2-40B4-BE49-F238E27FC236}">
              <a16:creationId xmlns:a16="http://schemas.microsoft.com/office/drawing/2014/main" id="{0E3BF7B8-E8FE-4800-A334-C6FDA08A4E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54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FC8E18AD-848C-4F2E-89EC-F04AA6234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6" name="FMR.jpg.jpeg">
          <a:extLst>
            <a:ext uri="{FF2B5EF4-FFF2-40B4-BE49-F238E27FC236}">
              <a16:creationId xmlns:a16="http://schemas.microsoft.com/office/drawing/2014/main" id="{E29BBFE4-7876-4EBC-B051-D203591C29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682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B51B34D6-BB87-4CF2-863F-23DD9921BE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6848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D783897C-563E-4AA0-B26B-B6CAC16D0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BA705281-281C-4241-88F3-4466678789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6" name="FMR.jpg.jpeg">
          <a:extLst>
            <a:ext uri="{FF2B5EF4-FFF2-40B4-BE49-F238E27FC236}">
              <a16:creationId xmlns:a16="http://schemas.microsoft.com/office/drawing/2014/main" id="{9B7F5378-7465-43EC-B89A-A585F4959F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682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0ADC6B94-6176-4900-B5EC-E8DDE1716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C4F39E6F-76B1-4DAB-8D4E-5E35A9B0AE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D1D1A8CF-0854-4F68-9BBD-00E8AB3521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45C349B7-B34B-4D60-9F39-C6905EE4FA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7" name="FMR.jpg.jpeg">
          <a:extLst>
            <a:ext uri="{FF2B5EF4-FFF2-40B4-BE49-F238E27FC236}">
              <a16:creationId xmlns:a16="http://schemas.microsoft.com/office/drawing/2014/main" id="{03087CC9-565E-40F2-AA5F-134090B088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682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F1769262-5F7E-4117-9919-8D311AC70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BFA6916E-76D8-428F-A92E-EFF7EF685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4" name="FMR.jpg.jpeg">
          <a:extLst>
            <a:ext uri="{FF2B5EF4-FFF2-40B4-BE49-F238E27FC236}">
              <a16:creationId xmlns:a16="http://schemas.microsoft.com/office/drawing/2014/main" id="{E5E8F5BD-099A-4C4D-91B5-74A7CF7A4A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54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5879E878-BAE6-4F3E-8832-1D56917188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CF9CBBAF-7E26-4FD5-8E32-80407F8D0D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507839BD-EEB1-4E6A-954F-E15B80C5E2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97F34153-8028-4D05-9EEE-0843254AF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6" name="FMR.jpg.jpeg">
          <a:extLst>
            <a:ext uri="{FF2B5EF4-FFF2-40B4-BE49-F238E27FC236}">
              <a16:creationId xmlns:a16="http://schemas.microsoft.com/office/drawing/2014/main" id="{BC0E3B95-EAD1-4AF4-9048-C4C9C3A11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54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8077BE72-6077-4972-AEDA-5581196AC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2D0A962C-89B5-4B8A-A14D-DCE6C2214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6B02253F-4795-4592-9BAB-8FB40AF4E2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C99C53D4-0A09-4E60-BD7E-97DB531D3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C2D08B60-F311-485C-8A48-7B1E976BE7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7" name="FMR.jpg.jpeg">
          <a:extLst>
            <a:ext uri="{FF2B5EF4-FFF2-40B4-BE49-F238E27FC236}">
              <a16:creationId xmlns:a16="http://schemas.microsoft.com/office/drawing/2014/main" id="{59F282F0-E63B-413D-AAFC-82784ED2F7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54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20A6F1CD-5E19-4CA2-B103-75B1BE35F0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7C2CD0E7-82D7-4D2F-A97E-3A761B0501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0D102A07-ED97-48D4-A538-2956AE0ACC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20C25ED1-4D09-457A-BB2E-4872D37CD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A83C6E76-9C99-44F0-A2A9-92DCF6D7A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3A7B7D3C-3F2E-4F90-8E2D-B101C5CA3C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8" name="FMR.jpg.jpeg">
          <a:extLst>
            <a:ext uri="{FF2B5EF4-FFF2-40B4-BE49-F238E27FC236}">
              <a16:creationId xmlns:a16="http://schemas.microsoft.com/office/drawing/2014/main" id="{70901926-7553-49DE-948A-CDF14AEB16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9" name="FMR.jpg.jpeg">
          <a:extLst>
            <a:ext uri="{FF2B5EF4-FFF2-40B4-BE49-F238E27FC236}">
              <a16:creationId xmlns:a16="http://schemas.microsoft.com/office/drawing/2014/main" id="{829A6A19-A238-4D1E-A536-0F46118046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10" name="FMR.jpg.jpeg">
          <a:extLst>
            <a:ext uri="{FF2B5EF4-FFF2-40B4-BE49-F238E27FC236}">
              <a16:creationId xmlns:a16="http://schemas.microsoft.com/office/drawing/2014/main" id="{511E72B6-7628-4047-9B54-D27CF11F8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54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43F474BC-19A9-45B2-A63B-D7EF33A1B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D2C0D9E6-0F78-4F35-8F71-1FB3EEED82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291D5176-EF58-415C-B0F4-B6C30B1953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E1DF76C0-EB61-42C9-AFBC-C00061377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9039D408-A704-4ED8-92EF-64398475C5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8EF50D2B-AF72-4D8A-8BD4-A29B9B21A7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8" name="FMR.jpg.jpeg">
          <a:extLst>
            <a:ext uri="{FF2B5EF4-FFF2-40B4-BE49-F238E27FC236}">
              <a16:creationId xmlns:a16="http://schemas.microsoft.com/office/drawing/2014/main" id="{2B7A42E7-A80F-4637-94AE-F3E2CE2A0F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9" name="FMR.jpg.jpeg">
          <a:extLst>
            <a:ext uri="{FF2B5EF4-FFF2-40B4-BE49-F238E27FC236}">
              <a16:creationId xmlns:a16="http://schemas.microsoft.com/office/drawing/2014/main" id="{9C74ED6B-97DF-491B-ABF7-BDFE52A495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0" name="FMR.jpg.jpeg">
          <a:extLst>
            <a:ext uri="{FF2B5EF4-FFF2-40B4-BE49-F238E27FC236}">
              <a16:creationId xmlns:a16="http://schemas.microsoft.com/office/drawing/2014/main" id="{4500F232-8C4D-42B8-9B1A-7A5BA9B8DA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1" name="FMR.jpg.jpeg">
          <a:extLst>
            <a:ext uri="{FF2B5EF4-FFF2-40B4-BE49-F238E27FC236}">
              <a16:creationId xmlns:a16="http://schemas.microsoft.com/office/drawing/2014/main" id="{136EE887-E3DD-4170-85C4-2E564D3292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12" name="FMR.jpg.jpeg">
          <a:extLst>
            <a:ext uri="{FF2B5EF4-FFF2-40B4-BE49-F238E27FC236}">
              <a16:creationId xmlns:a16="http://schemas.microsoft.com/office/drawing/2014/main" id="{8B3E2336-AEB4-4C5B-9A54-9A346443EE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54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3" name="FMR.jpg.jpeg">
          <a:extLst>
            <a:ext uri="{FF2B5EF4-FFF2-40B4-BE49-F238E27FC236}">
              <a16:creationId xmlns:a16="http://schemas.microsoft.com/office/drawing/2014/main" id="{40B2C429-2F0A-4EBD-9EF4-6DA65E9F23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4" name="FMR.jpg.jpeg">
          <a:extLst>
            <a:ext uri="{FF2B5EF4-FFF2-40B4-BE49-F238E27FC236}">
              <a16:creationId xmlns:a16="http://schemas.microsoft.com/office/drawing/2014/main" id="{B6629DA4-8CCB-4E07-9CC0-34F6C375D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5" name="FMR.jpg.jpeg">
          <a:extLst>
            <a:ext uri="{FF2B5EF4-FFF2-40B4-BE49-F238E27FC236}">
              <a16:creationId xmlns:a16="http://schemas.microsoft.com/office/drawing/2014/main" id="{1C34B254-0ACD-4FB5-BDA1-6D1F3EB382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6" name="FMR.jpg.jpeg">
          <a:extLst>
            <a:ext uri="{FF2B5EF4-FFF2-40B4-BE49-F238E27FC236}">
              <a16:creationId xmlns:a16="http://schemas.microsoft.com/office/drawing/2014/main" id="{2BC1C256-C695-4A8A-9CFC-07146705E1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7" name="FMR.jpg.jpeg">
          <a:extLst>
            <a:ext uri="{FF2B5EF4-FFF2-40B4-BE49-F238E27FC236}">
              <a16:creationId xmlns:a16="http://schemas.microsoft.com/office/drawing/2014/main" id="{7B9AB748-F918-479B-9098-9B5D071F2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8" name="FMR.jpg.jpeg">
          <a:extLst>
            <a:ext uri="{FF2B5EF4-FFF2-40B4-BE49-F238E27FC236}">
              <a16:creationId xmlns:a16="http://schemas.microsoft.com/office/drawing/2014/main" id="{9EFE177A-81AC-435B-B82E-08D3A1FBE9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9" name="FMR.jpg.jpeg">
          <a:extLst>
            <a:ext uri="{FF2B5EF4-FFF2-40B4-BE49-F238E27FC236}">
              <a16:creationId xmlns:a16="http://schemas.microsoft.com/office/drawing/2014/main" id="{0BB79E42-0545-4F99-BE2A-7DC18287B5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20" name="FMR.jpg.jpeg">
          <a:extLst>
            <a:ext uri="{FF2B5EF4-FFF2-40B4-BE49-F238E27FC236}">
              <a16:creationId xmlns:a16="http://schemas.microsoft.com/office/drawing/2014/main" id="{83C5C452-136B-4179-B85D-C30B7F944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21" name="FMR.jpg.jpeg">
          <a:extLst>
            <a:ext uri="{FF2B5EF4-FFF2-40B4-BE49-F238E27FC236}">
              <a16:creationId xmlns:a16="http://schemas.microsoft.com/office/drawing/2014/main" id="{B9E7A105-A0F6-405D-ABCB-D0427329C4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22" name="FMR.jpg.jpeg">
          <a:extLst>
            <a:ext uri="{FF2B5EF4-FFF2-40B4-BE49-F238E27FC236}">
              <a16:creationId xmlns:a16="http://schemas.microsoft.com/office/drawing/2014/main" id="{7E196E8B-29D1-489C-8635-B94D4570CE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96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23" name="FMR.jpg.jpeg">
          <a:extLst>
            <a:ext uri="{FF2B5EF4-FFF2-40B4-BE49-F238E27FC236}">
              <a16:creationId xmlns:a16="http://schemas.microsoft.com/office/drawing/2014/main" id="{32835109-C509-47C7-8E87-9800B990F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8254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D63177A5-98D2-436B-A188-856E6BA60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FD0990EE-8851-4F7E-ADC8-AB028C9E4C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12AC5572-B776-48BE-84AD-76C89505F4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C396CB6A-FFA3-472E-AB46-EEB319442A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ECCB21BF-AD70-4ABA-85C8-4151BED9A8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8" name="FMR.jpg.jpeg">
          <a:extLst>
            <a:ext uri="{FF2B5EF4-FFF2-40B4-BE49-F238E27FC236}">
              <a16:creationId xmlns:a16="http://schemas.microsoft.com/office/drawing/2014/main" id="{FEE6F676-A682-4074-B631-D67F57407B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682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2B54A137-0A56-45D8-89DA-161AACB71A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4F1CCC23-E244-4B2E-9467-6C79A3B49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823443E2-BFF9-465E-BBEE-5DBAC8A44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6FCF96A8-874C-4DF9-BE67-22B87551A3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207222F1-CE17-4010-96BF-AAF691131F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8" name="FMR.jpg.jpeg">
          <a:extLst>
            <a:ext uri="{FF2B5EF4-FFF2-40B4-BE49-F238E27FC236}">
              <a16:creationId xmlns:a16="http://schemas.microsoft.com/office/drawing/2014/main" id="{F63A77E0-5935-43BA-A4AA-8F21701C30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9" name="FMR.jpg.jpeg">
          <a:extLst>
            <a:ext uri="{FF2B5EF4-FFF2-40B4-BE49-F238E27FC236}">
              <a16:creationId xmlns:a16="http://schemas.microsoft.com/office/drawing/2014/main" id="{F2CD0578-4059-47F6-A45B-4FB2FB1EC4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682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FDA7EE2B-DC8B-4D50-A4D1-A0D9E95D65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5270C9AE-517E-408D-81DB-225D5CDDBE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E8CCFAEB-97B5-44BA-8139-990FF4CF6A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D18240E4-984C-44E2-A66F-79D92342A0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D4809206-89E9-4489-948D-483C32B20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8" name="FMR.jpg.jpeg">
          <a:extLst>
            <a:ext uri="{FF2B5EF4-FFF2-40B4-BE49-F238E27FC236}">
              <a16:creationId xmlns:a16="http://schemas.microsoft.com/office/drawing/2014/main" id="{5C99AE07-F6D9-48C4-8C5B-11546A9CC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9" name="FMR.jpg.jpeg">
          <a:extLst>
            <a:ext uri="{FF2B5EF4-FFF2-40B4-BE49-F238E27FC236}">
              <a16:creationId xmlns:a16="http://schemas.microsoft.com/office/drawing/2014/main" id="{CDABD09B-594E-4C2F-9736-7052933256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0" name="FMR.jpg.jpeg">
          <a:extLst>
            <a:ext uri="{FF2B5EF4-FFF2-40B4-BE49-F238E27FC236}">
              <a16:creationId xmlns:a16="http://schemas.microsoft.com/office/drawing/2014/main" id="{55B82DBF-C28A-4770-B709-AA6B252913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11" name="FMR.jpg.jpeg">
          <a:extLst>
            <a:ext uri="{FF2B5EF4-FFF2-40B4-BE49-F238E27FC236}">
              <a16:creationId xmlns:a16="http://schemas.microsoft.com/office/drawing/2014/main" id="{D58EF1D6-FEFC-4EF6-A354-5A2BE4A91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682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B36E1B9-A072-46D5-AF47-52B0B8FED1F5}" name="ColumnTitleRegion1.a5.c45.1" displayName="ColumnTitleRegion1.a5.c45.1" ref="A5:C45" totalsRowShown="0" tableBorderDxfId="56">
  <autoFilter ref="A5:C45" xr:uid="{FAC2878F-98D8-4507-84A2-72229F131228}">
    <filterColumn colId="0" hiddenButton="1"/>
    <filterColumn colId="1" hiddenButton="1"/>
    <filterColumn colId="2" hiddenButton="1"/>
  </autoFilter>
  <tableColumns count="3">
    <tableColumn id="1" xr3:uid="{0A868317-95E0-47E4-8699-7A105E0B1877}" name="הוצאות ישירות שאין מסוג עמלות ניהול חיצוני" dataDxfId="55"/>
    <tableColumn id="2" xr3:uid="{7D0396D2-B2D2-4298-A9B1-625A206E83DC}" name="אלפי ש&quot;ח"/>
    <tableColumn id="3" xr3:uid="{E3569157-6F8B-4786-A942-334D20588A29}" name="קוד דיווח" dataDxfId="54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F2787FBF-447E-4D2C-9BDF-4E69278B3457}" name="ColumnTitleRegion1.a5.c45.1" displayName="_ColumnTitleRegion1.a5.c45.1_7" ref="A5:C45" totalsRowShown="0" tableBorderDxfId="29">
  <autoFilter ref="A5:C45" xr:uid="{BDAEBEFA-E4CB-4199-ABF4-8B5B42857E8C}">
    <filterColumn colId="0" hiddenButton="1"/>
    <filterColumn colId="1" hiddenButton="1"/>
    <filterColumn colId="2" hiddenButton="1"/>
  </autoFilter>
  <tableColumns count="3">
    <tableColumn id="1" xr3:uid="{805C0848-DF28-4461-B7DC-26F8426958C7}" name="הוצאות ישירות שאין מסוג עמלות ניהול חיצוני" dataDxfId="28"/>
    <tableColumn id="2" xr3:uid="{8245CB69-C4D7-4FC8-928F-9A2AA1E276AC}" name="אלפי ש&quot;ח"/>
    <tableColumn id="3" xr3:uid="{FC5E0654-FAF9-41D3-AD91-187549A212E3}" name="קוד דיווח" dataDxfId="27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C76C687-18F7-49E1-AB7C-60BD89B1AF8A}" name="ColumnTitleRegion1.a5.c45.1" displayName="_ColumnTitleRegion1.a5.c45.1_8" ref="A5:C45" totalsRowShown="0" tableBorderDxfId="26">
  <autoFilter ref="A5:C45" xr:uid="{78988C01-CEE8-4F9A-B87D-5EDD8DAC9C9A}">
    <filterColumn colId="0" hiddenButton="1"/>
    <filterColumn colId="1" hiddenButton="1"/>
    <filterColumn colId="2" hiddenButton="1"/>
  </autoFilter>
  <tableColumns count="3">
    <tableColumn id="1" xr3:uid="{536BB247-614E-48EB-AA7F-606AE4CC5F21}" name="הוצאות ישירות שאין מסוג עמלות ניהול חיצוני" dataDxfId="25"/>
    <tableColumn id="2" xr3:uid="{C056A796-3E8F-4160-8E3B-B31D15F84878}" name="אלפי ש&quot;ח"/>
    <tableColumn id="3" xr3:uid="{29DB2AC7-CBEE-41B0-980A-DF4284ED2971}" name="קוד דיווח" dataDxfId="24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144CA6D8-CE28-414B-B823-B3D11DB8DDEB}" name="ColumnTitleRegion1.a5.c45.1" displayName="_ColumnTitleRegion1.a5.c45.1_9" ref="A5:C45" totalsRowShown="0" tableBorderDxfId="23">
  <autoFilter ref="A5:C45" xr:uid="{7430562A-F974-4389-9FC1-4D1307089106}">
    <filterColumn colId="0" hiddenButton="1"/>
    <filterColumn colId="1" hiddenButton="1"/>
    <filterColumn colId="2" hiddenButton="1"/>
  </autoFilter>
  <tableColumns count="3">
    <tableColumn id="1" xr3:uid="{B6F2EF37-124B-4F39-931A-B373DA8DCEF1}" name="הוצאות ישירות שאין מסוג עמלות ניהול חיצוני" dataDxfId="22"/>
    <tableColumn id="2" xr3:uid="{8D381A02-5418-43E9-816C-23EA68B060AA}" name="אלפי ש&quot;ח"/>
    <tableColumn id="3" xr3:uid="{C266988A-C251-4B1A-A700-7404D5B26137}" name="קוד דיווח" dataDxfId="21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45F1A728-D15C-41BC-A711-F63B19151FEE}" name="ColumnTitleRegion1.a5.c45.1" displayName="_ColumnTitleRegion1.a5.c45.1_10" ref="A5:C45" totalsRowShown="0" tableBorderDxfId="20">
  <autoFilter ref="A5:C45" xr:uid="{E52E2B36-ECE7-4C22-8BAD-DAD3E49BFC51}">
    <filterColumn colId="0" hiddenButton="1"/>
    <filterColumn colId="1" hiddenButton="1"/>
    <filterColumn colId="2" hiddenButton="1"/>
  </autoFilter>
  <tableColumns count="3">
    <tableColumn id="1" xr3:uid="{A513098F-A1DC-462B-A5A0-52CF9C1717A5}" name="הוצאות ישירות שאין מסוג עמלות ניהול חיצוני" dataDxfId="19"/>
    <tableColumn id="2" xr3:uid="{FAF32349-1F54-4AB4-AAEF-A7855173D22D}" name="אלפי ש&quot;ח"/>
    <tableColumn id="3" xr3:uid="{5A8DCAEB-E71A-40E3-81B0-A35D3D59A459}" name="קוד דיווח" dataDxfId="18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B24BFE3E-3A1B-4C2A-890F-16769A6DA379}" name="ColumnTitleRegion1.a5.c45.1" displayName="_ColumnTitleRegion1.a5.c45.1_11" ref="A5:C45" totalsRowShown="0" tableBorderDxfId="17">
  <autoFilter ref="A5:C45" xr:uid="{D6BE661A-4415-4384-9009-B0762EEA6668}">
    <filterColumn colId="0" hiddenButton="1"/>
    <filterColumn colId="1" hiddenButton="1"/>
    <filterColumn colId="2" hiddenButton="1"/>
  </autoFilter>
  <tableColumns count="3">
    <tableColumn id="1" xr3:uid="{82DF8599-84C6-4EF4-83CA-87B0B856F4ED}" name="הוצאות ישירות שאין מסוג עמלות ניהול חיצוני" dataDxfId="16"/>
    <tableColumn id="2" xr3:uid="{8361A7C4-4EBC-4E78-9AA0-DF7B2389D015}" name="אלפי ש&quot;ח"/>
    <tableColumn id="3" xr3:uid="{56924E9C-8FD5-4C88-90BD-5B822C31788C}" name="קוד דיווח" dataDxfId="15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58A5E44E-C5F5-4D64-95AA-BBB5C5A33CB0}" name="ColumnTitleRegion1.a5.c45.1" displayName="_ColumnTitleRegion1.a5.c45.1_12" ref="A5:C45" totalsRowShown="0" tableBorderDxfId="14">
  <autoFilter ref="A5:C45" xr:uid="{382448A7-2CBC-4ADE-8A7B-A582D3338F01}">
    <filterColumn colId="0" hiddenButton="1"/>
    <filterColumn colId="1" hiddenButton="1"/>
    <filterColumn colId="2" hiddenButton="1"/>
  </autoFilter>
  <tableColumns count="3">
    <tableColumn id="1" xr3:uid="{0FE3CE4D-FF9E-4EDE-824B-4D43267234D1}" name="הוצאות ישירות שאין מסוג עמלות ניהול חיצוני" dataDxfId="13"/>
    <tableColumn id="2" xr3:uid="{BE45A3D6-502F-4880-96DE-3AFCE3749CC1}" name="Column1"/>
    <tableColumn id="3" xr3:uid="{0DAFFEFE-3D6F-4CDE-AF54-C08579A8EE70}" name="קוד דיווח" dataDxfId="12"/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8ED81445-ED4B-4BA9-9BED-BAD45E5A01EF}" name="ColumnTitleRegion1.a5.c45.1" displayName="_ColumnTitleRegion1.a5.c45.1_13" ref="A5:C45" totalsRowShown="0" tableBorderDxfId="11">
  <autoFilter ref="A5:C45" xr:uid="{C2D3A4A9-6A25-4210-9977-1AE240AEB738}">
    <filterColumn colId="0" hiddenButton="1"/>
    <filterColumn colId="1" hiddenButton="1"/>
    <filterColumn colId="2" hiddenButton="1"/>
  </autoFilter>
  <tableColumns count="3">
    <tableColumn id="1" xr3:uid="{6FB7C6D6-E1A7-4C6F-864B-5C6AF6BC926F}" name="הוצאות ישירות שאין מסוג עמלות ניהול חיצוני" dataDxfId="10"/>
    <tableColumn id="2" xr3:uid="{968FA79F-74CD-4FE7-9D98-206048D843FA}" name="אלפי ש&quot;ח"/>
    <tableColumn id="3" xr3:uid="{5D4DA117-0A70-412F-868A-060C24FB2C49}" name="קוד דיווח" dataDxfId="9"/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6CB784B5-51BA-475E-A701-B086CD9C59E8}" name="ColumnTitleRegion1.a5.c45.1" displayName="_ColumnTitleRegion1.a5.c45.1_14" ref="A5:C45" totalsRowShown="0" tableBorderDxfId="8">
  <autoFilter ref="A5:C45" xr:uid="{BB31E67A-9CBD-47B7-BD97-573F2C4654D8}">
    <filterColumn colId="0" hiddenButton="1"/>
    <filterColumn colId="1" hiddenButton="1"/>
    <filterColumn colId="2" hiddenButton="1"/>
  </autoFilter>
  <tableColumns count="3">
    <tableColumn id="1" xr3:uid="{E4D79BC0-D801-4CE8-8D23-5C7544347FAB}" name="הוצאות ישירות שאין מסוג עמלות ניהול חיצוני" dataDxfId="7"/>
    <tableColumn id="2" xr3:uid="{DBFF5BDE-4B2B-46B4-8C67-BB65F35C6D8B}" name="אלפי ש&quot;ח"/>
    <tableColumn id="3" xr3:uid="{283CB06D-67D3-4F29-B1E7-7FED442ED630}" name="קוד דיווח" dataDxfId="6"/>
  </tableColumns>
  <tableStyleInfo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59F47B14-55BD-4579-9817-71248894740B}" name="ColumnTitleRegion1.a5.c45.1" displayName="_ColumnTitleRegion1.a5.c45.1_15" ref="A5:C45" totalsRowShown="0" tableBorderDxfId="5">
  <autoFilter ref="A5:C45" xr:uid="{115FDB53-4478-40F2-A969-8BC52EC5968E}">
    <filterColumn colId="0" hiddenButton="1"/>
    <filterColumn colId="1" hiddenButton="1"/>
    <filterColumn colId="2" hiddenButton="1"/>
  </autoFilter>
  <tableColumns count="3">
    <tableColumn id="1" xr3:uid="{AFEA05F1-B032-4A52-BE96-56135892AE36}" name="הוצאות ישירות שאין מסוג עמלות ניהול חיצוני" dataDxfId="4"/>
    <tableColumn id="2" xr3:uid="{8443F1E8-447E-443C-9A14-46B4A6623320}" name="אלפי ש&quot;ח"/>
    <tableColumn id="3" xr3:uid="{446070B3-230F-4454-BBAD-8B99014466B4}" name="קוד דיווח" dataDxfId="3"/>
  </tableColumns>
  <tableStyleInfo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E7E5523D-E4FD-4118-970E-9856FEB4C4B8}" name="ColumnTitleRegion1.a5.c45.1" displayName="_ColumnTitleRegion1.a5.c45.1_16" ref="A5:C45" totalsRowShown="0" tableBorderDxfId="2">
  <autoFilter ref="A5:C45" xr:uid="{E718B62C-FE36-4324-8FA7-A7E0B0010D43}">
    <filterColumn colId="0" hiddenButton="1"/>
    <filterColumn colId="1" hiddenButton="1"/>
    <filterColumn colId="2" hiddenButton="1"/>
  </autoFilter>
  <tableColumns count="3">
    <tableColumn id="1" xr3:uid="{45671164-C6D6-428F-979F-5590A99EB3DB}" name="הוצאות ישירות שאין מסוג עמלות ניהול חיצוני" dataDxfId="1"/>
    <tableColumn id="2" xr3:uid="{41A2A58E-F06D-4AE9-BE34-C0DC6EDB3486}" name="אלפי ש&quot;ח"/>
    <tableColumn id="3" xr3:uid="{D2329937-8EFA-4348-8CC3-DE570D907D12}" name="קוד דיווח" dataDxfId="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45A258B-B68F-48F3-9475-E9876D71750C}" name="ColumnTitleRegion1.a5.c45.1" displayName="ColumnTitleRegion1.a5.c45.1_" ref="A5:C45" totalsRowShown="0" tableBorderDxfId="53">
  <autoFilter ref="A5:C45" xr:uid="{2124FA21-2D16-4159-92CC-E7E9E73E99BE}">
    <filterColumn colId="0" hiddenButton="1"/>
    <filterColumn colId="1" hiddenButton="1"/>
    <filterColumn colId="2" hiddenButton="1"/>
  </autoFilter>
  <tableColumns count="3">
    <tableColumn id="1" xr3:uid="{A8B6384D-B968-43D0-944D-45650014E0FA}" name="הוצאות ישירות שאין מסוג עמלות ניהול חיצוני" dataDxfId="52"/>
    <tableColumn id="2" xr3:uid="{AA3152FF-A02C-4BD9-8CA2-7B48101A612D}" name="אלפי ש&quot;ח"/>
    <tableColumn id="3" xr3:uid="{24D903E0-F7F0-4EBB-BA0A-E39EB3E153BD}" name="קוד דיווח" dataDxfId="51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8559B8B-8CDC-478E-A38E-C99AC064259A}" name="ColumnTitleRegion1.a5.c45.1" displayName="_ColumnTitleRegion1.a5.c45.1" ref="A5:C45" totalsRowShown="0" tableBorderDxfId="50">
  <autoFilter ref="A5:C45" xr:uid="{16F2754E-6487-42E7-821F-FAF60DDF1D00}">
    <filterColumn colId="0" hiddenButton="1"/>
    <filterColumn colId="1" hiddenButton="1"/>
    <filterColumn colId="2" hiddenButton="1"/>
  </autoFilter>
  <tableColumns count="3">
    <tableColumn id="1" xr3:uid="{16B3FE22-CD50-4996-95E6-1C9721873D2E}" name="הוצאות ישירות שאין מסוג עמלות ניהול חיצוני" dataDxfId="49"/>
    <tableColumn id="2" xr3:uid="{0EAA69F4-3F40-45DD-BE63-6EDA7302386B}" name="אלפי ש&quot;ח"/>
    <tableColumn id="3" xr3:uid="{EEA2A284-0FF2-44DD-A1CA-B41FB5253205}" name="קוד דיווח" dataDxfId="48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9641089-96C2-447B-8011-71F539A483A8}" name="ColumnTitleRegion1.a5.c45.1" displayName="_ColumnTitleRegion1.a5.c45.1_1" ref="A5:C45" totalsRowShown="0" tableBorderDxfId="47">
  <autoFilter ref="A5:C45" xr:uid="{4AB09AEE-E04C-47B0-B3AC-98D982BE209E}">
    <filterColumn colId="0" hiddenButton="1"/>
    <filterColumn colId="1" hiddenButton="1"/>
    <filterColumn colId="2" hiddenButton="1"/>
  </autoFilter>
  <tableColumns count="3">
    <tableColumn id="1" xr3:uid="{E7717F0A-DCAC-4148-8252-54633C124988}" name="הוצאות ישירות שאין מסוג עמלות ניהול חיצוני" dataDxfId="46"/>
    <tableColumn id="2" xr3:uid="{DCF0A4EA-9652-47C2-9A50-AD962779E681}" name="אלפי ש&quot;ח"/>
    <tableColumn id="3" xr3:uid="{3F11C461-490E-4665-9879-C7A2F6302BAD}" name="קוד דיווח" dataDxfId="45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7FE3A94-A56A-4298-9857-B350A5BA8E0A}" name="ColumnTitleRegion1.a5.c45.1" displayName="_ColumnTitleRegion1.a5.c45.1_2" ref="A5:C45" totalsRowShown="0" tableBorderDxfId="44">
  <autoFilter ref="A5:C45" xr:uid="{5E05CB91-FF0B-455C-B8AE-F99D60F300EA}">
    <filterColumn colId="0" hiddenButton="1"/>
    <filterColumn colId="1" hiddenButton="1"/>
    <filterColumn colId="2" hiddenButton="1"/>
  </autoFilter>
  <tableColumns count="3">
    <tableColumn id="1" xr3:uid="{55A83D0B-E06F-47D0-AEAB-FBD46C84716B}" name="הוצאות ישירות שאין מסוג עמלות ניהול חיצוני" dataDxfId="43"/>
    <tableColumn id="2" xr3:uid="{82FC38C5-21A6-4149-B180-CE866CD6E16B}" name="אלפי ש&quot;ח"/>
    <tableColumn id="3" xr3:uid="{4457C4AB-2B0D-4E27-8E41-0C3F51FFDF6C}" name="קוד דיווח" dataDxfId="42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AC8692E-4A8F-4399-BE34-0AF37DFD20B0}" name="ColumnTitleRegion1.a5.c45.1" displayName="_ColumnTitleRegion1.a5.c45.1_3" ref="A5:C45" totalsRowShown="0" tableBorderDxfId="41">
  <autoFilter ref="A5:C45" xr:uid="{777552E6-3070-485C-B87D-3CB861BE674A}">
    <filterColumn colId="0" hiddenButton="1"/>
    <filterColumn colId="1" hiddenButton="1"/>
    <filterColumn colId="2" hiddenButton="1"/>
  </autoFilter>
  <tableColumns count="3">
    <tableColumn id="1" xr3:uid="{64CA9383-66DC-4F53-8587-946940F47509}" name="הוצאות ישירות שאין מסוג עמלות ניהול חיצוני" dataDxfId="40"/>
    <tableColumn id="2" xr3:uid="{D53B7DB9-876A-4FC5-B7BE-DF76D2358DB6}" name="אלפי ש&quot;ח"/>
    <tableColumn id="3" xr3:uid="{0E95C000-126F-4C9B-B707-A055BC426829}" name="קוד דיווח" dataDxfId="39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F46DE29-A5B1-4754-9A52-25B3DB852FA7}" name="ColumnTitleRegion1.a5.c45.1" displayName="_ColumnTitleRegion1.a5.c45.1_4" ref="A5:C45" totalsRowShown="0" tableBorderDxfId="38">
  <autoFilter ref="A5:C45" xr:uid="{9D7824B4-B72E-45EE-904C-558AC1049D98}">
    <filterColumn colId="0" hiddenButton="1"/>
    <filterColumn colId="1" hiddenButton="1"/>
    <filterColumn colId="2" hiddenButton="1"/>
  </autoFilter>
  <tableColumns count="3">
    <tableColumn id="1" xr3:uid="{ADCE25BA-5585-46D6-B361-12E5A64B80F4}" name="הוצאות ישירות שאין מסוג עמלות ניהול חיצוני" dataDxfId="37"/>
    <tableColumn id="2" xr3:uid="{1085B614-3F70-41C9-B570-6A2A20C9F8AC}" name="אלפי ש&quot;ח"/>
    <tableColumn id="3" xr3:uid="{991145DB-0AE9-4F82-B1B8-74E3D8150521}" name="קוד דיווח" dataDxfId="36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ACB0F79-C78B-40CC-97B4-831BB95C6568}" name="ColumnTitleRegion1.a5.c45.1" displayName="_ColumnTitleRegion1.a5.c45.1_5" ref="A5:C45" totalsRowShown="0" tableBorderDxfId="35">
  <autoFilter ref="A5:C45" xr:uid="{D17B6AD2-7CDE-4EB0-89C0-E175EC96F6AC}">
    <filterColumn colId="0" hiddenButton="1"/>
    <filterColumn colId="1" hiddenButton="1"/>
    <filterColumn colId="2" hiddenButton="1"/>
  </autoFilter>
  <tableColumns count="3">
    <tableColumn id="1" xr3:uid="{9D453D58-CD9D-43AC-B08C-41BFDB6D0E3E}" name="הוצאות ישירות שאין מסוג עמלות ניהול חיצוני" dataDxfId="34"/>
    <tableColumn id="2" xr3:uid="{11049C2A-4020-46E7-AA32-1CE41AD3010E}" name="אלפי ש&quot;ח"/>
    <tableColumn id="3" xr3:uid="{7108AA51-4D96-430C-A34F-B74B65698585}" name="קוד דיווח" dataDxfId="33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4B950D8E-D77D-4E16-B881-F5732A7B04ED}" name="ColumnTitleRegion1.a5.c45.1" displayName="_ColumnTitleRegion1.a5.c45.1_6" ref="A5:C45" totalsRowShown="0" tableBorderDxfId="32">
  <autoFilter ref="A5:C45" xr:uid="{B921399E-05FF-4649-ACA1-F7B54537E49A}">
    <filterColumn colId="0" hiddenButton="1"/>
    <filterColumn colId="1" hiddenButton="1"/>
    <filterColumn colId="2" hiddenButton="1"/>
  </autoFilter>
  <tableColumns count="3">
    <tableColumn id="1" xr3:uid="{92F0AC01-0BC4-4432-A26E-F3D64B36CA4B}" name="הוצאות ישירות שאין מסוג עמלות ניהול חיצוני" dataDxfId="31"/>
    <tableColumn id="2" xr3:uid="{EE487522-5297-4628-84DA-FA52D836009D}" name="אלפי ש&quot;ח"/>
    <tableColumn id="3" xr3:uid="{37407551-2F07-4335-B390-3431077429DF}" name="קוד דיווח" dataDxfId="3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41D34-FE14-4D28-9161-4D7A0397A7F9}">
  <dimension ref="A1:AZ10000"/>
  <sheetViews>
    <sheetView rightToLeft="1" tabSelected="1" workbookViewId="0">
      <selection activeCell="E35" sqref="E35"/>
    </sheetView>
  </sheetViews>
  <sheetFormatPr defaultRowHeight="12.75" x14ac:dyDescent="0.2"/>
  <cols>
    <col min="1" max="1" width="129" bestFit="1" customWidth="1"/>
    <col min="2" max="2" width="14.5703125" bestFit="1" customWidth="1"/>
    <col min="3" max="3" width="17.5703125" bestFit="1" customWidth="1"/>
  </cols>
  <sheetData>
    <row r="1" spans="1:3" ht="18.75" x14ac:dyDescent="0.2">
      <c r="A1" s="11" t="s">
        <v>0</v>
      </c>
      <c r="B1" s="11"/>
      <c r="C1" s="11"/>
    </row>
    <row r="2" spans="1:3" ht="18.75" x14ac:dyDescent="0.2">
      <c r="A2" s="11" t="s">
        <v>76</v>
      </c>
      <c r="B2" s="11"/>
      <c r="C2" s="11"/>
    </row>
    <row r="3" spans="1:3" ht="18.75" x14ac:dyDescent="0.2">
      <c r="A3" s="12" t="s">
        <v>97</v>
      </c>
      <c r="B3" s="12"/>
      <c r="C3" s="12"/>
    </row>
    <row r="4" spans="1:3" ht="18.75" x14ac:dyDescent="0.2">
      <c r="A4" s="28" t="s">
        <v>98</v>
      </c>
      <c r="B4" s="28"/>
      <c r="C4" s="28"/>
    </row>
    <row r="5" spans="1:3" ht="18.75" x14ac:dyDescent="0.3">
      <c r="A5" s="21" t="s">
        <v>86</v>
      </c>
      <c r="B5" s="3" t="s">
        <v>1</v>
      </c>
      <c r="C5" s="3" t="s">
        <v>2</v>
      </c>
    </row>
    <row r="6" spans="1:3" ht="18.75" x14ac:dyDescent="0.3">
      <c r="A6" s="4" t="s">
        <v>34</v>
      </c>
      <c r="B6" s="32" t="s">
        <v>109</v>
      </c>
      <c r="C6" s="32" t="s">
        <v>109</v>
      </c>
    </row>
    <row r="7" spans="1:3" ht="18.75" x14ac:dyDescent="0.2">
      <c r="A7" s="13" t="s">
        <v>35</v>
      </c>
      <c r="B7" s="5">
        <v>0</v>
      </c>
      <c r="C7" s="6" t="s">
        <v>3</v>
      </c>
    </row>
    <row r="8" spans="1:3" ht="18.75" x14ac:dyDescent="0.2">
      <c r="A8" s="13" t="s">
        <v>36</v>
      </c>
      <c r="B8" s="5">
        <v>18.93</v>
      </c>
      <c r="C8" s="6" t="s">
        <v>4</v>
      </c>
    </row>
    <row r="9" spans="1:3" ht="18.75" x14ac:dyDescent="0.3">
      <c r="A9" s="4" t="s">
        <v>37</v>
      </c>
      <c r="B9" s="32" t="s">
        <v>109</v>
      </c>
      <c r="C9" s="32" t="s">
        <v>109</v>
      </c>
    </row>
    <row r="10" spans="1:3" ht="18.75" x14ac:dyDescent="0.2">
      <c r="A10" s="13" t="s">
        <v>5</v>
      </c>
      <c r="B10" s="5">
        <v>0</v>
      </c>
      <c r="C10" s="6" t="s">
        <v>6</v>
      </c>
    </row>
    <row r="11" spans="1:3" ht="18.75" x14ac:dyDescent="0.2">
      <c r="A11" s="13" t="s">
        <v>7</v>
      </c>
      <c r="B11" s="5">
        <v>0</v>
      </c>
      <c r="C11" s="6" t="s">
        <v>8</v>
      </c>
    </row>
    <row r="12" spans="1:3" ht="18.75" x14ac:dyDescent="0.3">
      <c r="A12" s="4" t="s">
        <v>38</v>
      </c>
      <c r="B12" s="32" t="s">
        <v>109</v>
      </c>
      <c r="C12" s="32" t="s">
        <v>109</v>
      </c>
    </row>
    <row r="13" spans="1:3" ht="18.75" x14ac:dyDescent="0.2">
      <c r="A13" s="13" t="s">
        <v>39</v>
      </c>
      <c r="B13" s="5">
        <v>0</v>
      </c>
      <c r="C13" s="6" t="s">
        <v>28</v>
      </c>
    </row>
    <row r="14" spans="1:3" ht="18.75" x14ac:dyDescent="0.2">
      <c r="A14" s="13" t="s">
        <v>40</v>
      </c>
      <c r="B14" s="5">
        <v>0</v>
      </c>
      <c r="C14" s="6" t="s">
        <v>9</v>
      </c>
    </row>
    <row r="15" spans="1:3" ht="18.75" x14ac:dyDescent="0.2">
      <c r="A15" s="15" t="s">
        <v>41</v>
      </c>
      <c r="B15" s="5">
        <v>0</v>
      </c>
      <c r="C15" s="6" t="s">
        <v>29</v>
      </c>
    </row>
    <row r="16" spans="1:3" ht="18.75" x14ac:dyDescent="0.2">
      <c r="A16" s="15" t="s">
        <v>42</v>
      </c>
      <c r="B16" s="5">
        <v>0</v>
      </c>
      <c r="C16" s="6" t="s">
        <v>20</v>
      </c>
    </row>
    <row r="17" spans="1:3" ht="18.75" x14ac:dyDescent="0.2">
      <c r="A17" s="15" t="s">
        <v>43</v>
      </c>
      <c r="B17" s="5">
        <v>0</v>
      </c>
      <c r="C17" s="6" t="s">
        <v>21</v>
      </c>
    </row>
    <row r="18" spans="1:3" ht="18.75" x14ac:dyDescent="0.2">
      <c r="A18" s="15" t="s">
        <v>44</v>
      </c>
      <c r="B18" s="5">
        <v>18.93</v>
      </c>
      <c r="C18" s="6" t="s">
        <v>45</v>
      </c>
    </row>
    <row r="19" spans="1:3" ht="18.75" x14ac:dyDescent="0.2">
      <c r="A19" s="15" t="s">
        <v>75</v>
      </c>
      <c r="B19" s="19">
        <v>106688.02799999999</v>
      </c>
      <c r="C19" s="6" t="s">
        <v>46</v>
      </c>
    </row>
    <row r="20" spans="1:3" ht="18.75" x14ac:dyDescent="0.2">
      <c r="A20" s="13" t="s">
        <v>99</v>
      </c>
      <c r="B20" s="19">
        <v>120897.81</v>
      </c>
      <c r="C20" s="6" t="s">
        <v>47</v>
      </c>
    </row>
    <row r="21" spans="1:3" ht="18.75" x14ac:dyDescent="0.2">
      <c r="A21" s="13" t="s">
        <v>108</v>
      </c>
      <c r="B21" s="19">
        <v>92478.245999999999</v>
      </c>
      <c r="C21" s="6" t="s">
        <v>24</v>
      </c>
    </row>
    <row r="22" spans="1:3" ht="18.75" x14ac:dyDescent="0.2">
      <c r="A22" s="13" t="s">
        <v>48</v>
      </c>
      <c r="B22" s="18">
        <v>1.7743321678042451E-4</v>
      </c>
      <c r="C22" s="6" t="s">
        <v>49</v>
      </c>
    </row>
    <row r="23" spans="1:3" ht="18.75" x14ac:dyDescent="0.2">
      <c r="A23" s="13" t="s">
        <v>30</v>
      </c>
      <c r="B23" s="33" t="s">
        <v>109</v>
      </c>
      <c r="C23" s="6" t="s">
        <v>31</v>
      </c>
    </row>
    <row r="24" spans="1:3" ht="18.75" x14ac:dyDescent="0.2">
      <c r="A24" s="14" t="s">
        <v>69</v>
      </c>
      <c r="B24" s="33" t="s">
        <v>109</v>
      </c>
      <c r="C24" s="33" t="s">
        <v>109</v>
      </c>
    </row>
    <row r="25" spans="1:3" ht="18.75" x14ac:dyDescent="0.3">
      <c r="A25" s="15" t="s">
        <v>50</v>
      </c>
      <c r="B25" s="17">
        <v>17.934999999999999</v>
      </c>
      <c r="C25" s="34" t="s">
        <v>109</v>
      </c>
    </row>
    <row r="26" spans="1:3" ht="18.75" x14ac:dyDescent="0.2">
      <c r="A26" s="13" t="s">
        <v>51</v>
      </c>
      <c r="B26" s="5">
        <v>0</v>
      </c>
      <c r="C26" s="6" t="s">
        <v>10</v>
      </c>
    </row>
    <row r="27" spans="1:3" ht="18.75" x14ac:dyDescent="0.2">
      <c r="A27" s="13" t="s">
        <v>11</v>
      </c>
      <c r="B27" s="5">
        <v>0</v>
      </c>
      <c r="C27" s="6" t="s">
        <v>12</v>
      </c>
    </row>
    <row r="28" spans="1:3" ht="18.75" x14ac:dyDescent="0.2">
      <c r="A28" s="13" t="s">
        <v>13</v>
      </c>
      <c r="B28" s="5">
        <v>0</v>
      </c>
      <c r="C28" s="6" t="s">
        <v>14</v>
      </c>
    </row>
    <row r="29" spans="1:3" ht="18.75" x14ac:dyDescent="0.2">
      <c r="A29" s="13" t="s">
        <v>32</v>
      </c>
      <c r="B29" s="5">
        <v>0</v>
      </c>
      <c r="C29" s="6" t="s">
        <v>15</v>
      </c>
    </row>
    <row r="30" spans="1:3" ht="31.5" x14ac:dyDescent="0.2">
      <c r="A30" s="13" t="s">
        <v>52</v>
      </c>
      <c r="B30" s="5">
        <v>0</v>
      </c>
      <c r="C30" s="6" t="s">
        <v>16</v>
      </c>
    </row>
    <row r="31" spans="1:3" ht="18.75" x14ac:dyDescent="0.2">
      <c r="A31" s="13" t="s">
        <v>53</v>
      </c>
      <c r="B31" s="5">
        <v>0</v>
      </c>
      <c r="C31" s="6" t="s">
        <v>17</v>
      </c>
    </row>
    <row r="32" spans="1:3" ht="31.5" x14ac:dyDescent="0.2">
      <c r="A32" s="13" t="s">
        <v>54</v>
      </c>
      <c r="B32" s="5">
        <v>17.934999999999999</v>
      </c>
      <c r="C32" s="6" t="s">
        <v>18</v>
      </c>
    </row>
    <row r="33" spans="1:3" ht="31.5" x14ac:dyDescent="0.2">
      <c r="A33" s="13" t="s">
        <v>55</v>
      </c>
      <c r="B33" s="33" t="s">
        <v>109</v>
      </c>
      <c r="C33" s="6" t="s">
        <v>19</v>
      </c>
    </row>
    <row r="34" spans="1:3" ht="18.75" x14ac:dyDescent="0.2">
      <c r="A34" s="13" t="s">
        <v>56</v>
      </c>
      <c r="B34" s="33" t="s">
        <v>109</v>
      </c>
      <c r="C34" s="6" t="s">
        <v>57</v>
      </c>
    </row>
    <row r="35" spans="1:3" ht="18.75" x14ac:dyDescent="0.2">
      <c r="A35" s="15" t="s">
        <v>58</v>
      </c>
      <c r="B35" s="18">
        <v>1.9393750179907173E-4</v>
      </c>
      <c r="C35" s="6" t="s">
        <v>61</v>
      </c>
    </row>
    <row r="36" spans="1:3" ht="18.75" x14ac:dyDescent="0.2">
      <c r="A36" s="15" t="s">
        <v>59</v>
      </c>
      <c r="B36" s="10">
        <v>1.5E-3</v>
      </c>
      <c r="C36" s="6" t="s">
        <v>62</v>
      </c>
    </row>
    <row r="37" spans="1:3" ht="18.75" x14ac:dyDescent="0.2">
      <c r="A37" s="15" t="s">
        <v>60</v>
      </c>
      <c r="B37" s="18">
        <v>1.3060624982009282E-3</v>
      </c>
      <c r="C37" s="6" t="s">
        <v>63</v>
      </c>
    </row>
    <row r="38" spans="1:3" ht="18.75" x14ac:dyDescent="0.2">
      <c r="A38" s="15" t="s">
        <v>64</v>
      </c>
      <c r="B38" s="33" t="s">
        <v>109</v>
      </c>
      <c r="C38" s="6" t="s">
        <v>33</v>
      </c>
    </row>
    <row r="39" spans="1:3" ht="18.75" x14ac:dyDescent="0.2">
      <c r="A39" s="15" t="s">
        <v>65</v>
      </c>
      <c r="B39" s="18">
        <v>1.9393750179907173E-4</v>
      </c>
      <c r="C39" s="6" t="s">
        <v>66</v>
      </c>
    </row>
    <row r="40" spans="1:3" ht="18.75" x14ac:dyDescent="0.2">
      <c r="A40" s="14" t="s">
        <v>87</v>
      </c>
      <c r="B40" s="33" t="s">
        <v>109</v>
      </c>
      <c r="C40" s="33" t="s">
        <v>109</v>
      </c>
    </row>
    <row r="41" spans="1:3" ht="18.75" x14ac:dyDescent="0.2">
      <c r="A41" s="15" t="s">
        <v>67</v>
      </c>
      <c r="B41" s="5">
        <v>36.864999999999995</v>
      </c>
      <c r="C41" s="6" t="s">
        <v>22</v>
      </c>
    </row>
    <row r="42" spans="1:3" ht="18.75" x14ac:dyDescent="0.2">
      <c r="A42" s="15" t="s">
        <v>68</v>
      </c>
      <c r="B42" s="18">
        <v>3.4554017626045163E-4</v>
      </c>
      <c r="C42" s="6" t="s">
        <v>72</v>
      </c>
    </row>
    <row r="43" spans="1:3" ht="18.75" x14ac:dyDescent="0.2">
      <c r="A43" s="14" t="s">
        <v>70</v>
      </c>
      <c r="B43" s="33" t="s">
        <v>109</v>
      </c>
      <c r="C43" s="33" t="s">
        <v>109</v>
      </c>
    </row>
    <row r="44" spans="1:3" ht="37.5" x14ac:dyDescent="0.2">
      <c r="A44" s="16" t="s">
        <v>88</v>
      </c>
      <c r="B44" s="10">
        <v>1.5E-3</v>
      </c>
      <c r="C44" s="6" t="s">
        <v>73</v>
      </c>
    </row>
    <row r="45" spans="1:3" ht="18.75" x14ac:dyDescent="0.2">
      <c r="A45" s="29" t="s">
        <v>71</v>
      </c>
      <c r="B45" s="30">
        <v>1.6774332167804246E-3</v>
      </c>
      <c r="C45" s="31" t="s">
        <v>74</v>
      </c>
    </row>
    <row r="46" spans="1:3" ht="18.75" x14ac:dyDescent="0.3">
      <c r="A46" s="8"/>
      <c r="B46" s="2"/>
      <c r="C46" s="2"/>
    </row>
    <row r="47" spans="1:3" ht="18.75" x14ac:dyDescent="0.3">
      <c r="A47" s="8"/>
      <c r="B47" s="2"/>
      <c r="C47" s="2"/>
    </row>
    <row r="48" spans="1:3" ht="18.75" x14ac:dyDescent="0.3">
      <c r="A48" s="8" t="s">
        <v>100</v>
      </c>
      <c r="B48" s="9">
        <v>120897.81</v>
      </c>
      <c r="C48" s="2"/>
    </row>
    <row r="49" spans="1:3" ht="18.75" x14ac:dyDescent="0.3">
      <c r="A49" s="8" t="s">
        <v>27</v>
      </c>
      <c r="B49" s="9">
        <v>92478.245999999999</v>
      </c>
      <c r="C49" s="2"/>
    </row>
    <row r="50" spans="1:3" ht="18.75" x14ac:dyDescent="0.3">
      <c r="A50" s="8"/>
      <c r="B50" s="9"/>
      <c r="C50" s="2"/>
    </row>
    <row r="51" spans="1:3" ht="18.75" x14ac:dyDescent="0.3">
      <c r="A51" s="8" t="s">
        <v>25</v>
      </c>
      <c r="B51" s="9">
        <v>106688.02799999999</v>
      </c>
      <c r="C51" s="2"/>
    </row>
    <row r="53" spans="1:3" ht="18.75" x14ac:dyDescent="0.3">
      <c r="A53" s="8"/>
    </row>
    <row r="10000" spans="52:52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topLeftCell="C35" zoomScale="84" zoomScaleNormal="84" workbookViewId="0">
      <selection activeCell="A5" sqref="A5:C45"/>
    </sheetView>
  </sheetViews>
  <sheetFormatPr defaultRowHeight="12.75" x14ac:dyDescent="0.2"/>
  <cols>
    <col min="1" max="1" width="129" bestFit="1" customWidth="1"/>
    <col min="2" max="2" width="17" bestFit="1" customWidth="1"/>
    <col min="3" max="3" width="17.5703125" bestFit="1" customWidth="1"/>
    <col min="4" max="4" width="2.42578125" bestFit="1" customWidth="1"/>
  </cols>
  <sheetData>
    <row r="1" spans="1:5" ht="18.75" x14ac:dyDescent="0.3">
      <c r="A1" s="26" t="s">
        <v>0</v>
      </c>
      <c r="B1" s="26"/>
      <c r="C1" s="26"/>
      <c r="D1" s="2"/>
      <c r="E1" s="2"/>
    </row>
    <row r="2" spans="1:5" ht="18.75" x14ac:dyDescent="0.3">
      <c r="A2" s="26" t="s">
        <v>76</v>
      </c>
      <c r="B2" s="26"/>
      <c r="C2" s="26"/>
      <c r="D2" s="2"/>
      <c r="E2" s="2"/>
    </row>
    <row r="3" spans="1:5" ht="18.75" x14ac:dyDescent="0.3">
      <c r="A3" s="27" t="s">
        <v>80</v>
      </c>
      <c r="B3" s="27"/>
      <c r="C3" s="27"/>
      <c r="D3" s="2"/>
      <c r="E3" s="2"/>
    </row>
    <row r="4" spans="1:5" ht="18.75" x14ac:dyDescent="0.3">
      <c r="A4" s="35" t="s">
        <v>94</v>
      </c>
      <c r="B4" s="35"/>
      <c r="C4" s="35"/>
      <c r="D4" s="2"/>
      <c r="E4" s="2"/>
    </row>
    <row r="5" spans="1:5" ht="18.75" x14ac:dyDescent="0.3">
      <c r="A5" s="21" t="s">
        <v>86</v>
      </c>
      <c r="B5" s="3" t="s">
        <v>1</v>
      </c>
      <c r="C5" s="3" t="s">
        <v>2</v>
      </c>
      <c r="D5" s="2"/>
      <c r="E5" s="2"/>
    </row>
    <row r="6" spans="1:5" ht="18.75" x14ac:dyDescent="0.3">
      <c r="A6" s="4" t="s">
        <v>34</v>
      </c>
      <c r="B6" s="32" t="s">
        <v>109</v>
      </c>
      <c r="C6" s="32" t="s">
        <v>109</v>
      </c>
      <c r="D6" s="2"/>
      <c r="E6" s="2"/>
    </row>
    <row r="7" spans="1:5" ht="18.75" x14ac:dyDescent="0.3">
      <c r="A7" s="13" t="s">
        <v>35</v>
      </c>
      <c r="B7" s="5">
        <v>3.661</v>
      </c>
      <c r="C7" s="6" t="s">
        <v>3</v>
      </c>
      <c r="D7" s="2"/>
      <c r="E7" s="2"/>
    </row>
    <row r="8" spans="1:5" ht="18.75" x14ac:dyDescent="0.3">
      <c r="A8" s="13" t="s">
        <v>36</v>
      </c>
      <c r="B8" s="5">
        <v>623.41399999999999</v>
      </c>
      <c r="C8" s="6" t="s">
        <v>4</v>
      </c>
      <c r="D8" s="2"/>
      <c r="E8" s="2"/>
    </row>
    <row r="9" spans="1:5" ht="18.75" x14ac:dyDescent="0.3">
      <c r="A9" s="4" t="s">
        <v>37</v>
      </c>
      <c r="B9" s="32" t="s">
        <v>109</v>
      </c>
      <c r="C9" s="32" t="s">
        <v>109</v>
      </c>
      <c r="D9" s="2"/>
      <c r="E9" s="2"/>
    </row>
    <row r="10" spans="1:5" ht="18.75" x14ac:dyDescent="0.3">
      <c r="A10" s="13" t="s">
        <v>5</v>
      </c>
      <c r="B10" s="5">
        <v>0</v>
      </c>
      <c r="C10" s="6" t="s">
        <v>6</v>
      </c>
      <c r="D10" s="2"/>
      <c r="E10" s="2"/>
    </row>
    <row r="11" spans="1:5" ht="18.75" x14ac:dyDescent="0.3">
      <c r="A11" s="13" t="s">
        <v>7</v>
      </c>
      <c r="B11" s="5">
        <v>7.86</v>
      </c>
      <c r="C11" s="6" t="s">
        <v>8</v>
      </c>
      <c r="D11" s="2"/>
      <c r="E11" s="2"/>
    </row>
    <row r="12" spans="1:5" ht="18.75" x14ac:dyDescent="0.3">
      <c r="A12" s="4" t="s">
        <v>38</v>
      </c>
      <c r="B12" s="32" t="s">
        <v>109</v>
      </c>
      <c r="C12" s="32" t="s">
        <v>109</v>
      </c>
      <c r="D12" s="2"/>
      <c r="E12" s="2"/>
    </row>
    <row r="13" spans="1:5" ht="18.75" x14ac:dyDescent="0.3">
      <c r="A13" s="13" t="s">
        <v>39</v>
      </c>
      <c r="B13" s="5">
        <v>262.45999999999998</v>
      </c>
      <c r="C13" s="6" t="s">
        <v>28</v>
      </c>
      <c r="D13" s="2"/>
      <c r="E13" s="2"/>
    </row>
    <row r="14" spans="1:5" ht="18.75" x14ac:dyDescent="0.3">
      <c r="A14" s="13" t="s">
        <v>40</v>
      </c>
      <c r="B14" s="5">
        <v>194.726</v>
      </c>
      <c r="C14" s="6" t="s">
        <v>9</v>
      </c>
      <c r="D14" s="2"/>
      <c r="E14" s="2"/>
    </row>
    <row r="15" spans="1:5" ht="18.75" x14ac:dyDescent="0.3">
      <c r="A15" s="15" t="s">
        <v>41</v>
      </c>
      <c r="B15" s="5">
        <v>715.303</v>
      </c>
      <c r="C15" s="6" t="s">
        <v>29</v>
      </c>
      <c r="D15" s="2"/>
      <c r="E15" s="2"/>
    </row>
    <row r="16" spans="1:5" ht="18.75" x14ac:dyDescent="0.3">
      <c r="A16" s="15" t="s">
        <v>42</v>
      </c>
      <c r="B16" s="5">
        <v>0</v>
      </c>
      <c r="C16" s="6" t="s">
        <v>20</v>
      </c>
      <c r="D16" s="2"/>
      <c r="E16" s="2"/>
    </row>
    <row r="17" spans="1:5" ht="18.75" x14ac:dyDescent="0.3">
      <c r="A17" s="15" t="s">
        <v>43</v>
      </c>
      <c r="B17" s="5">
        <v>16.556000000000001</v>
      </c>
      <c r="C17" s="6" t="s">
        <v>21</v>
      </c>
      <c r="D17" s="2"/>
      <c r="E17" s="2"/>
    </row>
    <row r="18" spans="1:5" ht="18.75" x14ac:dyDescent="0.3">
      <c r="A18" s="15" t="s">
        <v>44</v>
      </c>
      <c r="B18" s="5">
        <v>1823.98</v>
      </c>
      <c r="C18" s="6" t="s">
        <v>45</v>
      </c>
      <c r="D18" s="2"/>
      <c r="E18" s="2"/>
    </row>
    <row r="19" spans="1:5" ht="18.75" x14ac:dyDescent="0.3">
      <c r="A19" s="15" t="s">
        <v>75</v>
      </c>
      <c r="B19" s="19">
        <v>4994550.6574999997</v>
      </c>
      <c r="C19" s="6" t="s">
        <v>46</v>
      </c>
      <c r="D19" s="2"/>
      <c r="E19" s="2"/>
    </row>
    <row r="20" spans="1:5" ht="18.75" x14ac:dyDescent="0.3">
      <c r="A20" s="13" t="s">
        <v>95</v>
      </c>
      <c r="B20" s="19">
        <v>5224226.5429999996</v>
      </c>
      <c r="C20" s="6" t="s">
        <v>47</v>
      </c>
      <c r="D20" s="2"/>
      <c r="E20" s="2"/>
    </row>
    <row r="21" spans="1:5" ht="18.75" x14ac:dyDescent="0.3">
      <c r="A21" s="13" t="s">
        <v>108</v>
      </c>
      <c r="B21" s="19">
        <v>4764874.7719999999</v>
      </c>
      <c r="C21" s="6" t="s">
        <v>24</v>
      </c>
      <c r="D21" s="2"/>
      <c r="E21" s="2"/>
    </row>
    <row r="22" spans="1:5" ht="18.75" x14ac:dyDescent="0.3">
      <c r="A22" s="13" t="s">
        <v>48</v>
      </c>
      <c r="B22" s="18">
        <v>3.6519401345164957E-4</v>
      </c>
      <c r="C22" s="6" t="s">
        <v>49</v>
      </c>
      <c r="D22" s="2"/>
      <c r="E22" s="2"/>
    </row>
    <row r="23" spans="1:5" ht="18.75" x14ac:dyDescent="0.3">
      <c r="A23" s="13" t="s">
        <v>30</v>
      </c>
      <c r="B23" s="5">
        <v>51.859000000000002</v>
      </c>
      <c r="C23" s="6" t="s">
        <v>31</v>
      </c>
      <c r="D23" s="2"/>
      <c r="E23" s="2"/>
    </row>
    <row r="24" spans="1:5" ht="18.75" x14ac:dyDescent="0.3">
      <c r="A24" s="14" t="s">
        <v>69</v>
      </c>
      <c r="B24" s="33" t="s">
        <v>109</v>
      </c>
      <c r="C24" s="33" t="s">
        <v>109</v>
      </c>
      <c r="D24" s="2"/>
      <c r="E24" s="2"/>
    </row>
    <row r="25" spans="1:5" ht="18.75" x14ac:dyDescent="0.3">
      <c r="A25" s="15" t="s">
        <v>50</v>
      </c>
      <c r="B25" s="17">
        <v>5897.1469999999999</v>
      </c>
      <c r="C25" s="34" t="s">
        <v>109</v>
      </c>
      <c r="D25" s="2"/>
      <c r="E25" s="2"/>
    </row>
    <row r="26" spans="1:5" ht="18.75" x14ac:dyDescent="0.3">
      <c r="A26" s="13" t="s">
        <v>51</v>
      </c>
      <c r="B26" s="5">
        <v>979.404</v>
      </c>
      <c r="C26" s="6" t="s">
        <v>10</v>
      </c>
      <c r="D26" s="2"/>
      <c r="E26" s="2"/>
    </row>
    <row r="27" spans="1:5" ht="18.75" x14ac:dyDescent="0.3">
      <c r="A27" s="13" t="s">
        <v>11</v>
      </c>
      <c r="B27" s="5">
        <v>4895.8999999999996</v>
      </c>
      <c r="C27" s="6" t="s">
        <v>12</v>
      </c>
      <c r="D27" s="2"/>
      <c r="E27" s="2"/>
    </row>
    <row r="28" spans="1:5" ht="18.75" x14ac:dyDescent="0.3">
      <c r="A28" s="13" t="s">
        <v>13</v>
      </c>
      <c r="B28" s="5">
        <v>0</v>
      </c>
      <c r="C28" s="6" t="s">
        <v>14</v>
      </c>
      <c r="D28" s="2"/>
      <c r="E28" s="2"/>
    </row>
    <row r="29" spans="1:5" ht="18.75" x14ac:dyDescent="0.3">
      <c r="A29" s="13" t="s">
        <v>32</v>
      </c>
      <c r="B29" s="5">
        <v>0</v>
      </c>
      <c r="C29" s="6" t="s">
        <v>15</v>
      </c>
      <c r="D29" s="2"/>
      <c r="E29" s="2"/>
    </row>
    <row r="30" spans="1:5" ht="31.5" x14ac:dyDescent="0.3">
      <c r="A30" s="13" t="s">
        <v>52</v>
      </c>
      <c r="B30" s="5">
        <v>0</v>
      </c>
      <c r="C30" s="6" t="s">
        <v>16</v>
      </c>
      <c r="D30" s="2"/>
      <c r="E30" s="2"/>
    </row>
    <row r="31" spans="1:5" ht="18.75" x14ac:dyDescent="0.3">
      <c r="A31" s="13" t="s">
        <v>53</v>
      </c>
      <c r="B31" s="5">
        <v>0</v>
      </c>
      <c r="C31" s="6" t="s">
        <v>17</v>
      </c>
      <c r="D31" s="2"/>
      <c r="E31" s="2"/>
    </row>
    <row r="32" spans="1:5" ht="31.5" x14ac:dyDescent="0.3">
      <c r="A32" s="13" t="s">
        <v>54</v>
      </c>
      <c r="B32" s="5">
        <v>21.843</v>
      </c>
      <c r="C32" s="6" t="s">
        <v>18</v>
      </c>
      <c r="D32" s="2"/>
      <c r="E32" s="2"/>
    </row>
    <row r="33" spans="1:5" ht="31.5" x14ac:dyDescent="0.3">
      <c r="A33" s="13" t="s">
        <v>55</v>
      </c>
      <c r="B33" s="5">
        <v>0</v>
      </c>
      <c r="C33" s="6" t="s">
        <v>19</v>
      </c>
      <c r="D33" s="2"/>
      <c r="E33" s="2"/>
    </row>
    <row r="34" spans="1:5" ht="18.75" x14ac:dyDescent="0.3">
      <c r="A34" s="13" t="s">
        <v>56</v>
      </c>
      <c r="B34" s="33" t="s">
        <v>109</v>
      </c>
      <c r="C34" s="6" t="s">
        <v>57</v>
      </c>
      <c r="D34" s="2"/>
      <c r="E34" s="2"/>
    </row>
    <row r="35" spans="1:5" ht="18.75" x14ac:dyDescent="0.3">
      <c r="A35" s="15" t="s">
        <v>58</v>
      </c>
      <c r="B35" s="18">
        <v>1.2376289581950005E-3</v>
      </c>
      <c r="C35" s="6" t="s">
        <v>61</v>
      </c>
      <c r="D35" s="7"/>
      <c r="E35" s="2"/>
    </row>
    <row r="36" spans="1:5" ht="18.75" x14ac:dyDescent="0.2">
      <c r="A36" s="15" t="s">
        <v>59</v>
      </c>
      <c r="B36" s="10">
        <v>2.3999999999999998E-3</v>
      </c>
      <c r="C36" s="6" t="s">
        <v>62</v>
      </c>
      <c r="D36" s="24"/>
      <c r="E36" s="25"/>
    </row>
    <row r="37" spans="1:5" ht="18.75" x14ac:dyDescent="0.2">
      <c r="A37" s="15" t="s">
        <v>60</v>
      </c>
      <c r="B37" s="18">
        <v>1.1623710418049993E-3</v>
      </c>
      <c r="C37" s="6" t="s">
        <v>63</v>
      </c>
      <c r="D37" s="25"/>
      <c r="E37" s="25"/>
    </row>
    <row r="38" spans="1:5" ht="18.75" x14ac:dyDescent="0.3">
      <c r="A38" s="15" t="s">
        <v>64</v>
      </c>
      <c r="B38" s="33" t="s">
        <v>109</v>
      </c>
      <c r="C38" s="6" t="s">
        <v>33</v>
      </c>
      <c r="D38" s="2"/>
      <c r="E38" s="2"/>
    </row>
    <row r="39" spans="1:5" ht="18.75" x14ac:dyDescent="0.3">
      <c r="A39" s="15" t="s">
        <v>65</v>
      </c>
      <c r="B39" s="18">
        <v>1.2376289581950005E-3</v>
      </c>
      <c r="C39" s="6" t="s">
        <v>66</v>
      </c>
      <c r="D39" s="2"/>
      <c r="E39" s="2"/>
    </row>
    <row r="40" spans="1:5" ht="18.75" x14ac:dyDescent="0.3">
      <c r="A40" s="14" t="s">
        <v>87</v>
      </c>
      <c r="B40" s="33" t="s">
        <v>109</v>
      </c>
      <c r="C40" s="33" t="s">
        <v>109</v>
      </c>
      <c r="D40" s="2"/>
      <c r="E40" s="2"/>
    </row>
    <row r="41" spans="1:5" ht="18.75" x14ac:dyDescent="0.3">
      <c r="A41" s="15" t="s">
        <v>67</v>
      </c>
      <c r="B41" s="5">
        <v>7721.1270000000004</v>
      </c>
      <c r="C41" s="6" t="s">
        <v>22</v>
      </c>
      <c r="D41" s="2"/>
      <c r="E41" s="2"/>
    </row>
    <row r="42" spans="1:5" ht="18.75" x14ac:dyDescent="0.3">
      <c r="A42" s="15" t="s">
        <v>68</v>
      </c>
      <c r="B42" s="18">
        <v>1.5459102388731755E-3</v>
      </c>
      <c r="C42" s="6" t="s">
        <v>72</v>
      </c>
      <c r="D42" s="2"/>
      <c r="E42" s="2"/>
    </row>
    <row r="43" spans="1:5" ht="18.75" x14ac:dyDescent="0.3">
      <c r="A43" s="14" t="s">
        <v>70</v>
      </c>
      <c r="B43" s="33" t="s">
        <v>109</v>
      </c>
      <c r="C43" s="33" t="s">
        <v>109</v>
      </c>
      <c r="D43" s="2"/>
      <c r="E43" s="2"/>
    </row>
    <row r="44" spans="1:5" ht="37.5" x14ac:dyDescent="0.2">
      <c r="A44" s="16" t="s">
        <v>104</v>
      </c>
      <c r="B44" s="10">
        <v>2.3E-3</v>
      </c>
      <c r="C44" s="6" t="s">
        <v>73</v>
      </c>
    </row>
    <row r="45" spans="1:5" ht="18.75" x14ac:dyDescent="0.2">
      <c r="A45" s="29" t="s">
        <v>71</v>
      </c>
      <c r="B45" s="30">
        <v>2.6651940134516496E-3</v>
      </c>
      <c r="C45" s="31" t="s">
        <v>74</v>
      </c>
    </row>
    <row r="46" spans="1:5" ht="18.75" x14ac:dyDescent="0.3">
      <c r="A46" s="8"/>
      <c r="B46" s="2"/>
      <c r="C46" s="2"/>
    </row>
    <row r="47" spans="1:5" ht="18.75" x14ac:dyDescent="0.3">
      <c r="A47" s="8"/>
      <c r="B47" s="2"/>
      <c r="C47" s="2"/>
    </row>
    <row r="48" spans="1:5" ht="18.75" x14ac:dyDescent="0.3">
      <c r="A48" s="8" t="s">
        <v>96</v>
      </c>
      <c r="B48" s="9">
        <v>5224226.5429999996</v>
      </c>
      <c r="C48" s="2"/>
    </row>
    <row r="49" spans="1:3" ht="18.75" x14ac:dyDescent="0.3">
      <c r="A49" s="8" t="s">
        <v>27</v>
      </c>
      <c r="B49" s="9">
        <v>4764874.7719999999</v>
      </c>
      <c r="C49" s="2"/>
    </row>
    <row r="50" spans="1:3" ht="18.75" x14ac:dyDescent="0.3">
      <c r="A50" s="8"/>
      <c r="B50" s="9"/>
      <c r="C50" s="2"/>
    </row>
    <row r="51" spans="1:3" ht="18.75" x14ac:dyDescent="0.3">
      <c r="A51" s="8" t="s">
        <v>25</v>
      </c>
      <c r="B51" s="9">
        <v>4994550.6574999997</v>
      </c>
      <c r="C51" s="2"/>
    </row>
    <row r="10000" spans="52:52" x14ac:dyDescent="0.2">
      <c r="AZ10000">
        <v>1</v>
      </c>
    </row>
  </sheetData>
  <mergeCells count="6">
    <mergeCell ref="D36:D37"/>
    <mergeCell ref="E36:E37"/>
    <mergeCell ref="A1:C1"/>
    <mergeCell ref="A2:C2"/>
    <mergeCell ref="A3:C3"/>
    <mergeCell ref="A4:C4"/>
  </mergeCells>
  <pageMargins left="0.7" right="0.7" top="0.75" bottom="0.75" header="0.3" footer="0.3"/>
  <drawing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746D7-8016-41A6-BBB5-C459107D5B18}">
  <dimension ref="A1:AZ10000"/>
  <sheetViews>
    <sheetView rightToLeft="1" topLeftCell="C35" zoomScale="84" zoomScaleNormal="84" workbookViewId="0">
      <selection activeCell="A5" sqref="A5:C45"/>
    </sheetView>
  </sheetViews>
  <sheetFormatPr defaultRowHeight="12.75" x14ac:dyDescent="0.2"/>
  <cols>
    <col min="1" max="1" width="129" bestFit="1" customWidth="1"/>
    <col min="2" max="2" width="17" bestFit="1" customWidth="1"/>
    <col min="3" max="3" width="17.5703125" bestFit="1" customWidth="1"/>
    <col min="4" max="4" width="2.42578125" bestFit="1" customWidth="1"/>
  </cols>
  <sheetData>
    <row r="1" spans="1:5" ht="18.75" x14ac:dyDescent="0.3">
      <c r="A1" s="26" t="s">
        <v>0</v>
      </c>
      <c r="B1" s="26"/>
      <c r="C1" s="26"/>
      <c r="D1" s="2"/>
      <c r="E1" s="2"/>
    </row>
    <row r="2" spans="1:5" ht="18.75" x14ac:dyDescent="0.3">
      <c r="A2" s="26" t="s">
        <v>76</v>
      </c>
      <c r="B2" s="26"/>
      <c r="C2" s="26"/>
      <c r="D2" s="2"/>
      <c r="E2" s="2"/>
    </row>
    <row r="3" spans="1:5" ht="18.75" x14ac:dyDescent="0.3">
      <c r="A3" s="27" t="s">
        <v>81</v>
      </c>
      <c r="B3" s="27"/>
      <c r="C3" s="27"/>
      <c r="D3" s="2"/>
      <c r="E3" s="2"/>
    </row>
    <row r="4" spans="1:5" ht="18.75" x14ac:dyDescent="0.3">
      <c r="A4" s="35" t="s">
        <v>94</v>
      </c>
      <c r="B4" s="35"/>
      <c r="C4" s="35"/>
      <c r="D4" s="2"/>
      <c r="E4" s="2"/>
    </row>
    <row r="5" spans="1:5" ht="18.75" x14ac:dyDescent="0.3">
      <c r="A5" s="21" t="s">
        <v>86</v>
      </c>
      <c r="B5" s="3" t="s">
        <v>1</v>
      </c>
      <c r="C5" s="3" t="s">
        <v>2</v>
      </c>
      <c r="D5" s="2"/>
      <c r="E5" s="2"/>
    </row>
    <row r="6" spans="1:5" ht="18.75" x14ac:dyDescent="0.3">
      <c r="A6" s="4" t="s">
        <v>34</v>
      </c>
      <c r="B6" s="32" t="s">
        <v>109</v>
      </c>
      <c r="C6" s="32" t="s">
        <v>109</v>
      </c>
      <c r="D6" s="2"/>
      <c r="E6" s="2"/>
    </row>
    <row r="7" spans="1:5" ht="18.75" x14ac:dyDescent="0.3">
      <c r="A7" s="13" t="s">
        <v>35</v>
      </c>
      <c r="B7" s="5">
        <v>17.527000000000001</v>
      </c>
      <c r="C7" s="6" t="s">
        <v>3</v>
      </c>
      <c r="D7" s="2"/>
      <c r="E7" s="2"/>
    </row>
    <row r="8" spans="1:5" ht="18.75" x14ac:dyDescent="0.3">
      <c r="A8" s="13" t="s">
        <v>36</v>
      </c>
      <c r="B8" s="5">
        <v>1274.548</v>
      </c>
      <c r="C8" s="6" t="s">
        <v>4</v>
      </c>
      <c r="D8" s="2"/>
      <c r="E8" s="2"/>
    </row>
    <row r="9" spans="1:5" ht="18.75" x14ac:dyDescent="0.3">
      <c r="A9" s="4" t="s">
        <v>37</v>
      </c>
      <c r="B9" s="32" t="s">
        <v>109</v>
      </c>
      <c r="C9" s="32" t="s">
        <v>109</v>
      </c>
      <c r="D9" s="2"/>
      <c r="E9" s="2"/>
    </row>
    <row r="10" spans="1:5" ht="18.75" x14ac:dyDescent="0.3">
      <c r="A10" s="13" t="s">
        <v>5</v>
      </c>
      <c r="B10" s="5">
        <v>0</v>
      </c>
      <c r="C10" s="6" t="s">
        <v>6</v>
      </c>
      <c r="D10" s="2"/>
      <c r="E10" s="2"/>
    </row>
    <row r="11" spans="1:5" ht="18.75" x14ac:dyDescent="0.3">
      <c r="A11" s="13" t="s">
        <v>7</v>
      </c>
      <c r="B11" s="5">
        <v>15.621</v>
      </c>
      <c r="C11" s="6" t="s">
        <v>8</v>
      </c>
      <c r="D11" s="2"/>
      <c r="E11" s="2"/>
    </row>
    <row r="12" spans="1:5" ht="18.75" x14ac:dyDescent="0.3">
      <c r="A12" s="4" t="s">
        <v>38</v>
      </c>
      <c r="B12" s="32" t="s">
        <v>109</v>
      </c>
      <c r="C12" s="32" t="s">
        <v>109</v>
      </c>
      <c r="D12" s="2"/>
      <c r="E12" s="2"/>
    </row>
    <row r="13" spans="1:5" ht="18.75" x14ac:dyDescent="0.3">
      <c r="A13" s="13" t="s">
        <v>39</v>
      </c>
      <c r="B13" s="5">
        <v>576.13599999999997</v>
      </c>
      <c r="C13" s="6" t="s">
        <v>28</v>
      </c>
      <c r="D13" s="2"/>
      <c r="E13" s="2"/>
    </row>
    <row r="14" spans="1:5" ht="18.75" x14ac:dyDescent="0.3">
      <c r="A14" s="13" t="s">
        <v>40</v>
      </c>
      <c r="B14" s="5">
        <v>580.61</v>
      </c>
      <c r="C14" s="6" t="s">
        <v>9</v>
      </c>
      <c r="D14" s="2"/>
      <c r="E14" s="2"/>
    </row>
    <row r="15" spans="1:5" ht="18.75" x14ac:dyDescent="0.3">
      <c r="A15" s="15" t="s">
        <v>41</v>
      </c>
      <c r="B15" s="5">
        <v>2217.2469999999998</v>
      </c>
      <c r="C15" s="6" t="s">
        <v>29</v>
      </c>
      <c r="D15" s="2"/>
      <c r="E15" s="2"/>
    </row>
    <row r="16" spans="1:5" ht="18.75" x14ac:dyDescent="0.3">
      <c r="A16" s="15" t="s">
        <v>42</v>
      </c>
      <c r="B16" s="5">
        <v>0</v>
      </c>
      <c r="C16" s="6" t="s">
        <v>20</v>
      </c>
      <c r="D16" s="2"/>
      <c r="E16" s="2"/>
    </row>
    <row r="17" spans="1:5" ht="18.75" x14ac:dyDescent="0.3">
      <c r="A17" s="15" t="s">
        <v>43</v>
      </c>
      <c r="B17" s="5">
        <v>54.430999999999997</v>
      </c>
      <c r="C17" s="6" t="s">
        <v>21</v>
      </c>
      <c r="D17" s="2"/>
      <c r="E17" s="2"/>
    </row>
    <row r="18" spans="1:5" ht="18.75" x14ac:dyDescent="0.3">
      <c r="A18" s="15" t="s">
        <v>44</v>
      </c>
      <c r="B18" s="5">
        <v>4736.12</v>
      </c>
      <c r="C18" s="6" t="s">
        <v>45</v>
      </c>
      <c r="D18" s="2"/>
      <c r="E18" s="2"/>
    </row>
    <row r="19" spans="1:5" ht="18.75" x14ac:dyDescent="0.3">
      <c r="A19" s="15" t="s">
        <v>75</v>
      </c>
      <c r="B19" s="19">
        <v>13168178.526000001</v>
      </c>
      <c r="C19" s="6" t="s">
        <v>46</v>
      </c>
      <c r="D19" s="2"/>
      <c r="E19" s="2"/>
    </row>
    <row r="20" spans="1:5" ht="18.75" x14ac:dyDescent="0.3">
      <c r="A20" s="13" t="s">
        <v>95</v>
      </c>
      <c r="B20" s="19">
        <v>13684074.791999999</v>
      </c>
      <c r="C20" s="6" t="s">
        <v>47</v>
      </c>
      <c r="D20" s="2"/>
      <c r="E20" s="2"/>
    </row>
    <row r="21" spans="1:5" ht="18.75" x14ac:dyDescent="0.3">
      <c r="A21" s="13" t="s">
        <v>108</v>
      </c>
      <c r="B21" s="19">
        <v>12652282.26</v>
      </c>
      <c r="C21" s="6" t="s">
        <v>24</v>
      </c>
      <c r="D21" s="2"/>
      <c r="E21" s="2"/>
    </row>
    <row r="22" spans="1:5" ht="18.75" x14ac:dyDescent="0.3">
      <c r="A22" s="13" t="s">
        <v>48</v>
      </c>
      <c r="B22" s="18">
        <v>3.5966401812131688E-4</v>
      </c>
      <c r="C22" s="6" t="s">
        <v>49</v>
      </c>
      <c r="D22" s="2"/>
      <c r="E22" s="2"/>
    </row>
    <row r="23" spans="1:5" ht="18.75" x14ac:dyDescent="0.3">
      <c r="A23" s="13" t="s">
        <v>30</v>
      </c>
      <c r="B23" s="5">
        <v>127.95699999999999</v>
      </c>
      <c r="C23" s="6" t="s">
        <v>31</v>
      </c>
      <c r="D23" s="2"/>
      <c r="E23" s="2"/>
    </row>
    <row r="24" spans="1:5" ht="18.75" x14ac:dyDescent="0.3">
      <c r="A24" s="14" t="s">
        <v>69</v>
      </c>
      <c r="B24" s="33" t="s">
        <v>109</v>
      </c>
      <c r="C24" s="33" t="s">
        <v>109</v>
      </c>
      <c r="D24" s="2"/>
      <c r="E24" s="2"/>
    </row>
    <row r="25" spans="1:5" ht="18.75" x14ac:dyDescent="0.3">
      <c r="A25" s="15" t="s">
        <v>50</v>
      </c>
      <c r="B25" s="17">
        <v>15805.549000000001</v>
      </c>
      <c r="C25" s="34" t="s">
        <v>109</v>
      </c>
      <c r="D25" s="2"/>
      <c r="E25" s="2"/>
    </row>
    <row r="26" spans="1:5" ht="18.75" x14ac:dyDescent="0.3">
      <c r="A26" s="13" t="s">
        <v>51</v>
      </c>
      <c r="B26" s="5">
        <v>2320.422</v>
      </c>
      <c r="C26" s="6" t="s">
        <v>10</v>
      </c>
      <c r="D26" s="2"/>
      <c r="E26" s="2"/>
    </row>
    <row r="27" spans="1:5" ht="18.75" x14ac:dyDescent="0.3">
      <c r="A27" s="13" t="s">
        <v>11</v>
      </c>
      <c r="B27" s="5">
        <v>13485.127</v>
      </c>
      <c r="C27" s="6" t="s">
        <v>12</v>
      </c>
      <c r="D27" s="2"/>
      <c r="E27" s="2"/>
    </row>
    <row r="28" spans="1:5" ht="18.75" x14ac:dyDescent="0.3">
      <c r="A28" s="13" t="s">
        <v>13</v>
      </c>
      <c r="B28" s="5">
        <v>0</v>
      </c>
      <c r="C28" s="6" t="s">
        <v>14</v>
      </c>
      <c r="D28" s="2"/>
      <c r="E28" s="2"/>
    </row>
    <row r="29" spans="1:5" ht="18.75" x14ac:dyDescent="0.3">
      <c r="A29" s="13" t="s">
        <v>32</v>
      </c>
      <c r="B29" s="5">
        <v>0</v>
      </c>
      <c r="C29" s="6" t="s">
        <v>15</v>
      </c>
      <c r="D29" s="2"/>
      <c r="E29" s="2"/>
    </row>
    <row r="30" spans="1:5" ht="31.5" x14ac:dyDescent="0.3">
      <c r="A30" s="13" t="s">
        <v>52</v>
      </c>
      <c r="B30" s="5">
        <v>0</v>
      </c>
      <c r="C30" s="6" t="s">
        <v>16</v>
      </c>
      <c r="D30" s="2"/>
      <c r="E30" s="2"/>
    </row>
    <row r="31" spans="1:5" ht="18.75" x14ac:dyDescent="0.3">
      <c r="A31" s="13" t="s">
        <v>53</v>
      </c>
      <c r="B31" s="5">
        <v>0</v>
      </c>
      <c r="C31" s="6" t="s">
        <v>17</v>
      </c>
      <c r="D31" s="2"/>
      <c r="E31" s="2"/>
    </row>
    <row r="32" spans="1:5" ht="31.5" x14ac:dyDescent="0.3">
      <c r="A32" s="13" t="s">
        <v>54</v>
      </c>
      <c r="B32" s="5">
        <v>0</v>
      </c>
      <c r="C32" s="6" t="s">
        <v>18</v>
      </c>
      <c r="D32" s="2"/>
      <c r="E32" s="2"/>
    </row>
    <row r="33" spans="1:5" ht="31.5" x14ac:dyDescent="0.3">
      <c r="A33" s="13" t="s">
        <v>55</v>
      </c>
      <c r="B33" s="5">
        <v>0</v>
      </c>
      <c r="C33" s="6" t="s">
        <v>19</v>
      </c>
      <c r="D33" s="2"/>
      <c r="E33" s="2"/>
    </row>
    <row r="34" spans="1:5" ht="18.75" x14ac:dyDescent="0.3">
      <c r="A34" s="13" t="s">
        <v>56</v>
      </c>
      <c r="B34" s="33" t="s">
        <v>109</v>
      </c>
      <c r="C34" s="6" t="s">
        <v>57</v>
      </c>
      <c r="D34" s="2"/>
      <c r="E34" s="2"/>
    </row>
    <row r="35" spans="1:5" ht="18.75" x14ac:dyDescent="0.3">
      <c r="A35" s="15" t="s">
        <v>58</v>
      </c>
      <c r="B35" s="18">
        <v>1.2492251338692471E-3</v>
      </c>
      <c r="C35" s="6" t="s">
        <v>61</v>
      </c>
      <c r="D35" s="7"/>
      <c r="E35" s="2"/>
    </row>
    <row r="36" spans="1:5" ht="18.75" x14ac:dyDescent="0.2">
      <c r="A36" s="15" t="s">
        <v>59</v>
      </c>
      <c r="B36" s="10">
        <v>2.3999999999999998E-3</v>
      </c>
      <c r="C36" s="6" t="s">
        <v>62</v>
      </c>
      <c r="D36" s="24"/>
      <c r="E36" s="25"/>
    </row>
    <row r="37" spans="1:5" ht="18.75" x14ac:dyDescent="0.2">
      <c r="A37" s="15" t="s">
        <v>60</v>
      </c>
      <c r="B37" s="18">
        <v>1.1507748661307526E-3</v>
      </c>
      <c r="C37" s="6" t="s">
        <v>63</v>
      </c>
      <c r="D37" s="25"/>
      <c r="E37" s="25"/>
    </row>
    <row r="38" spans="1:5" ht="18.75" x14ac:dyDescent="0.3">
      <c r="A38" s="15" t="s">
        <v>64</v>
      </c>
      <c r="B38" s="33" t="s">
        <v>109</v>
      </c>
      <c r="C38" s="6" t="s">
        <v>33</v>
      </c>
      <c r="D38" s="2"/>
      <c r="E38" s="2"/>
    </row>
    <row r="39" spans="1:5" ht="18.75" x14ac:dyDescent="0.3">
      <c r="A39" s="15" t="s">
        <v>65</v>
      </c>
      <c r="B39" s="18">
        <v>1.2492251338692471E-3</v>
      </c>
      <c r="C39" s="6" t="s">
        <v>66</v>
      </c>
      <c r="D39" s="2"/>
      <c r="E39" s="2"/>
    </row>
    <row r="40" spans="1:5" ht="18.75" x14ac:dyDescent="0.3">
      <c r="A40" s="14" t="s">
        <v>87</v>
      </c>
      <c r="B40" s="33" t="s">
        <v>109</v>
      </c>
      <c r="C40" s="33" t="s">
        <v>109</v>
      </c>
      <c r="D40" s="2"/>
      <c r="E40" s="2"/>
    </row>
    <row r="41" spans="1:5" ht="18.75" x14ac:dyDescent="0.3">
      <c r="A41" s="15" t="s">
        <v>67</v>
      </c>
      <c r="B41" s="20">
        <v>20541.669000000002</v>
      </c>
      <c r="C41" s="6" t="s">
        <v>22</v>
      </c>
      <c r="D41" s="2"/>
      <c r="E41" s="2"/>
    </row>
    <row r="42" spans="1:5" ht="18.75" x14ac:dyDescent="0.3">
      <c r="A42" s="15" t="s">
        <v>68</v>
      </c>
      <c r="B42" s="18">
        <v>1.5599476388812137E-3</v>
      </c>
      <c r="C42" s="6" t="s">
        <v>72</v>
      </c>
      <c r="D42" s="2"/>
      <c r="E42" s="2"/>
    </row>
    <row r="43" spans="1:5" ht="18.75" x14ac:dyDescent="0.3">
      <c r="A43" s="14" t="s">
        <v>70</v>
      </c>
      <c r="B43" s="33" t="s">
        <v>109</v>
      </c>
      <c r="C43" s="33" t="s">
        <v>109</v>
      </c>
      <c r="D43" s="2"/>
      <c r="E43" s="2"/>
    </row>
    <row r="44" spans="1:5" ht="37.5" x14ac:dyDescent="0.2">
      <c r="A44" s="16" t="s">
        <v>104</v>
      </c>
      <c r="B44" s="10">
        <v>2.5000000000000001E-3</v>
      </c>
      <c r="C44" s="6" t="s">
        <v>73</v>
      </c>
    </row>
    <row r="45" spans="1:5" ht="18.75" x14ac:dyDescent="0.2">
      <c r="A45" s="29" t="s">
        <v>71</v>
      </c>
      <c r="B45" s="30">
        <v>2.859664018121317E-3</v>
      </c>
      <c r="C45" s="31" t="s">
        <v>74</v>
      </c>
    </row>
    <row r="48" spans="1:5" ht="18.75" x14ac:dyDescent="0.3">
      <c r="A48" s="8" t="s">
        <v>96</v>
      </c>
      <c r="B48" s="9">
        <v>13684074.791999999</v>
      </c>
    </row>
    <row r="49" spans="1:2" ht="18.75" x14ac:dyDescent="0.3">
      <c r="A49" s="8" t="s">
        <v>27</v>
      </c>
      <c r="B49" s="9">
        <v>12652282.26</v>
      </c>
    </row>
    <row r="10000" spans="52:52" x14ac:dyDescent="0.2">
      <c r="AZ10000">
        <v>1</v>
      </c>
    </row>
  </sheetData>
  <mergeCells count="6">
    <mergeCell ref="D36:D37"/>
    <mergeCell ref="E36:E37"/>
    <mergeCell ref="A4:C4"/>
    <mergeCell ref="A1:C1"/>
    <mergeCell ref="A2:C2"/>
    <mergeCell ref="A3:C3"/>
  </mergeCells>
  <pageMargins left="0.7" right="0.7" top="0.75" bottom="0.75" header="0.3" footer="0.3"/>
  <drawing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0CFA1-9280-46C7-A3FB-23D3D40F4A4E}">
  <dimension ref="A1:AZ10000"/>
  <sheetViews>
    <sheetView rightToLeft="1" topLeftCell="C35" zoomScale="84" zoomScaleNormal="84" workbookViewId="0">
      <selection activeCell="A5" sqref="A5:C45"/>
    </sheetView>
  </sheetViews>
  <sheetFormatPr defaultRowHeight="12.75" x14ac:dyDescent="0.2"/>
  <cols>
    <col min="1" max="1" width="129" bestFit="1" customWidth="1"/>
    <col min="2" max="2" width="17" bestFit="1" customWidth="1"/>
    <col min="3" max="3" width="17.5703125" bestFit="1" customWidth="1"/>
    <col min="4" max="4" width="2.42578125" bestFit="1" customWidth="1"/>
  </cols>
  <sheetData>
    <row r="1" spans="1:5" ht="18.75" x14ac:dyDescent="0.3">
      <c r="A1" s="26" t="s">
        <v>0</v>
      </c>
      <c r="B1" s="26"/>
      <c r="C1" s="26"/>
      <c r="D1" s="2"/>
      <c r="E1" s="2"/>
    </row>
    <row r="2" spans="1:5" ht="18.75" x14ac:dyDescent="0.3">
      <c r="A2" s="26" t="s">
        <v>76</v>
      </c>
      <c r="B2" s="26"/>
      <c r="C2" s="26"/>
      <c r="D2" s="2"/>
      <c r="E2" s="2"/>
    </row>
    <row r="3" spans="1:5" ht="18.75" x14ac:dyDescent="0.3">
      <c r="A3" s="27" t="s">
        <v>82</v>
      </c>
      <c r="B3" s="27"/>
      <c r="C3" s="27"/>
      <c r="D3" s="2"/>
      <c r="E3" s="2"/>
    </row>
    <row r="4" spans="1:5" ht="18.75" x14ac:dyDescent="0.3">
      <c r="A4" s="35" t="s">
        <v>94</v>
      </c>
      <c r="B4" s="35"/>
      <c r="C4" s="35"/>
      <c r="D4" s="2"/>
      <c r="E4" s="2"/>
    </row>
    <row r="5" spans="1:5" ht="18.75" x14ac:dyDescent="0.3">
      <c r="A5" s="21" t="s">
        <v>86</v>
      </c>
      <c r="B5" s="3" t="s">
        <v>1</v>
      </c>
      <c r="C5" s="3" t="s">
        <v>2</v>
      </c>
      <c r="D5" s="2"/>
      <c r="E5" s="2"/>
    </row>
    <row r="6" spans="1:5" ht="18.75" x14ac:dyDescent="0.3">
      <c r="A6" s="4" t="s">
        <v>34</v>
      </c>
      <c r="B6" s="32" t="s">
        <v>109</v>
      </c>
      <c r="C6" s="32" t="s">
        <v>109</v>
      </c>
      <c r="D6" s="2"/>
      <c r="E6" s="2"/>
    </row>
    <row r="7" spans="1:5" ht="18.75" x14ac:dyDescent="0.3">
      <c r="A7" s="13" t="s">
        <v>35</v>
      </c>
      <c r="B7" s="5">
        <v>12.116</v>
      </c>
      <c r="C7" s="6" t="s">
        <v>3</v>
      </c>
      <c r="D7" s="2"/>
      <c r="E7" s="2"/>
    </row>
    <row r="8" spans="1:5" ht="18.75" x14ac:dyDescent="0.3">
      <c r="A8" s="13" t="s">
        <v>36</v>
      </c>
      <c r="B8" s="5">
        <v>468.43299999999999</v>
      </c>
      <c r="C8" s="6" t="s">
        <v>4</v>
      </c>
      <c r="D8" s="2"/>
      <c r="E8" s="2"/>
    </row>
    <row r="9" spans="1:5" ht="18.75" x14ac:dyDescent="0.3">
      <c r="A9" s="4" t="s">
        <v>37</v>
      </c>
      <c r="B9" s="32" t="s">
        <v>109</v>
      </c>
      <c r="C9" s="32" t="s">
        <v>109</v>
      </c>
      <c r="D9" s="2"/>
      <c r="E9" s="2"/>
    </row>
    <row r="10" spans="1:5" ht="18.75" x14ac:dyDescent="0.3">
      <c r="A10" s="13" t="s">
        <v>5</v>
      </c>
      <c r="B10" s="5">
        <v>0</v>
      </c>
      <c r="C10" s="6" t="s">
        <v>6</v>
      </c>
      <c r="D10" s="2"/>
      <c r="E10" s="2"/>
    </row>
    <row r="11" spans="1:5" ht="18.75" x14ac:dyDescent="0.3">
      <c r="A11" s="13" t="s">
        <v>7</v>
      </c>
      <c r="B11" s="5">
        <v>6.4320000000000004</v>
      </c>
      <c r="C11" s="6" t="s">
        <v>8</v>
      </c>
      <c r="D11" s="2"/>
      <c r="E11" s="2"/>
    </row>
    <row r="12" spans="1:5" ht="18.75" x14ac:dyDescent="0.3">
      <c r="A12" s="4" t="s">
        <v>38</v>
      </c>
      <c r="B12" s="32" t="s">
        <v>109</v>
      </c>
      <c r="C12" s="32" t="s">
        <v>109</v>
      </c>
      <c r="D12" s="2"/>
      <c r="E12" s="2"/>
    </row>
    <row r="13" spans="1:5" ht="18.75" x14ac:dyDescent="0.3">
      <c r="A13" s="13" t="s">
        <v>39</v>
      </c>
      <c r="B13" s="5">
        <v>478.02100000000002</v>
      </c>
      <c r="C13" s="6" t="s">
        <v>28</v>
      </c>
      <c r="D13" s="2"/>
      <c r="E13" s="2"/>
    </row>
    <row r="14" spans="1:5" ht="18.75" x14ac:dyDescent="0.3">
      <c r="A14" s="13" t="s">
        <v>40</v>
      </c>
      <c r="B14" s="5">
        <v>305.351</v>
      </c>
      <c r="C14" s="6" t="s">
        <v>9</v>
      </c>
      <c r="D14" s="2"/>
      <c r="E14" s="2"/>
    </row>
    <row r="15" spans="1:5" ht="18.75" x14ac:dyDescent="0.3">
      <c r="A15" s="15" t="s">
        <v>41</v>
      </c>
      <c r="B15" s="5">
        <v>938.90300000000002</v>
      </c>
      <c r="C15" s="6" t="s">
        <v>29</v>
      </c>
      <c r="D15" s="2"/>
      <c r="E15" s="2"/>
    </row>
    <row r="16" spans="1:5" ht="18.75" x14ac:dyDescent="0.3">
      <c r="A16" s="15" t="s">
        <v>42</v>
      </c>
      <c r="B16" s="5">
        <v>0</v>
      </c>
      <c r="C16" s="6" t="s">
        <v>20</v>
      </c>
      <c r="D16" s="2"/>
      <c r="E16" s="2"/>
    </row>
    <row r="17" spans="1:5" ht="18.75" x14ac:dyDescent="0.3">
      <c r="A17" s="15" t="s">
        <v>43</v>
      </c>
      <c r="B17" s="5">
        <v>31.747</v>
      </c>
      <c r="C17" s="6" t="s">
        <v>21</v>
      </c>
      <c r="D17" s="2"/>
      <c r="E17" s="2"/>
    </row>
    <row r="18" spans="1:5" ht="18.75" x14ac:dyDescent="0.3">
      <c r="A18" s="15" t="s">
        <v>44</v>
      </c>
      <c r="B18" s="5">
        <v>2241.0029999999997</v>
      </c>
      <c r="C18" s="6" t="s">
        <v>45</v>
      </c>
      <c r="D18" s="2"/>
      <c r="E18" s="2"/>
    </row>
    <row r="19" spans="1:5" ht="18.75" x14ac:dyDescent="0.3">
      <c r="A19" s="15" t="s">
        <v>75</v>
      </c>
      <c r="B19" s="19">
        <v>8680568.5785000008</v>
      </c>
      <c r="C19" s="6" t="s">
        <v>46</v>
      </c>
      <c r="D19" s="2"/>
      <c r="E19" s="2"/>
    </row>
    <row r="20" spans="1:5" ht="18.75" x14ac:dyDescent="0.3">
      <c r="A20" s="13" t="s">
        <v>95</v>
      </c>
      <c r="B20" s="19">
        <v>9253092.7970000003</v>
      </c>
      <c r="C20" s="6" t="s">
        <v>47</v>
      </c>
      <c r="D20" s="2"/>
      <c r="E20" s="2"/>
    </row>
    <row r="21" spans="1:5" ht="18.75" x14ac:dyDescent="0.3">
      <c r="A21" s="13" t="s">
        <v>108</v>
      </c>
      <c r="B21" s="19">
        <v>8108044.3600000003</v>
      </c>
      <c r="C21" s="6" t="s">
        <v>24</v>
      </c>
      <c r="D21" s="2"/>
      <c r="E21" s="2"/>
    </row>
    <row r="22" spans="1:5" ht="18.75" x14ac:dyDescent="0.3">
      <c r="A22" s="13" t="s">
        <v>48</v>
      </c>
      <c r="B22" s="23">
        <v>2.7104203817102524E-4</v>
      </c>
      <c r="C22" s="6" t="s">
        <v>49</v>
      </c>
      <c r="D22" s="2"/>
      <c r="E22" s="2"/>
    </row>
    <row r="23" spans="1:5" ht="18.75" x14ac:dyDescent="0.3">
      <c r="A23" s="13" t="s">
        <v>30</v>
      </c>
      <c r="B23" s="5">
        <v>57.180999999999997</v>
      </c>
      <c r="C23" s="6" t="s">
        <v>31</v>
      </c>
      <c r="D23" s="2"/>
      <c r="E23" s="2"/>
    </row>
    <row r="24" spans="1:5" ht="18.75" x14ac:dyDescent="0.3">
      <c r="A24" s="14" t="s">
        <v>69</v>
      </c>
      <c r="B24" s="33" t="s">
        <v>109</v>
      </c>
      <c r="C24" s="33" t="s">
        <v>109</v>
      </c>
      <c r="D24" s="2"/>
      <c r="E24" s="2"/>
    </row>
    <row r="25" spans="1:5" ht="18.75" x14ac:dyDescent="0.3">
      <c r="A25" s="15" t="s">
        <v>50</v>
      </c>
      <c r="B25" s="17">
        <v>10718.929</v>
      </c>
      <c r="C25" s="34" t="s">
        <v>109</v>
      </c>
      <c r="D25" s="2"/>
      <c r="E25" s="2"/>
    </row>
    <row r="26" spans="1:5" ht="18.75" x14ac:dyDescent="0.3">
      <c r="A26" s="13" t="s">
        <v>51</v>
      </c>
      <c r="B26" s="5">
        <v>1494.982</v>
      </c>
      <c r="C26" s="6" t="s">
        <v>10</v>
      </c>
      <c r="D26" s="2"/>
      <c r="E26" s="2"/>
    </row>
    <row r="27" spans="1:5" ht="18.75" x14ac:dyDescent="0.3">
      <c r="A27" s="13" t="s">
        <v>11</v>
      </c>
      <c r="B27" s="5">
        <v>9223.9470000000001</v>
      </c>
      <c r="C27" s="6" t="s">
        <v>12</v>
      </c>
      <c r="D27" s="2"/>
      <c r="E27" s="2"/>
    </row>
    <row r="28" spans="1:5" ht="18.75" x14ac:dyDescent="0.3">
      <c r="A28" s="13" t="s">
        <v>13</v>
      </c>
      <c r="B28" s="5">
        <v>0</v>
      </c>
      <c r="C28" s="6" t="s">
        <v>14</v>
      </c>
      <c r="D28" s="2"/>
      <c r="E28" s="2"/>
    </row>
    <row r="29" spans="1:5" ht="18.75" x14ac:dyDescent="0.3">
      <c r="A29" s="13" t="s">
        <v>32</v>
      </c>
      <c r="B29" s="5">
        <v>0</v>
      </c>
      <c r="C29" s="6" t="s">
        <v>15</v>
      </c>
      <c r="D29" s="2"/>
      <c r="E29" s="2"/>
    </row>
    <row r="30" spans="1:5" ht="31.5" x14ac:dyDescent="0.3">
      <c r="A30" s="13" t="s">
        <v>52</v>
      </c>
      <c r="B30" s="5">
        <v>0</v>
      </c>
      <c r="C30" s="6" t="s">
        <v>16</v>
      </c>
      <c r="D30" s="2"/>
      <c r="E30" s="2"/>
    </row>
    <row r="31" spans="1:5" ht="18.75" x14ac:dyDescent="0.3">
      <c r="A31" s="13" t="s">
        <v>53</v>
      </c>
      <c r="B31" s="5">
        <v>0</v>
      </c>
      <c r="C31" s="6" t="s">
        <v>17</v>
      </c>
      <c r="D31" s="2"/>
      <c r="E31" s="2"/>
    </row>
    <row r="32" spans="1:5" ht="31.5" x14ac:dyDescent="0.3">
      <c r="A32" s="13" t="s">
        <v>54</v>
      </c>
      <c r="B32" s="5">
        <v>0</v>
      </c>
      <c r="C32" s="6" t="s">
        <v>18</v>
      </c>
      <c r="D32" s="2"/>
      <c r="E32" s="2"/>
    </row>
    <row r="33" spans="1:5" ht="31.5" x14ac:dyDescent="0.3">
      <c r="A33" s="13" t="s">
        <v>55</v>
      </c>
      <c r="B33" s="5">
        <v>0</v>
      </c>
      <c r="C33" s="6" t="s">
        <v>19</v>
      </c>
      <c r="D33" s="2"/>
      <c r="E33" s="2"/>
    </row>
    <row r="34" spans="1:5" ht="18.75" x14ac:dyDescent="0.3">
      <c r="A34" s="13" t="s">
        <v>56</v>
      </c>
      <c r="B34" s="33" t="s">
        <v>109</v>
      </c>
      <c r="C34" s="6" t="s">
        <v>57</v>
      </c>
      <c r="D34" s="2"/>
      <c r="E34" s="2"/>
    </row>
    <row r="35" spans="1:5" ht="18.75" x14ac:dyDescent="0.3">
      <c r="A35" s="15" t="s">
        <v>58</v>
      </c>
      <c r="B35" s="22">
        <v>1.3446718488353212E-3</v>
      </c>
      <c r="C35" s="6" t="s">
        <v>61</v>
      </c>
      <c r="D35" s="7"/>
      <c r="E35" s="2"/>
    </row>
    <row r="36" spans="1:5" ht="18.75" x14ac:dyDescent="0.2">
      <c r="A36" s="15" t="s">
        <v>59</v>
      </c>
      <c r="B36" s="10">
        <v>2.5000000000000001E-3</v>
      </c>
      <c r="C36" s="6" t="s">
        <v>62</v>
      </c>
      <c r="D36" s="24"/>
      <c r="E36" s="25"/>
    </row>
    <row r="37" spans="1:5" ht="18.75" x14ac:dyDescent="0.2">
      <c r="A37" s="15" t="s">
        <v>60</v>
      </c>
      <c r="B37" s="18">
        <v>1.1553281511646788E-3</v>
      </c>
      <c r="C37" s="6" t="s">
        <v>63</v>
      </c>
      <c r="D37" s="25"/>
      <c r="E37" s="25"/>
    </row>
    <row r="38" spans="1:5" ht="18.75" x14ac:dyDescent="0.3">
      <c r="A38" s="15" t="s">
        <v>64</v>
      </c>
      <c r="B38" s="33" t="s">
        <v>109</v>
      </c>
      <c r="C38" s="6" t="s">
        <v>33</v>
      </c>
      <c r="D38" s="2"/>
      <c r="E38" s="2"/>
    </row>
    <row r="39" spans="1:5" ht="18.75" x14ac:dyDescent="0.3">
      <c r="A39" s="15" t="s">
        <v>65</v>
      </c>
      <c r="B39" s="22">
        <v>1.3446718488353212E-3</v>
      </c>
      <c r="C39" s="6" t="s">
        <v>66</v>
      </c>
      <c r="D39" s="2"/>
      <c r="E39" s="2"/>
    </row>
    <row r="40" spans="1:5" ht="18.75" x14ac:dyDescent="0.3">
      <c r="A40" s="14" t="s">
        <v>87</v>
      </c>
      <c r="B40" s="33" t="s">
        <v>109</v>
      </c>
      <c r="C40" s="33" t="s">
        <v>109</v>
      </c>
      <c r="D40" s="2"/>
      <c r="E40" s="2"/>
    </row>
    <row r="41" spans="1:5" ht="18.75" x14ac:dyDescent="0.3">
      <c r="A41" s="15" t="s">
        <v>67</v>
      </c>
      <c r="B41" s="20">
        <v>12959.932000000001</v>
      </c>
      <c r="C41" s="6" t="s">
        <v>22</v>
      </c>
      <c r="D41" s="2"/>
      <c r="E41" s="2"/>
    </row>
    <row r="42" spans="1:5" ht="18.75" x14ac:dyDescent="0.3">
      <c r="A42" s="15" t="s">
        <v>68</v>
      </c>
      <c r="B42" s="22">
        <v>1.5270264706889211E-3</v>
      </c>
      <c r="C42" s="6" t="s">
        <v>72</v>
      </c>
      <c r="D42" s="2"/>
      <c r="E42" s="2"/>
    </row>
    <row r="43" spans="1:5" ht="18.75" x14ac:dyDescent="0.3">
      <c r="A43" s="14" t="s">
        <v>70</v>
      </c>
      <c r="B43" s="33" t="s">
        <v>109</v>
      </c>
      <c r="C43" s="33" t="s">
        <v>109</v>
      </c>
      <c r="D43" s="2"/>
      <c r="E43" s="2"/>
    </row>
    <row r="44" spans="1:5" ht="37.5" x14ac:dyDescent="0.2">
      <c r="A44" s="16" t="s">
        <v>104</v>
      </c>
      <c r="B44" s="10">
        <v>2.3E-3</v>
      </c>
      <c r="C44" s="6" t="s">
        <v>73</v>
      </c>
    </row>
    <row r="45" spans="1:5" ht="18.75" x14ac:dyDescent="0.2">
      <c r="A45" s="29" t="s">
        <v>71</v>
      </c>
      <c r="B45" s="30">
        <v>2.5710420381710253E-3</v>
      </c>
      <c r="C45" s="31" t="s">
        <v>74</v>
      </c>
    </row>
    <row r="48" spans="1:5" ht="18.75" x14ac:dyDescent="0.3">
      <c r="A48" s="8" t="s">
        <v>96</v>
      </c>
      <c r="B48" s="9">
        <v>9253092.7970000003</v>
      </c>
    </row>
    <row r="49" spans="1:2" ht="18.75" x14ac:dyDescent="0.3">
      <c r="A49" s="8" t="s">
        <v>27</v>
      </c>
      <c r="B49" s="9">
        <v>7479679.2340000002</v>
      </c>
    </row>
    <row r="10000" spans="52:52" x14ac:dyDescent="0.2">
      <c r="AZ10000">
        <v>1</v>
      </c>
    </row>
  </sheetData>
  <mergeCells count="6">
    <mergeCell ref="A4:C4"/>
    <mergeCell ref="D36:D37"/>
    <mergeCell ref="E36:E37"/>
    <mergeCell ref="A1:C1"/>
    <mergeCell ref="A2:C2"/>
    <mergeCell ref="A3:C3"/>
  </mergeCells>
  <pageMargins left="0.7" right="0.7" top="0.75" bottom="0.75" header="0.3" footer="0.3"/>
  <drawing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43390-1E01-4FDF-BACA-4369EEBB8654}">
  <dimension ref="A1:AZ10000"/>
  <sheetViews>
    <sheetView rightToLeft="1" topLeftCell="C35" zoomScale="84" zoomScaleNormal="84" workbookViewId="0">
      <selection activeCell="A5" sqref="A5:C45"/>
    </sheetView>
  </sheetViews>
  <sheetFormatPr defaultRowHeight="12.75" x14ac:dyDescent="0.2"/>
  <cols>
    <col min="1" max="1" width="129" bestFit="1" customWidth="1"/>
    <col min="2" max="2" width="17" bestFit="1" customWidth="1"/>
    <col min="3" max="3" width="17.5703125" bestFit="1" customWidth="1"/>
    <col min="4" max="4" width="2.42578125" bestFit="1" customWidth="1"/>
  </cols>
  <sheetData>
    <row r="1" spans="1:5" ht="18.75" x14ac:dyDescent="0.3">
      <c r="A1" s="26" t="s">
        <v>0</v>
      </c>
      <c r="B1" s="26"/>
      <c r="C1" s="26"/>
      <c r="D1" s="2"/>
      <c r="E1" s="2"/>
    </row>
    <row r="2" spans="1:5" ht="18.75" x14ac:dyDescent="0.3">
      <c r="A2" s="26" t="s">
        <v>76</v>
      </c>
      <c r="B2" s="26"/>
      <c r="C2" s="26"/>
      <c r="D2" s="2"/>
      <c r="E2" s="2"/>
    </row>
    <row r="3" spans="1:5" ht="18.75" x14ac:dyDescent="0.3">
      <c r="A3" s="27" t="s">
        <v>83</v>
      </c>
      <c r="B3" s="27"/>
      <c r="C3" s="27"/>
      <c r="D3" s="2"/>
      <c r="E3" s="2"/>
    </row>
    <row r="4" spans="1:5" ht="18.75" x14ac:dyDescent="0.3">
      <c r="A4" s="35" t="s">
        <v>94</v>
      </c>
      <c r="B4" s="35"/>
      <c r="C4" s="35"/>
      <c r="D4" s="2"/>
      <c r="E4" s="2"/>
    </row>
    <row r="5" spans="1:5" ht="18.75" x14ac:dyDescent="0.3">
      <c r="A5" s="21" t="s">
        <v>86</v>
      </c>
      <c r="B5" s="3" t="s">
        <v>1</v>
      </c>
      <c r="C5" s="3" t="s">
        <v>2</v>
      </c>
      <c r="D5" s="2"/>
      <c r="E5" s="2"/>
    </row>
    <row r="6" spans="1:5" ht="18.75" x14ac:dyDescent="0.3">
      <c r="A6" s="4" t="s">
        <v>34</v>
      </c>
      <c r="B6" s="32" t="s">
        <v>109</v>
      </c>
      <c r="C6" s="32" t="s">
        <v>109</v>
      </c>
      <c r="D6" s="2"/>
      <c r="E6" s="2"/>
    </row>
    <row r="7" spans="1:5" ht="18.75" x14ac:dyDescent="0.3">
      <c r="A7" s="13" t="s">
        <v>35</v>
      </c>
      <c r="B7" s="5">
        <v>24.23</v>
      </c>
      <c r="C7" s="6" t="s">
        <v>3</v>
      </c>
      <c r="D7" s="2"/>
      <c r="E7" s="2"/>
    </row>
    <row r="8" spans="1:5" ht="18.75" x14ac:dyDescent="0.3">
      <c r="A8" s="13" t="s">
        <v>36</v>
      </c>
      <c r="B8" s="5">
        <v>176.07</v>
      </c>
      <c r="C8" s="6" t="s">
        <v>4</v>
      </c>
      <c r="D8" s="2"/>
      <c r="E8" s="2"/>
    </row>
    <row r="9" spans="1:5" ht="18.75" x14ac:dyDescent="0.3">
      <c r="A9" s="4" t="s">
        <v>37</v>
      </c>
      <c r="B9" s="32" t="s">
        <v>109</v>
      </c>
      <c r="C9" s="32" t="s">
        <v>109</v>
      </c>
      <c r="D9" s="2"/>
      <c r="E9" s="2"/>
    </row>
    <row r="10" spans="1:5" ht="18.75" x14ac:dyDescent="0.3">
      <c r="A10" s="13" t="s">
        <v>5</v>
      </c>
      <c r="B10" s="5">
        <v>0</v>
      </c>
      <c r="C10" s="6" t="s">
        <v>6</v>
      </c>
      <c r="D10" s="2"/>
      <c r="E10" s="2"/>
    </row>
    <row r="11" spans="1:5" ht="18.75" x14ac:dyDescent="0.3">
      <c r="A11" s="13" t="s">
        <v>7</v>
      </c>
      <c r="B11" s="5">
        <v>0.20599999999999999</v>
      </c>
      <c r="C11" s="6" t="s">
        <v>8</v>
      </c>
      <c r="D11" s="2"/>
      <c r="E11" s="2"/>
    </row>
    <row r="12" spans="1:5" ht="18.75" x14ac:dyDescent="0.3">
      <c r="A12" s="4" t="s">
        <v>38</v>
      </c>
      <c r="B12" s="32" t="s">
        <v>109</v>
      </c>
      <c r="C12" s="32" t="s">
        <v>109</v>
      </c>
      <c r="D12" s="2"/>
      <c r="E12" s="2"/>
    </row>
    <row r="13" spans="1:5" ht="18.75" x14ac:dyDescent="0.3">
      <c r="A13" s="13" t="s">
        <v>39</v>
      </c>
      <c r="B13" s="5">
        <v>0.55300000000000005</v>
      </c>
      <c r="C13" s="6" t="s">
        <v>28</v>
      </c>
      <c r="D13" s="2"/>
      <c r="E13" s="2"/>
    </row>
    <row r="14" spans="1:5" ht="18.75" x14ac:dyDescent="0.3">
      <c r="A14" s="13" t="s">
        <v>40</v>
      </c>
      <c r="B14" s="5">
        <v>0</v>
      </c>
      <c r="C14" s="6" t="s">
        <v>9</v>
      </c>
      <c r="D14" s="2"/>
      <c r="E14" s="2"/>
    </row>
    <row r="15" spans="1:5" ht="18.75" x14ac:dyDescent="0.3">
      <c r="A15" s="15" t="s">
        <v>41</v>
      </c>
      <c r="B15" s="5">
        <v>457.23500000000001</v>
      </c>
      <c r="C15" s="6" t="s">
        <v>29</v>
      </c>
      <c r="D15" s="2"/>
      <c r="E15" s="2"/>
    </row>
    <row r="16" spans="1:5" ht="18.75" x14ac:dyDescent="0.3">
      <c r="A16" s="15" t="s">
        <v>42</v>
      </c>
      <c r="B16" s="5">
        <v>0</v>
      </c>
      <c r="C16" s="6" t="s">
        <v>20</v>
      </c>
      <c r="D16" s="2"/>
      <c r="E16" s="2"/>
    </row>
    <row r="17" spans="1:5" ht="18.75" x14ac:dyDescent="0.3">
      <c r="A17" s="15" t="s">
        <v>43</v>
      </c>
      <c r="B17" s="5">
        <v>0</v>
      </c>
      <c r="C17" s="6" t="s">
        <v>21</v>
      </c>
      <c r="D17" s="2"/>
      <c r="E17" s="2"/>
    </row>
    <row r="18" spans="1:5" ht="18.75" x14ac:dyDescent="0.3">
      <c r="A18" s="15" t="s">
        <v>44</v>
      </c>
      <c r="B18" s="5">
        <v>658.2940000000001</v>
      </c>
      <c r="C18" s="6" t="s">
        <v>45</v>
      </c>
      <c r="D18" s="2"/>
      <c r="E18" s="2"/>
    </row>
    <row r="19" spans="1:5" ht="18.75" x14ac:dyDescent="0.3">
      <c r="A19" s="15" t="s">
        <v>75</v>
      </c>
      <c r="B19" s="19">
        <v>490800.8835</v>
      </c>
      <c r="C19" s="6" t="s">
        <v>46</v>
      </c>
      <c r="D19" s="2"/>
      <c r="E19" s="2"/>
    </row>
    <row r="20" spans="1:5" ht="18.75" x14ac:dyDescent="0.3">
      <c r="A20" s="13" t="s">
        <v>95</v>
      </c>
      <c r="B20" s="19">
        <v>603858.73400000005</v>
      </c>
      <c r="C20" s="6" t="s">
        <v>47</v>
      </c>
      <c r="D20" s="2"/>
      <c r="E20" s="2"/>
    </row>
    <row r="21" spans="1:5" ht="18.75" x14ac:dyDescent="0.3">
      <c r="A21" s="13" t="s">
        <v>108</v>
      </c>
      <c r="B21" s="19">
        <v>377743.033</v>
      </c>
      <c r="C21" s="6" t="s">
        <v>24</v>
      </c>
      <c r="D21" s="2"/>
      <c r="E21" s="2"/>
    </row>
    <row r="22" spans="1:5" ht="18.75" x14ac:dyDescent="0.3">
      <c r="A22" s="13" t="s">
        <v>48</v>
      </c>
      <c r="B22" s="18">
        <v>1.3412649042226104E-3</v>
      </c>
      <c r="C22" s="6" t="s">
        <v>49</v>
      </c>
      <c r="D22" s="2"/>
      <c r="E22" s="2"/>
    </row>
    <row r="23" spans="1:5" ht="18.75" x14ac:dyDescent="0.3">
      <c r="A23" s="13" t="s">
        <v>30</v>
      </c>
      <c r="B23" s="5">
        <v>0</v>
      </c>
      <c r="C23" s="6" t="s">
        <v>31</v>
      </c>
      <c r="D23" s="2"/>
      <c r="E23" s="2"/>
    </row>
    <row r="24" spans="1:5" ht="18.75" x14ac:dyDescent="0.3">
      <c r="A24" s="14" t="s">
        <v>69</v>
      </c>
      <c r="B24" s="33" t="s">
        <v>109</v>
      </c>
      <c r="C24" s="33" t="s">
        <v>109</v>
      </c>
      <c r="D24" s="2"/>
      <c r="E24" s="2"/>
    </row>
    <row r="25" spans="1:5" ht="18.75" x14ac:dyDescent="0.3">
      <c r="A25" s="15" t="s">
        <v>50</v>
      </c>
      <c r="B25" s="17">
        <v>16.573999999999998</v>
      </c>
      <c r="C25" s="34" t="s">
        <v>109</v>
      </c>
      <c r="D25" s="2"/>
      <c r="E25" s="2"/>
    </row>
    <row r="26" spans="1:5" ht="18.75" x14ac:dyDescent="0.3">
      <c r="A26" s="13" t="s">
        <v>51</v>
      </c>
      <c r="B26" s="5">
        <v>0</v>
      </c>
      <c r="C26" s="6" t="s">
        <v>10</v>
      </c>
      <c r="D26" s="2"/>
      <c r="E26" s="2"/>
    </row>
    <row r="27" spans="1:5" ht="18.75" x14ac:dyDescent="0.3">
      <c r="A27" s="13" t="s">
        <v>11</v>
      </c>
      <c r="B27" s="5">
        <v>0</v>
      </c>
      <c r="C27" s="6" t="s">
        <v>12</v>
      </c>
      <c r="D27" s="2"/>
      <c r="E27" s="2"/>
    </row>
    <row r="28" spans="1:5" ht="18.75" x14ac:dyDescent="0.3">
      <c r="A28" s="13" t="s">
        <v>13</v>
      </c>
      <c r="B28" s="5">
        <v>0</v>
      </c>
      <c r="C28" s="6" t="s">
        <v>14</v>
      </c>
      <c r="D28" s="2"/>
      <c r="E28" s="2"/>
    </row>
    <row r="29" spans="1:5" ht="18.75" x14ac:dyDescent="0.3">
      <c r="A29" s="13" t="s">
        <v>32</v>
      </c>
      <c r="B29" s="5">
        <v>0</v>
      </c>
      <c r="C29" s="6" t="s">
        <v>15</v>
      </c>
      <c r="D29" s="2"/>
      <c r="E29" s="2"/>
    </row>
    <row r="30" spans="1:5" ht="31.5" x14ac:dyDescent="0.3">
      <c r="A30" s="13" t="s">
        <v>52</v>
      </c>
      <c r="B30" s="5">
        <v>2.9430000000000001</v>
      </c>
      <c r="C30" s="6" t="s">
        <v>16</v>
      </c>
      <c r="D30" s="2"/>
      <c r="E30" s="2"/>
    </row>
    <row r="31" spans="1:5" ht="18.75" x14ac:dyDescent="0.3">
      <c r="A31" s="13" t="s">
        <v>53</v>
      </c>
      <c r="B31" s="5">
        <v>1.3220000000000001</v>
      </c>
      <c r="C31" s="6" t="s">
        <v>17</v>
      </c>
      <c r="D31" s="2"/>
      <c r="E31" s="2"/>
    </row>
    <row r="32" spans="1:5" ht="31.5" x14ac:dyDescent="0.3">
      <c r="A32" s="13" t="s">
        <v>54</v>
      </c>
      <c r="B32" s="5">
        <v>12.308999999999999</v>
      </c>
      <c r="C32" s="6" t="s">
        <v>18</v>
      </c>
      <c r="D32" s="2"/>
      <c r="E32" s="2"/>
    </row>
    <row r="33" spans="1:5" ht="31.5" x14ac:dyDescent="0.3">
      <c r="A33" s="13" t="s">
        <v>55</v>
      </c>
      <c r="B33" s="5">
        <v>0</v>
      </c>
      <c r="C33" s="6" t="s">
        <v>19</v>
      </c>
      <c r="D33" s="2"/>
      <c r="E33" s="2"/>
    </row>
    <row r="34" spans="1:5" ht="18.75" x14ac:dyDescent="0.3">
      <c r="A34" s="13" t="s">
        <v>56</v>
      </c>
      <c r="B34" s="33" t="s">
        <v>109</v>
      </c>
      <c r="C34" s="6" t="s">
        <v>57</v>
      </c>
      <c r="D34" s="2"/>
      <c r="E34" s="2"/>
    </row>
    <row r="35" spans="1:5" ht="18.75" x14ac:dyDescent="0.3">
      <c r="A35" s="15" t="s">
        <v>58</v>
      </c>
      <c r="B35" s="18">
        <v>4.3876388317134095E-5</v>
      </c>
      <c r="C35" s="6" t="s">
        <v>61</v>
      </c>
      <c r="D35" s="7"/>
      <c r="E35" s="2"/>
    </row>
    <row r="36" spans="1:5" ht="18.75" x14ac:dyDescent="0.2">
      <c r="A36" s="15" t="s">
        <v>59</v>
      </c>
      <c r="B36" s="10">
        <v>2E-3</v>
      </c>
      <c r="C36" s="6" t="s">
        <v>62</v>
      </c>
      <c r="D36" s="24"/>
      <c r="E36" s="25"/>
    </row>
    <row r="37" spans="1:5" ht="18.75" x14ac:dyDescent="0.2">
      <c r="A37" s="15" t="s">
        <v>60</v>
      </c>
      <c r="B37" s="18">
        <v>1.956123611682866E-3</v>
      </c>
      <c r="C37" s="6" t="s">
        <v>63</v>
      </c>
      <c r="D37" s="25"/>
      <c r="E37" s="25"/>
    </row>
    <row r="38" spans="1:5" ht="18.75" x14ac:dyDescent="0.3">
      <c r="A38" s="15" t="s">
        <v>64</v>
      </c>
      <c r="B38" s="33" t="s">
        <v>109</v>
      </c>
      <c r="C38" s="6" t="s">
        <v>33</v>
      </c>
      <c r="D38" s="2"/>
      <c r="E38" s="2"/>
    </row>
    <row r="39" spans="1:5" ht="18.75" x14ac:dyDescent="0.3">
      <c r="A39" s="15" t="s">
        <v>65</v>
      </c>
      <c r="B39" s="18">
        <v>4.3876388317134095E-5</v>
      </c>
      <c r="C39" s="6" t="s">
        <v>66</v>
      </c>
      <c r="D39" s="2"/>
      <c r="E39" s="2"/>
    </row>
    <row r="40" spans="1:5" ht="18.75" x14ac:dyDescent="0.3">
      <c r="A40" s="14" t="s">
        <v>87</v>
      </c>
      <c r="B40" s="33" t="s">
        <v>109</v>
      </c>
      <c r="C40" s="33" t="s">
        <v>109</v>
      </c>
      <c r="D40" s="2"/>
      <c r="E40" s="2"/>
    </row>
    <row r="41" spans="1:5" ht="18.75" x14ac:dyDescent="0.3">
      <c r="A41" s="15" t="s">
        <v>67</v>
      </c>
      <c r="B41" s="20">
        <v>674.86800000000005</v>
      </c>
      <c r="C41" s="6" t="s">
        <v>22</v>
      </c>
      <c r="D41" s="2"/>
      <c r="E41" s="2"/>
    </row>
    <row r="42" spans="1:5" ht="18.75" x14ac:dyDescent="0.3">
      <c r="A42" s="15" t="s">
        <v>68</v>
      </c>
      <c r="B42" s="18">
        <v>1.3750341995869696E-3</v>
      </c>
      <c r="C42" s="6" t="s">
        <v>72</v>
      </c>
      <c r="D42" s="2"/>
      <c r="E42" s="2"/>
    </row>
    <row r="43" spans="1:5" ht="18.75" x14ac:dyDescent="0.3">
      <c r="A43" s="14" t="s">
        <v>70</v>
      </c>
      <c r="B43" s="33" t="s">
        <v>109</v>
      </c>
      <c r="C43" s="33" t="s">
        <v>109</v>
      </c>
      <c r="D43" s="2"/>
      <c r="E43" s="2"/>
    </row>
    <row r="44" spans="1:5" ht="37.5" x14ac:dyDescent="0.2">
      <c r="A44" s="16" t="s">
        <v>104</v>
      </c>
      <c r="B44" s="10">
        <v>6.9999999999999999E-4</v>
      </c>
      <c r="C44" s="6" t="s">
        <v>73</v>
      </c>
    </row>
    <row r="45" spans="1:5" ht="18.75" x14ac:dyDescent="0.2">
      <c r="A45" s="29" t="s">
        <v>71</v>
      </c>
      <c r="B45" s="30">
        <v>2.0412649042226105E-3</v>
      </c>
      <c r="C45" s="31" t="s">
        <v>74</v>
      </c>
    </row>
    <row r="48" spans="1:5" ht="18.75" x14ac:dyDescent="0.3">
      <c r="A48" s="8" t="s">
        <v>96</v>
      </c>
      <c r="B48" s="9">
        <v>603858.73400000005</v>
      </c>
    </row>
    <row r="49" spans="1:2" ht="18.75" x14ac:dyDescent="0.3">
      <c r="A49" s="8" t="s">
        <v>27</v>
      </c>
      <c r="B49" s="9">
        <v>377743.033</v>
      </c>
    </row>
    <row r="10000" spans="52:52" x14ac:dyDescent="0.2">
      <c r="AZ10000">
        <v>1</v>
      </c>
    </row>
  </sheetData>
  <mergeCells count="6">
    <mergeCell ref="A4:C4"/>
    <mergeCell ref="D36:D37"/>
    <mergeCell ref="E36:E37"/>
    <mergeCell ref="A1:C1"/>
    <mergeCell ref="A2:C2"/>
    <mergeCell ref="A3:C3"/>
  </mergeCells>
  <pageMargins left="0.7" right="0.7" top="0.75" bottom="0.75" header="0.3" footer="0.3"/>
  <drawing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11E68-03C0-4853-B508-9834B4FACA4A}">
  <dimension ref="A1:AZ10000"/>
  <sheetViews>
    <sheetView rightToLeft="1" topLeftCell="C35" zoomScale="84" zoomScaleNormal="84" workbookViewId="0">
      <selection activeCell="A5" sqref="A5:C45"/>
    </sheetView>
  </sheetViews>
  <sheetFormatPr defaultRowHeight="12.75" x14ac:dyDescent="0.2"/>
  <cols>
    <col min="1" max="1" width="129" bestFit="1" customWidth="1"/>
    <col min="2" max="2" width="17" bestFit="1" customWidth="1"/>
    <col min="3" max="3" width="17.5703125" bestFit="1" customWidth="1"/>
    <col min="4" max="4" width="2.42578125" bestFit="1" customWidth="1"/>
  </cols>
  <sheetData>
    <row r="1" spans="1:5" ht="18.75" x14ac:dyDescent="0.3">
      <c r="A1" s="26" t="s">
        <v>0</v>
      </c>
      <c r="B1" s="26"/>
      <c r="C1" s="26"/>
      <c r="D1" s="2"/>
      <c r="E1" s="2"/>
    </row>
    <row r="2" spans="1:5" ht="18.75" x14ac:dyDescent="0.3">
      <c r="A2" s="26" t="s">
        <v>76</v>
      </c>
      <c r="B2" s="26"/>
      <c r="C2" s="26"/>
      <c r="D2" s="2"/>
      <c r="E2" s="2"/>
    </row>
    <row r="3" spans="1:5" ht="18.75" x14ac:dyDescent="0.3">
      <c r="A3" s="27" t="s">
        <v>84</v>
      </c>
      <c r="B3" s="27"/>
      <c r="C3" s="27"/>
      <c r="D3" s="2"/>
      <c r="E3" s="2"/>
    </row>
    <row r="4" spans="1:5" ht="18.75" x14ac:dyDescent="0.3">
      <c r="A4" s="35" t="s">
        <v>94</v>
      </c>
      <c r="B4" s="35"/>
      <c r="C4" s="35"/>
      <c r="D4" s="2"/>
      <c r="E4" s="2"/>
    </row>
    <row r="5" spans="1:5" ht="18.75" x14ac:dyDescent="0.3">
      <c r="A5" s="21" t="s">
        <v>86</v>
      </c>
      <c r="B5" s="3" t="s">
        <v>1</v>
      </c>
      <c r="C5" s="3" t="s">
        <v>2</v>
      </c>
      <c r="D5" s="2"/>
      <c r="E5" s="2"/>
    </row>
    <row r="6" spans="1:5" ht="18.75" x14ac:dyDescent="0.3">
      <c r="A6" s="4" t="s">
        <v>34</v>
      </c>
      <c r="B6" s="32" t="s">
        <v>109</v>
      </c>
      <c r="C6" s="32" t="s">
        <v>109</v>
      </c>
      <c r="D6" s="2"/>
      <c r="E6" s="2"/>
    </row>
    <row r="7" spans="1:5" ht="18.75" x14ac:dyDescent="0.3">
      <c r="A7" s="13" t="s">
        <v>35</v>
      </c>
      <c r="B7" s="5">
        <v>0</v>
      </c>
      <c r="C7" s="6" t="s">
        <v>3</v>
      </c>
      <c r="D7" s="2"/>
      <c r="E7" s="2"/>
    </row>
    <row r="8" spans="1:5" ht="18.75" x14ac:dyDescent="0.3">
      <c r="A8" s="13" t="s">
        <v>36</v>
      </c>
      <c r="B8" s="5">
        <v>100.634</v>
      </c>
      <c r="C8" s="6" t="s">
        <v>4</v>
      </c>
      <c r="D8" s="2"/>
      <c r="E8" s="2"/>
    </row>
    <row r="9" spans="1:5" ht="18.75" x14ac:dyDescent="0.3">
      <c r="A9" s="4" t="s">
        <v>37</v>
      </c>
      <c r="B9" s="32" t="s">
        <v>109</v>
      </c>
      <c r="C9" s="32" t="s">
        <v>109</v>
      </c>
      <c r="D9" s="2"/>
      <c r="E9" s="2"/>
    </row>
    <row r="10" spans="1:5" ht="18.75" x14ac:dyDescent="0.3">
      <c r="A10" s="13" t="s">
        <v>5</v>
      </c>
      <c r="B10" s="5">
        <v>0</v>
      </c>
      <c r="C10" s="6" t="s">
        <v>6</v>
      </c>
      <c r="D10" s="2"/>
      <c r="E10" s="2"/>
    </row>
    <row r="11" spans="1:5" ht="18.75" x14ac:dyDescent="0.3">
      <c r="A11" s="13" t="s">
        <v>7</v>
      </c>
      <c r="B11" s="5">
        <v>0.115</v>
      </c>
      <c r="C11" s="6" t="s">
        <v>8</v>
      </c>
      <c r="D11" s="2"/>
      <c r="E11" s="2"/>
    </row>
    <row r="12" spans="1:5" ht="18.75" x14ac:dyDescent="0.3">
      <c r="A12" s="4" t="s">
        <v>38</v>
      </c>
      <c r="B12" s="32" t="s">
        <v>109</v>
      </c>
      <c r="C12" s="32" t="s">
        <v>109</v>
      </c>
      <c r="D12" s="2"/>
      <c r="E12" s="2"/>
    </row>
    <row r="13" spans="1:5" ht="18.75" x14ac:dyDescent="0.3">
      <c r="A13" s="13" t="s">
        <v>39</v>
      </c>
      <c r="B13" s="5">
        <v>0</v>
      </c>
      <c r="C13" s="6" t="s">
        <v>28</v>
      </c>
      <c r="D13" s="2"/>
      <c r="E13" s="2"/>
    </row>
    <row r="14" spans="1:5" ht="18.75" x14ac:dyDescent="0.3">
      <c r="A14" s="13" t="s">
        <v>40</v>
      </c>
      <c r="B14" s="5">
        <v>0</v>
      </c>
      <c r="C14" s="6" t="s">
        <v>9</v>
      </c>
      <c r="D14" s="2"/>
      <c r="E14" s="2"/>
    </row>
    <row r="15" spans="1:5" ht="18.75" x14ac:dyDescent="0.3">
      <c r="A15" s="15" t="s">
        <v>41</v>
      </c>
      <c r="B15" s="5">
        <v>489.77100000000002</v>
      </c>
      <c r="C15" s="6" t="s">
        <v>29</v>
      </c>
      <c r="D15" s="2"/>
      <c r="E15" s="2"/>
    </row>
    <row r="16" spans="1:5" ht="18.75" x14ac:dyDescent="0.3">
      <c r="A16" s="15" t="s">
        <v>42</v>
      </c>
      <c r="B16" s="5">
        <v>0</v>
      </c>
      <c r="C16" s="6" t="s">
        <v>20</v>
      </c>
      <c r="D16" s="2"/>
      <c r="E16" s="2"/>
    </row>
    <row r="17" spans="1:5" ht="18.75" x14ac:dyDescent="0.3">
      <c r="A17" s="15" t="s">
        <v>43</v>
      </c>
      <c r="B17" s="5">
        <v>0</v>
      </c>
      <c r="C17" s="6" t="s">
        <v>21</v>
      </c>
      <c r="D17" s="2"/>
      <c r="E17" s="2"/>
    </row>
    <row r="18" spans="1:5" ht="18.75" x14ac:dyDescent="0.3">
      <c r="A18" s="15" t="s">
        <v>44</v>
      </c>
      <c r="B18" s="5">
        <v>590.52</v>
      </c>
      <c r="C18" s="6" t="s">
        <v>45</v>
      </c>
      <c r="D18" s="2"/>
      <c r="E18" s="2"/>
    </row>
    <row r="19" spans="1:5" ht="18.75" x14ac:dyDescent="0.3">
      <c r="A19" s="15" t="s">
        <v>75</v>
      </c>
      <c r="B19" s="19">
        <v>135301.231</v>
      </c>
      <c r="C19" s="6" t="s">
        <v>46</v>
      </c>
      <c r="D19" s="2"/>
      <c r="E19" s="2"/>
    </row>
    <row r="20" spans="1:5" ht="18.75" x14ac:dyDescent="0.3">
      <c r="A20" s="13" t="s">
        <v>95</v>
      </c>
      <c r="B20" s="19">
        <v>249757.35699999999</v>
      </c>
      <c r="C20" s="6" t="s">
        <v>47</v>
      </c>
      <c r="D20" s="2"/>
      <c r="E20" s="2"/>
    </row>
    <row r="21" spans="1:5" ht="18.75" x14ac:dyDescent="0.3">
      <c r="A21" s="13" t="s">
        <v>108</v>
      </c>
      <c r="B21" s="19">
        <v>20845.105</v>
      </c>
      <c r="C21" s="6" t="s">
        <v>24</v>
      </c>
      <c r="D21" s="2"/>
      <c r="E21" s="2"/>
    </row>
    <row r="22" spans="1:5" ht="18.75" x14ac:dyDescent="0.3">
      <c r="A22" s="13" t="s">
        <v>48</v>
      </c>
      <c r="B22" s="18">
        <v>4.3705736867981635E-3</v>
      </c>
      <c r="C22" s="6" t="s">
        <v>49</v>
      </c>
      <c r="D22" s="2"/>
      <c r="E22" s="2"/>
    </row>
    <row r="23" spans="1:5" ht="18.75" x14ac:dyDescent="0.3">
      <c r="A23" s="13" t="s">
        <v>30</v>
      </c>
      <c r="B23" s="5">
        <v>0</v>
      </c>
      <c r="C23" s="6" t="s">
        <v>31</v>
      </c>
      <c r="D23" s="2"/>
      <c r="E23" s="2"/>
    </row>
    <row r="24" spans="1:5" ht="18.75" x14ac:dyDescent="0.3">
      <c r="A24" s="14" t="s">
        <v>69</v>
      </c>
      <c r="B24" s="33" t="s">
        <v>109</v>
      </c>
      <c r="C24" s="33" t="s">
        <v>109</v>
      </c>
      <c r="D24" s="2"/>
      <c r="E24" s="2"/>
    </row>
    <row r="25" spans="1:5" ht="18.75" x14ac:dyDescent="0.3">
      <c r="A25" s="15" t="s">
        <v>50</v>
      </c>
      <c r="B25" s="17">
        <v>26.355</v>
      </c>
      <c r="C25" s="34" t="s">
        <v>109</v>
      </c>
      <c r="D25" s="2"/>
      <c r="E25" s="2"/>
    </row>
    <row r="26" spans="1:5" ht="18.75" x14ac:dyDescent="0.3">
      <c r="A26" s="13" t="s">
        <v>51</v>
      </c>
      <c r="B26" s="5">
        <v>0</v>
      </c>
      <c r="C26" s="6" t="s">
        <v>10</v>
      </c>
      <c r="D26" s="2"/>
      <c r="E26" s="2"/>
    </row>
    <row r="27" spans="1:5" ht="18.75" x14ac:dyDescent="0.3">
      <c r="A27" s="13" t="s">
        <v>11</v>
      </c>
      <c r="B27" s="5">
        <v>0</v>
      </c>
      <c r="C27" s="6" t="s">
        <v>12</v>
      </c>
      <c r="D27" s="2"/>
      <c r="E27" s="2"/>
    </row>
    <row r="28" spans="1:5" ht="18.75" x14ac:dyDescent="0.3">
      <c r="A28" s="13" t="s">
        <v>13</v>
      </c>
      <c r="B28" s="5">
        <v>0</v>
      </c>
      <c r="C28" s="6" t="s">
        <v>14</v>
      </c>
      <c r="D28" s="2"/>
      <c r="E28" s="2"/>
    </row>
    <row r="29" spans="1:5" ht="18.75" x14ac:dyDescent="0.3">
      <c r="A29" s="13" t="s">
        <v>32</v>
      </c>
      <c r="B29" s="5">
        <v>0</v>
      </c>
      <c r="C29" s="6" t="s">
        <v>15</v>
      </c>
      <c r="D29" s="2"/>
      <c r="E29" s="2"/>
    </row>
    <row r="30" spans="1:5" ht="31.5" x14ac:dyDescent="0.3">
      <c r="A30" s="13" t="s">
        <v>52</v>
      </c>
      <c r="B30" s="5">
        <v>11.912000000000001</v>
      </c>
      <c r="C30" s="6" t="s">
        <v>16</v>
      </c>
      <c r="D30" s="2"/>
      <c r="E30" s="2"/>
    </row>
    <row r="31" spans="1:5" ht="18.75" x14ac:dyDescent="0.3">
      <c r="A31" s="13" t="s">
        <v>53</v>
      </c>
      <c r="B31" s="5">
        <v>0</v>
      </c>
      <c r="C31" s="6" t="s">
        <v>17</v>
      </c>
      <c r="D31" s="2"/>
      <c r="E31" s="2"/>
    </row>
    <row r="32" spans="1:5" ht="31.5" x14ac:dyDescent="0.3">
      <c r="A32" s="13" t="s">
        <v>54</v>
      </c>
      <c r="B32" s="5">
        <v>14.443</v>
      </c>
      <c r="C32" s="6" t="s">
        <v>18</v>
      </c>
      <c r="D32" s="2"/>
      <c r="E32" s="2"/>
    </row>
    <row r="33" spans="1:5" ht="31.5" x14ac:dyDescent="0.3">
      <c r="A33" s="13" t="s">
        <v>55</v>
      </c>
      <c r="B33" s="5">
        <v>0</v>
      </c>
      <c r="C33" s="6" t="s">
        <v>19</v>
      </c>
      <c r="D33" s="2"/>
      <c r="E33" s="2"/>
    </row>
    <row r="34" spans="1:5" ht="18.75" x14ac:dyDescent="0.3">
      <c r="A34" s="13" t="s">
        <v>56</v>
      </c>
      <c r="B34" s="33" t="s">
        <v>109</v>
      </c>
      <c r="C34" s="6" t="s">
        <v>57</v>
      </c>
      <c r="D34" s="2"/>
      <c r="E34" s="2"/>
    </row>
    <row r="35" spans="1:5" ht="18.75" x14ac:dyDescent="0.3">
      <c r="A35" s="15" t="s">
        <v>58</v>
      </c>
      <c r="B35" s="18">
        <v>1.486152264524453E-3</v>
      </c>
      <c r="C35" s="6" t="s">
        <v>61</v>
      </c>
      <c r="D35" s="7"/>
      <c r="E35" s="2"/>
    </row>
    <row r="36" spans="1:5" ht="18.75" x14ac:dyDescent="0.2">
      <c r="A36" s="15" t="s">
        <v>59</v>
      </c>
      <c r="B36" s="10">
        <v>1.5E-3</v>
      </c>
      <c r="C36" s="6" t="s">
        <v>62</v>
      </c>
      <c r="D36" s="24"/>
      <c r="E36" s="25"/>
    </row>
    <row r="37" spans="1:5" ht="18.75" x14ac:dyDescent="0.2">
      <c r="A37" s="15" t="s">
        <v>60</v>
      </c>
      <c r="B37" s="18">
        <v>1.3847735475546992E-5</v>
      </c>
      <c r="C37" s="6" t="s">
        <v>63</v>
      </c>
      <c r="D37" s="25"/>
      <c r="E37" s="25"/>
    </row>
    <row r="38" spans="1:5" ht="18.75" x14ac:dyDescent="0.3">
      <c r="A38" s="15" t="s">
        <v>64</v>
      </c>
      <c r="B38" s="5">
        <v>0</v>
      </c>
      <c r="C38" s="6" t="s">
        <v>33</v>
      </c>
      <c r="D38" s="2"/>
      <c r="E38" s="2"/>
    </row>
    <row r="39" spans="1:5" ht="18.75" x14ac:dyDescent="0.3">
      <c r="A39" s="15" t="s">
        <v>65</v>
      </c>
      <c r="B39" s="18">
        <v>1.486152264524453E-3</v>
      </c>
      <c r="C39" s="6" t="s">
        <v>66</v>
      </c>
      <c r="D39" s="2"/>
      <c r="E39" s="2"/>
    </row>
    <row r="40" spans="1:5" ht="18.75" x14ac:dyDescent="0.3">
      <c r="A40" s="14" t="s">
        <v>87</v>
      </c>
      <c r="B40" s="33" t="s">
        <v>109</v>
      </c>
      <c r="C40" s="33" t="s">
        <v>109</v>
      </c>
      <c r="D40" s="2"/>
      <c r="E40" s="2"/>
    </row>
    <row r="41" spans="1:5" ht="18.75" x14ac:dyDescent="0.3">
      <c r="A41" s="15" t="s">
        <v>67</v>
      </c>
      <c r="B41" s="20">
        <v>616.875</v>
      </c>
      <c r="C41" s="6" t="s">
        <v>22</v>
      </c>
      <c r="D41" s="2"/>
      <c r="E41" s="2"/>
    </row>
    <row r="42" spans="1:5" ht="18.75" x14ac:dyDescent="0.3">
      <c r="A42" s="15" t="s">
        <v>68</v>
      </c>
      <c r="B42" s="18">
        <v>4.5995368660023501E-3</v>
      </c>
      <c r="C42" s="6" t="s">
        <v>72</v>
      </c>
      <c r="D42" s="2"/>
      <c r="E42" s="2"/>
    </row>
    <row r="43" spans="1:5" ht="18.75" x14ac:dyDescent="0.3">
      <c r="A43" s="14" t="s">
        <v>70</v>
      </c>
      <c r="B43" s="33" t="s">
        <v>109</v>
      </c>
      <c r="C43" s="33" t="s">
        <v>109</v>
      </c>
      <c r="D43" s="2"/>
      <c r="E43" s="2"/>
    </row>
    <row r="44" spans="1:5" ht="37.5" x14ac:dyDescent="0.2">
      <c r="A44" s="16" t="s">
        <v>104</v>
      </c>
      <c r="B44" s="10">
        <v>8.9999999999999998E-4</v>
      </c>
      <c r="C44" s="6" t="s">
        <v>73</v>
      </c>
    </row>
    <row r="45" spans="1:5" ht="18.75" x14ac:dyDescent="0.2">
      <c r="A45" s="29" t="s">
        <v>71</v>
      </c>
      <c r="B45" s="30">
        <v>5.2705736867981632E-3</v>
      </c>
      <c r="C45" s="31" t="s">
        <v>74</v>
      </c>
    </row>
    <row r="48" spans="1:5" ht="18.75" x14ac:dyDescent="0.3">
      <c r="A48" s="8" t="s">
        <v>96</v>
      </c>
      <c r="B48" s="9" t="e">
        <f>HLOOKUP(14394,#REF!,23,0)</f>
        <v>#REF!</v>
      </c>
    </row>
    <row r="49" spans="1:2" ht="18.75" x14ac:dyDescent="0.3">
      <c r="A49" s="8" t="s">
        <v>27</v>
      </c>
      <c r="B49" s="9" t="e">
        <f>HLOOKUP(14394,#REF!,24,0)</f>
        <v>#REF!</v>
      </c>
    </row>
    <row r="10000" spans="52:52" x14ac:dyDescent="0.2">
      <c r="AZ10000">
        <v>1</v>
      </c>
    </row>
  </sheetData>
  <mergeCells count="6">
    <mergeCell ref="A4:C4"/>
    <mergeCell ref="D36:D37"/>
    <mergeCell ref="E36:E37"/>
    <mergeCell ref="A1:C1"/>
    <mergeCell ref="A2:C2"/>
    <mergeCell ref="A3:C3"/>
  </mergeCells>
  <pageMargins left="0.7" right="0.7" top="0.75" bottom="0.75" header="0.3" footer="0.3"/>
  <drawing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7974D0-FBE8-44DB-955E-4F9A1BB69067}">
  <dimension ref="A1:AZ10000"/>
  <sheetViews>
    <sheetView rightToLeft="1" topLeftCell="C35" zoomScale="84" zoomScaleNormal="84" workbookViewId="0">
      <selection activeCell="A5" sqref="A5:C45"/>
    </sheetView>
  </sheetViews>
  <sheetFormatPr defaultRowHeight="12.75" x14ac:dyDescent="0.2"/>
  <cols>
    <col min="1" max="1" width="129" bestFit="1" customWidth="1"/>
    <col min="2" max="2" width="17" bestFit="1" customWidth="1"/>
    <col min="3" max="3" width="17.5703125" bestFit="1" customWidth="1"/>
    <col min="4" max="4" width="2.42578125" bestFit="1" customWidth="1"/>
  </cols>
  <sheetData>
    <row r="1" spans="1:5" ht="18.75" x14ac:dyDescent="0.3">
      <c r="A1" s="26" t="s">
        <v>0</v>
      </c>
      <c r="B1" s="26"/>
      <c r="C1" s="26"/>
      <c r="D1" s="2"/>
      <c r="E1" s="2"/>
    </row>
    <row r="2" spans="1:5" ht="18.75" x14ac:dyDescent="0.3">
      <c r="A2" s="26" t="s">
        <v>76</v>
      </c>
      <c r="B2" s="26"/>
      <c r="C2" s="26"/>
      <c r="D2" s="2"/>
      <c r="E2" s="2"/>
    </row>
    <row r="3" spans="1:5" ht="18.75" x14ac:dyDescent="0.3">
      <c r="A3" s="27" t="s">
        <v>85</v>
      </c>
      <c r="B3" s="27"/>
      <c r="C3" s="27"/>
      <c r="D3" s="2"/>
      <c r="E3" s="2"/>
    </row>
    <row r="4" spans="1:5" ht="18.75" x14ac:dyDescent="0.3">
      <c r="A4" s="35" t="s">
        <v>94</v>
      </c>
      <c r="B4" s="35"/>
      <c r="C4" s="35"/>
      <c r="D4" s="2"/>
      <c r="E4" s="2"/>
    </row>
    <row r="5" spans="1:5" ht="18.75" x14ac:dyDescent="0.3">
      <c r="A5" s="21" t="s">
        <v>86</v>
      </c>
      <c r="B5" s="3" t="s">
        <v>110</v>
      </c>
      <c r="C5" s="3" t="s">
        <v>2</v>
      </c>
      <c r="D5" s="2"/>
      <c r="E5" s="2"/>
    </row>
    <row r="6" spans="1:5" ht="18.75" x14ac:dyDescent="0.3">
      <c r="A6" s="4" t="s">
        <v>34</v>
      </c>
      <c r="B6" s="32" t="s">
        <v>109</v>
      </c>
      <c r="C6" s="32" t="s">
        <v>109</v>
      </c>
      <c r="D6" s="2"/>
      <c r="E6" s="2"/>
    </row>
    <row r="7" spans="1:5" ht="18.75" x14ac:dyDescent="0.3">
      <c r="A7" s="13" t="s">
        <v>35</v>
      </c>
      <c r="B7" s="5">
        <v>0</v>
      </c>
      <c r="C7" s="6" t="s">
        <v>3</v>
      </c>
      <c r="D7" s="2"/>
      <c r="E7" s="2"/>
    </row>
    <row r="8" spans="1:5" ht="18.75" x14ac:dyDescent="0.3">
      <c r="A8" s="13" t="s">
        <v>36</v>
      </c>
      <c r="B8" s="5">
        <v>17.353000000000002</v>
      </c>
      <c r="C8" s="6" t="s">
        <v>4</v>
      </c>
      <c r="D8" s="2"/>
      <c r="E8" s="2"/>
    </row>
    <row r="9" spans="1:5" ht="18.75" x14ac:dyDescent="0.3">
      <c r="A9" s="4" t="s">
        <v>37</v>
      </c>
      <c r="B9" s="32" t="s">
        <v>109</v>
      </c>
      <c r="C9" s="32" t="s">
        <v>109</v>
      </c>
      <c r="D9" s="2"/>
      <c r="E9" s="2"/>
    </row>
    <row r="10" spans="1:5" ht="18.75" x14ac:dyDescent="0.3">
      <c r="A10" s="13" t="s">
        <v>5</v>
      </c>
      <c r="B10" s="5">
        <v>0</v>
      </c>
      <c r="C10" s="6" t="s">
        <v>6</v>
      </c>
      <c r="D10" s="2"/>
      <c r="E10" s="2"/>
    </row>
    <row r="11" spans="1:5" ht="18.75" x14ac:dyDescent="0.3">
      <c r="A11" s="13" t="s">
        <v>7</v>
      </c>
      <c r="B11" s="5">
        <v>1E-3</v>
      </c>
      <c r="C11" s="6" t="s">
        <v>8</v>
      </c>
      <c r="D11" s="2"/>
      <c r="E11" s="2"/>
    </row>
    <row r="12" spans="1:5" ht="18.75" x14ac:dyDescent="0.3">
      <c r="A12" s="4" t="s">
        <v>38</v>
      </c>
      <c r="B12" s="32" t="s">
        <v>109</v>
      </c>
      <c r="C12" s="32" t="s">
        <v>109</v>
      </c>
      <c r="D12" s="2"/>
      <c r="E12" s="2"/>
    </row>
    <row r="13" spans="1:5" ht="18.75" x14ac:dyDescent="0.3">
      <c r="A13" s="13" t="s">
        <v>39</v>
      </c>
      <c r="B13" s="5">
        <v>0.91700000000000004</v>
      </c>
      <c r="C13" s="6" t="s">
        <v>28</v>
      </c>
      <c r="D13" s="2"/>
      <c r="E13" s="2"/>
    </row>
    <row r="14" spans="1:5" ht="18.75" x14ac:dyDescent="0.3">
      <c r="A14" s="13" t="s">
        <v>40</v>
      </c>
      <c r="B14" s="5">
        <v>0</v>
      </c>
      <c r="C14" s="6" t="s">
        <v>9</v>
      </c>
      <c r="D14" s="2"/>
      <c r="E14" s="2"/>
    </row>
    <row r="15" spans="1:5" ht="18.75" x14ac:dyDescent="0.3">
      <c r="A15" s="15" t="s">
        <v>41</v>
      </c>
      <c r="B15" s="5">
        <v>0</v>
      </c>
      <c r="C15" s="6" t="s">
        <v>29</v>
      </c>
      <c r="D15" s="2"/>
      <c r="E15" s="2"/>
    </row>
    <row r="16" spans="1:5" ht="18.75" x14ac:dyDescent="0.3">
      <c r="A16" s="15" t="s">
        <v>42</v>
      </c>
      <c r="B16" s="5">
        <v>0</v>
      </c>
      <c r="C16" s="6" t="s">
        <v>20</v>
      </c>
      <c r="D16" s="2"/>
      <c r="E16" s="2"/>
    </row>
    <row r="17" spans="1:5" ht="18.75" x14ac:dyDescent="0.3">
      <c r="A17" s="15" t="s">
        <v>43</v>
      </c>
      <c r="B17" s="5">
        <v>0</v>
      </c>
      <c r="C17" s="6" t="s">
        <v>21</v>
      </c>
      <c r="D17" s="2"/>
      <c r="E17" s="2"/>
    </row>
    <row r="18" spans="1:5" ht="18.75" x14ac:dyDescent="0.3">
      <c r="A18" s="15" t="s">
        <v>44</v>
      </c>
      <c r="B18" s="5">
        <v>18.271000000000001</v>
      </c>
      <c r="C18" s="6" t="s">
        <v>45</v>
      </c>
      <c r="D18" s="2"/>
      <c r="E18" s="2"/>
    </row>
    <row r="19" spans="1:5" ht="18.75" x14ac:dyDescent="0.3">
      <c r="A19" s="15" t="s">
        <v>75</v>
      </c>
      <c r="B19" s="19">
        <v>273834.96649999998</v>
      </c>
      <c r="C19" s="6" t="s">
        <v>46</v>
      </c>
      <c r="D19" s="2"/>
      <c r="E19" s="2"/>
    </row>
    <row r="20" spans="1:5" ht="18.75" x14ac:dyDescent="0.3">
      <c r="A20" s="13" t="s">
        <v>95</v>
      </c>
      <c r="B20" s="19">
        <v>389778.26799999998</v>
      </c>
      <c r="C20" s="6" t="s">
        <v>47</v>
      </c>
      <c r="D20" s="2"/>
      <c r="E20" s="2"/>
    </row>
    <row r="21" spans="1:5" ht="18.75" x14ac:dyDescent="0.3">
      <c r="A21" s="13" t="s">
        <v>108</v>
      </c>
      <c r="B21" s="19">
        <v>157891.66500000001</v>
      </c>
      <c r="C21" s="6" t="s">
        <v>24</v>
      </c>
      <c r="D21" s="2"/>
      <c r="E21" s="2"/>
    </row>
    <row r="22" spans="1:5" ht="18.75" x14ac:dyDescent="0.3">
      <c r="A22" s="13" t="s">
        <v>48</v>
      </c>
      <c r="B22" s="18">
        <v>6.6722669619330744E-5</v>
      </c>
      <c r="C22" s="6" t="s">
        <v>49</v>
      </c>
      <c r="D22" s="2"/>
      <c r="E22" s="2"/>
    </row>
    <row r="23" spans="1:5" ht="18.75" x14ac:dyDescent="0.3">
      <c r="A23" s="13" t="s">
        <v>30</v>
      </c>
      <c r="B23" s="5">
        <v>0</v>
      </c>
      <c r="C23" s="6" t="s">
        <v>31</v>
      </c>
      <c r="D23" s="2"/>
      <c r="E23" s="2"/>
    </row>
    <row r="24" spans="1:5" ht="18.75" x14ac:dyDescent="0.3">
      <c r="A24" s="14" t="s">
        <v>69</v>
      </c>
      <c r="B24" s="33" t="s">
        <v>109</v>
      </c>
      <c r="C24" s="33" t="s">
        <v>109</v>
      </c>
      <c r="D24" s="2"/>
      <c r="E24" s="2"/>
    </row>
    <row r="25" spans="1:5" ht="18.75" x14ac:dyDescent="0.3">
      <c r="A25" s="15" t="s">
        <v>50</v>
      </c>
      <c r="B25" s="17">
        <v>1.4140000000000001</v>
      </c>
      <c r="C25" s="34" t="s">
        <v>109</v>
      </c>
      <c r="D25" s="2"/>
      <c r="E25" s="2"/>
    </row>
    <row r="26" spans="1:5" ht="18.75" x14ac:dyDescent="0.3">
      <c r="A26" s="13" t="s">
        <v>51</v>
      </c>
      <c r="B26" s="5">
        <v>0.68700000000000006</v>
      </c>
      <c r="C26" s="6" t="s">
        <v>10</v>
      </c>
      <c r="D26" s="2"/>
      <c r="E26" s="2"/>
    </row>
    <row r="27" spans="1:5" ht="18.75" x14ac:dyDescent="0.3">
      <c r="A27" s="13" t="s">
        <v>11</v>
      </c>
      <c r="B27" s="5">
        <v>0.63400000000000001</v>
      </c>
      <c r="C27" s="6" t="s">
        <v>12</v>
      </c>
      <c r="D27" s="2"/>
      <c r="E27" s="2"/>
    </row>
    <row r="28" spans="1:5" ht="18.75" x14ac:dyDescent="0.3">
      <c r="A28" s="13" t="s">
        <v>13</v>
      </c>
      <c r="B28" s="5">
        <v>0</v>
      </c>
      <c r="C28" s="6" t="s">
        <v>14</v>
      </c>
      <c r="D28" s="2"/>
      <c r="E28" s="2"/>
    </row>
    <row r="29" spans="1:5" ht="18.75" x14ac:dyDescent="0.3">
      <c r="A29" s="13" t="s">
        <v>32</v>
      </c>
      <c r="B29" s="5">
        <v>0</v>
      </c>
      <c r="C29" s="6" t="s">
        <v>15</v>
      </c>
      <c r="D29" s="2"/>
      <c r="E29" s="2"/>
    </row>
    <row r="30" spans="1:5" ht="31.5" x14ac:dyDescent="0.3">
      <c r="A30" s="13" t="s">
        <v>52</v>
      </c>
      <c r="B30" s="5">
        <v>0</v>
      </c>
      <c r="C30" s="6" t="s">
        <v>16</v>
      </c>
      <c r="D30" s="2"/>
      <c r="E30" s="2"/>
    </row>
    <row r="31" spans="1:5" ht="18.75" x14ac:dyDescent="0.3">
      <c r="A31" s="13" t="s">
        <v>53</v>
      </c>
      <c r="B31" s="5">
        <v>0</v>
      </c>
      <c r="C31" s="6" t="s">
        <v>17</v>
      </c>
      <c r="D31" s="2"/>
      <c r="E31" s="2"/>
    </row>
    <row r="32" spans="1:5" ht="31.5" x14ac:dyDescent="0.3">
      <c r="A32" s="13" t="s">
        <v>54</v>
      </c>
      <c r="B32" s="5">
        <v>9.2999999999999999E-2</v>
      </c>
      <c r="C32" s="6" t="s">
        <v>18</v>
      </c>
      <c r="D32" s="2"/>
      <c r="E32" s="2"/>
    </row>
    <row r="33" spans="1:5" ht="31.5" x14ac:dyDescent="0.3">
      <c r="A33" s="13" t="s">
        <v>55</v>
      </c>
      <c r="B33" s="5">
        <v>0</v>
      </c>
      <c r="C33" s="6" t="s">
        <v>19</v>
      </c>
      <c r="D33" s="2"/>
      <c r="E33" s="2"/>
    </row>
    <row r="34" spans="1:5" ht="18.75" x14ac:dyDescent="0.3">
      <c r="A34" s="13" t="s">
        <v>56</v>
      </c>
      <c r="B34" s="33" t="s">
        <v>109</v>
      </c>
      <c r="C34" s="6" t="s">
        <v>57</v>
      </c>
      <c r="D34" s="2"/>
      <c r="E34" s="2"/>
    </row>
    <row r="35" spans="1:5" ht="18.75" x14ac:dyDescent="0.3">
      <c r="A35" s="15" t="s">
        <v>58</v>
      </c>
      <c r="B35" s="18">
        <v>8.9555075627329674E-6</v>
      </c>
      <c r="C35" s="6" t="s">
        <v>61</v>
      </c>
      <c r="D35" s="7"/>
      <c r="E35" s="2"/>
    </row>
    <row r="36" spans="1:5" ht="18.75" x14ac:dyDescent="0.2">
      <c r="A36" s="15" t="s">
        <v>59</v>
      </c>
      <c r="B36" s="10">
        <v>2E-3</v>
      </c>
      <c r="C36" s="6" t="s">
        <v>62</v>
      </c>
      <c r="D36" s="24"/>
      <c r="E36" s="25"/>
    </row>
    <row r="37" spans="1:5" ht="18.75" x14ac:dyDescent="0.2">
      <c r="A37" s="15" t="s">
        <v>60</v>
      </c>
      <c r="B37" s="18">
        <v>1.9910444924372672E-3</v>
      </c>
      <c r="C37" s="6" t="s">
        <v>63</v>
      </c>
      <c r="D37" s="25"/>
      <c r="E37" s="25"/>
    </row>
    <row r="38" spans="1:5" ht="18.75" x14ac:dyDescent="0.3">
      <c r="A38" s="15" t="s">
        <v>64</v>
      </c>
      <c r="B38" s="33" t="s">
        <v>109</v>
      </c>
      <c r="C38" s="6" t="s">
        <v>33</v>
      </c>
      <c r="D38" s="2"/>
      <c r="E38" s="2"/>
    </row>
    <row r="39" spans="1:5" ht="18.75" x14ac:dyDescent="0.3">
      <c r="A39" s="15" t="s">
        <v>65</v>
      </c>
      <c r="B39" s="18">
        <v>8.9555075627329674E-6</v>
      </c>
      <c r="C39" s="6" t="s">
        <v>66</v>
      </c>
      <c r="D39" s="2"/>
      <c r="E39" s="2"/>
    </row>
    <row r="40" spans="1:5" ht="18.75" x14ac:dyDescent="0.3">
      <c r="A40" s="14" t="s">
        <v>87</v>
      </c>
      <c r="B40" s="33" t="s">
        <v>109</v>
      </c>
      <c r="C40" s="33" t="s">
        <v>109</v>
      </c>
      <c r="D40" s="2"/>
      <c r="E40" s="2"/>
    </row>
    <row r="41" spans="1:5" ht="18.75" x14ac:dyDescent="0.3">
      <c r="A41" s="15" t="s">
        <v>67</v>
      </c>
      <c r="B41" s="20">
        <v>19.685000000000002</v>
      </c>
      <c r="C41" s="6" t="s">
        <v>22</v>
      </c>
      <c r="D41" s="2"/>
      <c r="E41" s="2"/>
    </row>
    <row r="42" spans="1:5" ht="18.75" x14ac:dyDescent="0.3">
      <c r="A42" s="15" t="s">
        <v>68</v>
      </c>
      <c r="B42" s="18">
        <v>7.1886363716081541E-5</v>
      </c>
      <c r="C42" s="6" t="s">
        <v>72</v>
      </c>
      <c r="D42" s="2"/>
      <c r="E42" s="2"/>
    </row>
    <row r="43" spans="1:5" ht="18.75" x14ac:dyDescent="0.3">
      <c r="A43" s="14" t="s">
        <v>70</v>
      </c>
      <c r="B43" s="33" t="s">
        <v>109</v>
      </c>
      <c r="C43" s="33" t="s">
        <v>109</v>
      </c>
      <c r="D43" s="2"/>
      <c r="E43" s="2"/>
    </row>
    <row r="44" spans="1:5" ht="37.5" x14ac:dyDescent="0.2">
      <c r="A44" s="16" t="s">
        <v>104</v>
      </c>
      <c r="B44" s="10">
        <v>1.1999999999999999E-3</v>
      </c>
      <c r="C44" s="6" t="s">
        <v>73</v>
      </c>
    </row>
    <row r="45" spans="1:5" ht="18.75" x14ac:dyDescent="0.2">
      <c r="A45" s="29" t="s">
        <v>71</v>
      </c>
      <c r="B45" s="30">
        <v>1.2667226696193305E-3</v>
      </c>
      <c r="C45" s="31" t="s">
        <v>74</v>
      </c>
    </row>
    <row r="48" spans="1:5" ht="18.75" x14ac:dyDescent="0.3">
      <c r="A48" s="8" t="s">
        <v>96</v>
      </c>
      <c r="B48" s="9">
        <v>389778.26799999998</v>
      </c>
    </row>
    <row r="49" spans="1:2" ht="18.75" x14ac:dyDescent="0.3">
      <c r="A49" s="8" t="s">
        <v>27</v>
      </c>
      <c r="B49" s="9">
        <v>157891.66500000001</v>
      </c>
    </row>
    <row r="10000" spans="52:52" x14ac:dyDescent="0.2">
      <c r="AZ10000">
        <v>1</v>
      </c>
    </row>
  </sheetData>
  <mergeCells count="6">
    <mergeCell ref="A4:C4"/>
    <mergeCell ref="D36:D37"/>
    <mergeCell ref="E36:E37"/>
    <mergeCell ref="A1:C1"/>
    <mergeCell ref="A2:C2"/>
    <mergeCell ref="A3:C3"/>
  </mergeCells>
  <pageMargins left="0.7" right="0.7" top="0.75" bottom="0.75" header="0.3" footer="0.3"/>
  <drawing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opLeftCell="A19" workbookViewId="0">
      <selection activeCell="A5" sqref="A5:C45"/>
    </sheetView>
  </sheetViews>
  <sheetFormatPr defaultRowHeight="12.75" x14ac:dyDescent="0.2"/>
  <cols>
    <col min="1" max="1" width="129" bestFit="1" customWidth="1"/>
    <col min="2" max="2" width="14.5703125" bestFit="1" customWidth="1"/>
    <col min="3" max="3" width="17.5703125" bestFit="1" customWidth="1"/>
    <col min="4" max="4" width="2.42578125" bestFit="1" customWidth="1"/>
  </cols>
  <sheetData>
    <row r="1" spans="1:5" ht="18.75" x14ac:dyDescent="0.3">
      <c r="A1" s="11" t="s">
        <v>0</v>
      </c>
      <c r="B1" s="11"/>
      <c r="C1" s="11"/>
      <c r="D1" s="2"/>
      <c r="E1" s="2"/>
    </row>
    <row r="2" spans="1:5" ht="18.75" x14ac:dyDescent="0.3">
      <c r="A2" s="11" t="s">
        <v>76</v>
      </c>
      <c r="B2" s="11"/>
      <c r="C2" s="11"/>
      <c r="D2" s="2"/>
      <c r="E2" s="2"/>
    </row>
    <row r="3" spans="1:5" ht="18.75" x14ac:dyDescent="0.3">
      <c r="A3" s="11" t="s">
        <v>89</v>
      </c>
      <c r="B3" s="12"/>
      <c r="C3" s="12"/>
      <c r="D3" s="2"/>
      <c r="E3" s="2"/>
    </row>
    <row r="4" spans="1:5" ht="18.75" x14ac:dyDescent="0.3">
      <c r="A4" s="28" t="s">
        <v>94</v>
      </c>
      <c r="B4" s="28"/>
      <c r="C4" s="28"/>
      <c r="D4" s="2"/>
      <c r="E4" s="2"/>
    </row>
    <row r="5" spans="1:5" ht="18.75" x14ac:dyDescent="0.3">
      <c r="A5" s="21" t="s">
        <v>86</v>
      </c>
      <c r="B5" s="3" t="s">
        <v>1</v>
      </c>
      <c r="C5" s="3" t="s">
        <v>2</v>
      </c>
      <c r="D5" s="2"/>
      <c r="E5" s="2"/>
    </row>
    <row r="6" spans="1:5" ht="18.75" x14ac:dyDescent="0.3">
      <c r="A6" s="4" t="s">
        <v>34</v>
      </c>
      <c r="B6" s="32" t="s">
        <v>109</v>
      </c>
      <c r="C6" s="32" t="s">
        <v>109</v>
      </c>
      <c r="D6" s="2"/>
      <c r="E6" s="2"/>
    </row>
    <row r="7" spans="1:5" ht="18.75" x14ac:dyDescent="0.3">
      <c r="A7" s="13" t="s">
        <v>35</v>
      </c>
      <c r="B7" s="5">
        <v>0</v>
      </c>
      <c r="C7" s="6" t="s">
        <v>3</v>
      </c>
      <c r="D7" s="2"/>
      <c r="E7" s="2"/>
    </row>
    <row r="8" spans="1:5" ht="18.75" x14ac:dyDescent="0.3">
      <c r="A8" s="13" t="s">
        <v>36</v>
      </c>
      <c r="B8" s="5">
        <v>54.463999999999999</v>
      </c>
      <c r="C8" s="6" t="s">
        <v>4</v>
      </c>
      <c r="D8" s="2"/>
      <c r="E8" s="2"/>
    </row>
    <row r="9" spans="1:5" ht="18.75" x14ac:dyDescent="0.3">
      <c r="A9" s="4" t="s">
        <v>37</v>
      </c>
      <c r="B9" s="32" t="s">
        <v>109</v>
      </c>
      <c r="C9" s="32" t="s">
        <v>109</v>
      </c>
      <c r="D9" s="2"/>
      <c r="E9" s="2"/>
    </row>
    <row r="10" spans="1:5" ht="18.75" x14ac:dyDescent="0.3">
      <c r="A10" s="13" t="s">
        <v>5</v>
      </c>
      <c r="B10" s="5">
        <v>0</v>
      </c>
      <c r="C10" s="6" t="s">
        <v>6</v>
      </c>
      <c r="D10" s="2"/>
      <c r="E10" s="2"/>
    </row>
    <row r="11" spans="1:5" ht="18.75" x14ac:dyDescent="0.3">
      <c r="A11" s="13" t="s">
        <v>7</v>
      </c>
      <c r="B11" s="5">
        <v>0.185</v>
      </c>
      <c r="C11" s="6" t="s">
        <v>8</v>
      </c>
      <c r="D11" s="2"/>
      <c r="E11" s="2"/>
    </row>
    <row r="12" spans="1:5" ht="18.75" x14ac:dyDescent="0.3">
      <c r="A12" s="4" t="s">
        <v>38</v>
      </c>
      <c r="B12" s="32" t="s">
        <v>109</v>
      </c>
      <c r="C12" s="32" t="s">
        <v>109</v>
      </c>
      <c r="D12" s="2"/>
      <c r="E12" s="2"/>
    </row>
    <row r="13" spans="1:5" ht="18.75" x14ac:dyDescent="0.3">
      <c r="A13" s="13" t="s">
        <v>39</v>
      </c>
      <c r="B13" s="5">
        <v>0</v>
      </c>
      <c r="C13" s="6" t="s">
        <v>28</v>
      </c>
      <c r="D13" s="2"/>
      <c r="E13" s="2"/>
    </row>
    <row r="14" spans="1:5" ht="18.75" x14ac:dyDescent="0.3">
      <c r="A14" s="13" t="s">
        <v>40</v>
      </c>
      <c r="B14" s="5">
        <v>0</v>
      </c>
      <c r="C14" s="6" t="s">
        <v>9</v>
      </c>
      <c r="D14" s="2"/>
      <c r="E14" s="2"/>
    </row>
    <row r="15" spans="1:5" ht="18.75" x14ac:dyDescent="0.3">
      <c r="A15" s="15" t="s">
        <v>41</v>
      </c>
      <c r="B15" s="5">
        <v>0.66500000000000004</v>
      </c>
      <c r="C15" s="6" t="s">
        <v>29</v>
      </c>
      <c r="D15" s="2"/>
      <c r="E15" s="2"/>
    </row>
    <row r="16" spans="1:5" ht="18.75" x14ac:dyDescent="0.3">
      <c r="A16" s="15" t="s">
        <v>42</v>
      </c>
      <c r="B16" s="5">
        <v>0</v>
      </c>
      <c r="C16" s="6" t="s">
        <v>20</v>
      </c>
      <c r="D16" s="2"/>
      <c r="E16" s="2"/>
    </row>
    <row r="17" spans="1:5" ht="18.75" x14ac:dyDescent="0.3">
      <c r="A17" s="15" t="s">
        <v>43</v>
      </c>
      <c r="B17" s="5">
        <v>0</v>
      </c>
      <c r="C17" s="6" t="s">
        <v>21</v>
      </c>
      <c r="D17" s="2"/>
      <c r="E17" s="2"/>
    </row>
    <row r="18" spans="1:5" ht="18.75" x14ac:dyDescent="0.3">
      <c r="A18" s="15" t="s">
        <v>44</v>
      </c>
      <c r="B18" s="5">
        <v>55.314</v>
      </c>
      <c r="C18" s="6" t="s">
        <v>45</v>
      </c>
      <c r="D18" s="2"/>
      <c r="E18" s="2"/>
    </row>
    <row r="19" spans="1:5" ht="18.75" x14ac:dyDescent="0.3">
      <c r="A19" s="15" t="s">
        <v>75</v>
      </c>
      <c r="B19" s="19">
        <v>191728.96050000002</v>
      </c>
      <c r="C19" s="6" t="s">
        <v>46</v>
      </c>
      <c r="D19" s="2"/>
      <c r="E19" s="2"/>
    </row>
    <row r="20" spans="1:5" ht="18.75" x14ac:dyDescent="0.3">
      <c r="A20" s="13" t="s">
        <v>95</v>
      </c>
      <c r="B20" s="19">
        <v>306649.87800000003</v>
      </c>
      <c r="C20" s="6" t="s">
        <v>47</v>
      </c>
      <c r="D20" s="2"/>
      <c r="E20" s="2"/>
    </row>
    <row r="21" spans="1:5" ht="18.75" x14ac:dyDescent="0.3">
      <c r="A21" s="13" t="s">
        <v>107</v>
      </c>
      <c r="B21" s="19">
        <v>76808.043000000005</v>
      </c>
      <c r="C21" s="6" t="s">
        <v>24</v>
      </c>
      <c r="D21" s="2"/>
      <c r="E21" s="2"/>
    </row>
    <row r="22" spans="1:5" ht="18.75" x14ac:dyDescent="0.3">
      <c r="A22" s="13" t="s">
        <v>48</v>
      </c>
      <c r="B22" s="18">
        <v>2.8850101651701175E-4</v>
      </c>
      <c r="C22" s="6" t="s">
        <v>49</v>
      </c>
      <c r="D22" s="2"/>
      <c r="E22" s="2"/>
    </row>
    <row r="23" spans="1:5" ht="18.75" x14ac:dyDescent="0.3">
      <c r="A23" s="13" t="s">
        <v>30</v>
      </c>
      <c r="B23" s="33" t="s">
        <v>109</v>
      </c>
      <c r="C23" s="6" t="s">
        <v>31</v>
      </c>
      <c r="D23" s="2"/>
      <c r="E23" s="2"/>
    </row>
    <row r="24" spans="1:5" ht="18.75" x14ac:dyDescent="0.3">
      <c r="A24" s="14" t="s">
        <v>69</v>
      </c>
      <c r="B24" s="33" t="s">
        <v>109</v>
      </c>
      <c r="C24" s="33" t="s">
        <v>109</v>
      </c>
      <c r="D24" s="2"/>
      <c r="E24" s="2"/>
    </row>
    <row r="25" spans="1:5" ht="18.75" x14ac:dyDescent="0.3">
      <c r="A25" s="15" t="s">
        <v>50</v>
      </c>
      <c r="B25" s="17">
        <v>1.147</v>
      </c>
      <c r="C25" s="34" t="s">
        <v>109</v>
      </c>
      <c r="D25" s="2"/>
      <c r="E25" s="2"/>
    </row>
    <row r="26" spans="1:5" ht="18.75" x14ac:dyDescent="0.3">
      <c r="A26" s="13" t="s">
        <v>51</v>
      </c>
      <c r="B26" s="5">
        <v>0</v>
      </c>
      <c r="C26" s="6" t="s">
        <v>10</v>
      </c>
      <c r="D26" s="2"/>
      <c r="E26" s="2"/>
    </row>
    <row r="27" spans="1:5" ht="18.75" x14ac:dyDescent="0.3">
      <c r="A27" s="13" t="s">
        <v>11</v>
      </c>
      <c r="B27" s="5">
        <v>0</v>
      </c>
      <c r="C27" s="6" t="s">
        <v>12</v>
      </c>
      <c r="D27" s="2"/>
      <c r="E27" s="2"/>
    </row>
    <row r="28" spans="1:5" ht="18.75" x14ac:dyDescent="0.3">
      <c r="A28" s="13" t="s">
        <v>13</v>
      </c>
      <c r="B28" s="5">
        <v>0</v>
      </c>
      <c r="C28" s="6" t="s">
        <v>14</v>
      </c>
      <c r="D28" s="2"/>
      <c r="E28" s="2"/>
    </row>
    <row r="29" spans="1:5" ht="18.75" x14ac:dyDescent="0.3">
      <c r="A29" s="13" t="s">
        <v>32</v>
      </c>
      <c r="B29" s="5">
        <v>0</v>
      </c>
      <c r="C29" s="6" t="s">
        <v>15</v>
      </c>
      <c r="D29" s="2"/>
      <c r="E29" s="2"/>
    </row>
    <row r="30" spans="1:5" ht="31.5" x14ac:dyDescent="0.3">
      <c r="A30" s="13" t="s">
        <v>52</v>
      </c>
      <c r="B30" s="5">
        <v>0</v>
      </c>
      <c r="C30" s="6" t="s">
        <v>16</v>
      </c>
      <c r="D30" s="2"/>
      <c r="E30" s="2"/>
    </row>
    <row r="31" spans="1:5" ht="18.75" x14ac:dyDescent="0.3">
      <c r="A31" s="13" t="s">
        <v>53</v>
      </c>
      <c r="B31" s="5">
        <v>0</v>
      </c>
      <c r="C31" s="6" t="s">
        <v>17</v>
      </c>
      <c r="D31" s="2"/>
      <c r="E31" s="2"/>
    </row>
    <row r="32" spans="1:5" ht="31.5" x14ac:dyDescent="0.3">
      <c r="A32" s="13" t="s">
        <v>54</v>
      </c>
      <c r="B32" s="5">
        <v>1.147</v>
      </c>
      <c r="C32" s="6" t="s">
        <v>18</v>
      </c>
      <c r="D32" s="2"/>
      <c r="E32" s="2"/>
    </row>
    <row r="33" spans="1:5" ht="31.5" x14ac:dyDescent="0.3">
      <c r="A33" s="13" t="s">
        <v>55</v>
      </c>
      <c r="B33" s="33" t="s">
        <v>109</v>
      </c>
      <c r="C33" s="6" t="s">
        <v>19</v>
      </c>
      <c r="D33" s="2"/>
      <c r="E33" s="2"/>
    </row>
    <row r="34" spans="1:5" ht="18.75" x14ac:dyDescent="0.3">
      <c r="A34" s="13" t="s">
        <v>56</v>
      </c>
      <c r="B34" s="33" t="s">
        <v>109</v>
      </c>
      <c r="C34" s="6" t="s">
        <v>57</v>
      </c>
      <c r="D34" s="2"/>
      <c r="E34" s="2"/>
    </row>
    <row r="35" spans="1:5" ht="18.75" x14ac:dyDescent="0.3">
      <c r="A35" s="15" t="s">
        <v>58</v>
      </c>
      <c r="B35" s="18">
        <v>5.9824034773296545E-6</v>
      </c>
      <c r="C35" s="6" t="s">
        <v>61</v>
      </c>
      <c r="D35" s="2"/>
      <c r="E35" s="2"/>
    </row>
    <row r="36" spans="1:5" ht="18.75" x14ac:dyDescent="0.3">
      <c r="A36" s="15" t="s">
        <v>59</v>
      </c>
      <c r="B36" s="10">
        <v>1.5E-3</v>
      </c>
      <c r="C36" s="6" t="s">
        <v>62</v>
      </c>
      <c r="D36" s="2"/>
      <c r="E36" s="2" t="s">
        <v>93</v>
      </c>
    </row>
    <row r="37" spans="1:5" ht="18.75" x14ac:dyDescent="0.3">
      <c r="A37" s="15" t="s">
        <v>60</v>
      </c>
      <c r="B37" s="18">
        <v>1.4940175965226703E-3</v>
      </c>
      <c r="C37" s="6" t="s">
        <v>63</v>
      </c>
      <c r="D37" s="2"/>
      <c r="E37" s="2"/>
    </row>
    <row r="38" spans="1:5" ht="18.75" x14ac:dyDescent="0.3">
      <c r="A38" s="15" t="s">
        <v>64</v>
      </c>
      <c r="B38" s="33" t="s">
        <v>109</v>
      </c>
      <c r="C38" s="6" t="s">
        <v>33</v>
      </c>
      <c r="D38" s="2"/>
      <c r="E38" s="2"/>
    </row>
    <row r="39" spans="1:5" ht="18.75" x14ac:dyDescent="0.3">
      <c r="A39" s="15" t="s">
        <v>65</v>
      </c>
      <c r="B39" s="18">
        <v>1.4933331916815013E-5</v>
      </c>
      <c r="C39" s="6" t="s">
        <v>66</v>
      </c>
      <c r="D39" s="2"/>
      <c r="E39" s="2"/>
    </row>
    <row r="40" spans="1:5" ht="18.75" x14ac:dyDescent="0.3">
      <c r="A40" s="14" t="s">
        <v>87</v>
      </c>
      <c r="B40" s="33" t="s">
        <v>109</v>
      </c>
      <c r="C40" s="33" t="s">
        <v>109</v>
      </c>
      <c r="D40" s="2"/>
      <c r="E40" s="2"/>
    </row>
    <row r="41" spans="1:5" ht="18.75" x14ac:dyDescent="0.3">
      <c r="A41" s="15" t="s">
        <v>67</v>
      </c>
      <c r="B41" s="5">
        <v>56.460999999999999</v>
      </c>
      <c r="C41" s="6" t="s">
        <v>22</v>
      </c>
      <c r="D41" s="2"/>
      <c r="E41" s="2"/>
    </row>
    <row r="42" spans="1:5" ht="18.75" x14ac:dyDescent="0.3">
      <c r="A42" s="15" t="s">
        <v>68</v>
      </c>
      <c r="B42" s="18">
        <v>2.9448341999434139E-4</v>
      </c>
      <c r="C42" s="6" t="s">
        <v>72</v>
      </c>
      <c r="D42" s="2"/>
      <c r="E42" s="2"/>
    </row>
    <row r="43" spans="1:5" ht="18.75" x14ac:dyDescent="0.3">
      <c r="A43" s="14" t="s">
        <v>70</v>
      </c>
      <c r="B43" s="33" t="s">
        <v>109</v>
      </c>
      <c r="C43" s="33" t="s">
        <v>109</v>
      </c>
      <c r="D43" s="2"/>
      <c r="E43" s="2"/>
    </row>
    <row r="44" spans="1:5" ht="37.5" x14ac:dyDescent="0.3">
      <c r="A44" s="16" t="s">
        <v>104</v>
      </c>
      <c r="B44" s="10">
        <v>6.9999999999999999E-4</v>
      </c>
      <c r="C44" s="6" t="s">
        <v>73</v>
      </c>
      <c r="D44" s="2"/>
      <c r="E44" s="2"/>
    </row>
    <row r="45" spans="1:5" ht="18.75" x14ac:dyDescent="0.3">
      <c r="A45" s="29" t="s">
        <v>71</v>
      </c>
      <c r="B45" s="30">
        <v>9.8850101651701185E-4</v>
      </c>
      <c r="C45" s="31" t="s">
        <v>74</v>
      </c>
      <c r="D45" s="2"/>
      <c r="E45" s="2"/>
    </row>
    <row r="46" spans="1:5" ht="18.75" x14ac:dyDescent="0.3">
      <c r="A46" s="8"/>
      <c r="B46" s="2"/>
      <c r="C46" s="2"/>
      <c r="D46" s="2"/>
      <c r="E46" s="2"/>
    </row>
    <row r="47" spans="1:5" ht="18.75" x14ac:dyDescent="0.3">
      <c r="A47" s="8"/>
      <c r="B47" s="2"/>
      <c r="C47" s="2"/>
      <c r="D47" s="2"/>
      <c r="E47" s="2"/>
    </row>
    <row r="48" spans="1:5" ht="18.75" x14ac:dyDescent="0.3">
      <c r="A48" s="8" t="s">
        <v>96</v>
      </c>
      <c r="B48" s="9">
        <v>306649.87800000003</v>
      </c>
      <c r="C48" s="2"/>
      <c r="D48" s="2"/>
      <c r="E48" s="2"/>
    </row>
    <row r="49" spans="1:5" ht="18.75" x14ac:dyDescent="0.3">
      <c r="A49" s="8" t="s">
        <v>27</v>
      </c>
      <c r="B49" s="9">
        <v>76808.043000000005</v>
      </c>
      <c r="C49" s="2"/>
      <c r="D49" s="2"/>
      <c r="E49" s="2"/>
    </row>
    <row r="50" spans="1:5" ht="18.75" x14ac:dyDescent="0.3">
      <c r="A50" s="8"/>
      <c r="B50" s="9"/>
      <c r="C50" s="2"/>
      <c r="D50" s="2"/>
      <c r="E50" s="2"/>
    </row>
    <row r="51" spans="1:5" ht="18.75" x14ac:dyDescent="0.3">
      <c r="A51" s="8" t="s">
        <v>25</v>
      </c>
      <c r="B51" s="9">
        <v>191728.96050000002</v>
      </c>
      <c r="C51" s="2"/>
      <c r="D51" s="2"/>
      <c r="E51" s="2"/>
    </row>
    <row r="53" spans="1:5" ht="18.75" x14ac:dyDescent="0.3">
      <c r="A53" s="8"/>
    </row>
    <row r="10000" spans="52:52" x14ac:dyDescent="0.2">
      <c r="AZ10000">
        <v>1</v>
      </c>
    </row>
  </sheetData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topLeftCell="C35" workbookViewId="0">
      <selection activeCell="A5" sqref="A5:C45"/>
    </sheetView>
  </sheetViews>
  <sheetFormatPr defaultRowHeight="12.75" x14ac:dyDescent="0.2"/>
  <cols>
    <col min="1" max="1" width="129" bestFit="1" customWidth="1"/>
    <col min="2" max="2" width="14.5703125" bestFit="1" customWidth="1"/>
    <col min="3" max="3" width="17.5703125" bestFit="1" customWidth="1"/>
    <col min="4" max="4" width="2.42578125" bestFit="1" customWidth="1"/>
    <col min="5" max="5" width="16.85546875" customWidth="1"/>
  </cols>
  <sheetData>
    <row r="1" spans="1:8" ht="18.75" x14ac:dyDescent="0.3">
      <c r="A1" s="11" t="s">
        <v>0</v>
      </c>
      <c r="B1" s="11"/>
      <c r="C1" s="11"/>
      <c r="D1" s="2"/>
      <c r="E1" s="2"/>
    </row>
    <row r="2" spans="1:8" ht="18.75" x14ac:dyDescent="0.3">
      <c r="A2" s="11" t="s">
        <v>76</v>
      </c>
      <c r="B2" s="11"/>
      <c r="C2" s="11"/>
      <c r="D2" s="2"/>
      <c r="E2" s="2"/>
    </row>
    <row r="3" spans="1:8" ht="18.75" x14ac:dyDescent="0.3">
      <c r="A3" s="11" t="s">
        <v>90</v>
      </c>
      <c r="B3" s="11"/>
      <c r="C3" s="11"/>
      <c r="D3" s="2"/>
      <c r="E3" s="2"/>
    </row>
    <row r="4" spans="1:8" ht="18.75" x14ac:dyDescent="0.3">
      <c r="A4" s="28" t="s">
        <v>94</v>
      </c>
      <c r="B4" s="28"/>
      <c r="C4" s="28"/>
      <c r="D4" s="2"/>
      <c r="E4" s="2"/>
    </row>
    <row r="5" spans="1:8" ht="18.75" x14ac:dyDescent="0.3">
      <c r="A5" s="21" t="s">
        <v>86</v>
      </c>
      <c r="B5" s="3" t="s">
        <v>1</v>
      </c>
      <c r="C5" s="3" t="s">
        <v>2</v>
      </c>
      <c r="D5" s="2"/>
      <c r="E5" s="2"/>
    </row>
    <row r="6" spans="1:8" ht="18.75" x14ac:dyDescent="0.3">
      <c r="A6" s="4" t="s">
        <v>34</v>
      </c>
      <c r="B6" s="32" t="s">
        <v>109</v>
      </c>
      <c r="C6" s="32" t="s">
        <v>109</v>
      </c>
      <c r="D6" s="2"/>
      <c r="E6" s="2"/>
    </row>
    <row r="7" spans="1:8" ht="18.75" x14ac:dyDescent="0.3">
      <c r="A7" s="13" t="s">
        <v>35</v>
      </c>
      <c r="B7" s="5">
        <v>0</v>
      </c>
      <c r="C7" s="6" t="s">
        <v>3</v>
      </c>
      <c r="D7" s="2"/>
      <c r="E7" s="2"/>
    </row>
    <row r="8" spans="1:8" ht="18.75" x14ac:dyDescent="0.3">
      <c r="A8" s="13" t="s">
        <v>36</v>
      </c>
      <c r="B8" s="5">
        <v>4.5659999999999998</v>
      </c>
      <c r="C8" s="6" t="s">
        <v>4</v>
      </c>
      <c r="D8" s="2"/>
      <c r="E8" s="2"/>
    </row>
    <row r="9" spans="1:8" ht="18.75" x14ac:dyDescent="0.3">
      <c r="A9" s="4" t="s">
        <v>37</v>
      </c>
      <c r="B9" s="32" t="s">
        <v>109</v>
      </c>
      <c r="C9" s="32" t="s">
        <v>109</v>
      </c>
      <c r="D9" s="2"/>
      <c r="E9" s="2"/>
    </row>
    <row r="10" spans="1:8" ht="18.75" x14ac:dyDescent="0.3">
      <c r="A10" s="13" t="s">
        <v>5</v>
      </c>
      <c r="B10" s="5">
        <v>0</v>
      </c>
      <c r="C10" s="6" t="s">
        <v>6</v>
      </c>
      <c r="D10" s="2"/>
      <c r="E10" s="2"/>
    </row>
    <row r="11" spans="1:8" ht="18.75" x14ac:dyDescent="0.3">
      <c r="A11" s="13" t="s">
        <v>7</v>
      </c>
      <c r="B11" s="5">
        <v>0</v>
      </c>
      <c r="C11" s="6" t="s">
        <v>8</v>
      </c>
      <c r="D11" s="2"/>
      <c r="E11" s="2"/>
    </row>
    <row r="12" spans="1:8" ht="18.75" x14ac:dyDescent="0.3">
      <c r="A12" s="4" t="s">
        <v>38</v>
      </c>
      <c r="B12" s="32" t="s">
        <v>109</v>
      </c>
      <c r="C12" s="32" t="s">
        <v>109</v>
      </c>
      <c r="D12" s="2"/>
      <c r="E12" s="2"/>
    </row>
    <row r="13" spans="1:8" ht="18.75" x14ac:dyDescent="0.3">
      <c r="A13" s="13" t="s">
        <v>39</v>
      </c>
      <c r="B13" s="5">
        <v>0</v>
      </c>
      <c r="C13" s="6" t="s">
        <v>28</v>
      </c>
      <c r="D13" s="2"/>
      <c r="E13" s="2"/>
    </row>
    <row r="14" spans="1:8" ht="18.75" x14ac:dyDescent="0.3">
      <c r="A14" s="13" t="s">
        <v>40</v>
      </c>
      <c r="B14" s="5">
        <v>0</v>
      </c>
      <c r="C14" s="6" t="s">
        <v>9</v>
      </c>
      <c r="D14" s="2"/>
      <c r="E14" s="2"/>
    </row>
    <row r="15" spans="1:8" ht="18.75" x14ac:dyDescent="0.3">
      <c r="A15" s="15" t="s">
        <v>41</v>
      </c>
      <c r="B15" s="5">
        <v>0</v>
      </c>
      <c r="C15" s="6" t="s">
        <v>29</v>
      </c>
      <c r="D15" s="2"/>
      <c r="E15" s="2"/>
      <c r="H15" t="s">
        <v>26</v>
      </c>
    </row>
    <row r="16" spans="1:8" ht="18.75" x14ac:dyDescent="0.3">
      <c r="A16" s="15" t="s">
        <v>42</v>
      </c>
      <c r="B16" s="5">
        <v>0</v>
      </c>
      <c r="C16" s="6" t="s">
        <v>20</v>
      </c>
      <c r="D16" s="2"/>
      <c r="E16" s="2"/>
    </row>
    <row r="17" spans="1:5" ht="18.75" x14ac:dyDescent="0.3">
      <c r="A17" s="15" t="s">
        <v>43</v>
      </c>
      <c r="B17" s="5">
        <v>0</v>
      </c>
      <c r="C17" s="6" t="s">
        <v>21</v>
      </c>
      <c r="D17" s="2"/>
      <c r="E17" s="2"/>
    </row>
    <row r="18" spans="1:5" ht="18.75" x14ac:dyDescent="0.3">
      <c r="A18" s="15" t="s">
        <v>44</v>
      </c>
      <c r="B18" s="5">
        <v>4.5659999999999998</v>
      </c>
      <c r="C18" s="6" t="s">
        <v>45</v>
      </c>
      <c r="D18" s="2"/>
      <c r="E18" s="2"/>
    </row>
    <row r="19" spans="1:5" ht="18.75" x14ac:dyDescent="0.3">
      <c r="A19" s="15" t="s">
        <v>75</v>
      </c>
      <c r="B19" s="19">
        <v>26018.6345</v>
      </c>
      <c r="C19" s="6" t="s">
        <v>46</v>
      </c>
      <c r="D19" s="2"/>
      <c r="E19" s="2"/>
    </row>
    <row r="20" spans="1:5" ht="18.75" x14ac:dyDescent="0.3">
      <c r="A20" s="13" t="s">
        <v>95</v>
      </c>
      <c r="B20" s="19">
        <v>39268.870000000003</v>
      </c>
      <c r="C20" s="6" t="s">
        <v>47</v>
      </c>
      <c r="D20" s="2"/>
      <c r="E20" s="2"/>
    </row>
    <row r="21" spans="1:5" ht="18.75" x14ac:dyDescent="0.3">
      <c r="A21" s="13" t="s">
        <v>107</v>
      </c>
      <c r="B21" s="19">
        <v>12768.398999999999</v>
      </c>
      <c r="C21" s="6" t="s">
        <v>24</v>
      </c>
      <c r="D21" s="2"/>
      <c r="E21" s="2"/>
    </row>
    <row r="22" spans="1:5" ht="18.75" x14ac:dyDescent="0.3">
      <c r="A22" s="13" t="s">
        <v>48</v>
      </c>
      <c r="B22" s="18">
        <v>1.7548960918759975E-4</v>
      </c>
      <c r="C22" s="6" t="s">
        <v>49</v>
      </c>
      <c r="D22" s="2"/>
      <c r="E22" s="2"/>
    </row>
    <row r="23" spans="1:5" ht="18.75" x14ac:dyDescent="0.3">
      <c r="A23" s="13" t="s">
        <v>30</v>
      </c>
      <c r="B23" s="33" t="s">
        <v>109</v>
      </c>
      <c r="C23" s="6" t="s">
        <v>31</v>
      </c>
      <c r="D23" s="2"/>
      <c r="E23" s="2"/>
    </row>
    <row r="24" spans="1:5" ht="18.75" x14ac:dyDescent="0.3">
      <c r="A24" s="14" t="s">
        <v>69</v>
      </c>
      <c r="B24" s="33" t="s">
        <v>109</v>
      </c>
      <c r="C24" s="33" t="s">
        <v>109</v>
      </c>
      <c r="D24" s="2"/>
      <c r="E24" s="2"/>
    </row>
    <row r="25" spans="1:5" ht="18.75" x14ac:dyDescent="0.3">
      <c r="A25" s="15" t="s">
        <v>50</v>
      </c>
      <c r="B25" s="17">
        <v>3.6779999999999999</v>
      </c>
      <c r="C25" s="34" t="s">
        <v>109</v>
      </c>
      <c r="D25" s="2"/>
      <c r="E25" s="2"/>
    </row>
    <row r="26" spans="1:5" ht="18.75" x14ac:dyDescent="0.3">
      <c r="A26" s="13" t="s">
        <v>51</v>
      </c>
      <c r="B26" s="5">
        <v>0</v>
      </c>
      <c r="C26" s="6" t="s">
        <v>10</v>
      </c>
      <c r="D26" s="2"/>
      <c r="E26" s="2"/>
    </row>
    <row r="27" spans="1:5" ht="18.75" x14ac:dyDescent="0.3">
      <c r="A27" s="13" t="s">
        <v>11</v>
      </c>
      <c r="B27" s="5">
        <v>0</v>
      </c>
      <c r="C27" s="6" t="s">
        <v>12</v>
      </c>
      <c r="D27" s="2"/>
      <c r="E27" s="2"/>
    </row>
    <row r="28" spans="1:5" ht="18.75" x14ac:dyDescent="0.3">
      <c r="A28" s="13" t="s">
        <v>13</v>
      </c>
      <c r="B28" s="5">
        <v>0</v>
      </c>
      <c r="C28" s="6" t="s">
        <v>14</v>
      </c>
      <c r="D28" s="2"/>
      <c r="E28" s="2"/>
    </row>
    <row r="29" spans="1:5" ht="18.75" x14ac:dyDescent="0.3">
      <c r="A29" s="13" t="s">
        <v>32</v>
      </c>
      <c r="B29" s="5">
        <v>0</v>
      </c>
      <c r="C29" s="6" t="s">
        <v>15</v>
      </c>
      <c r="D29" s="2"/>
      <c r="E29" s="2"/>
    </row>
    <row r="30" spans="1:5" ht="31.5" x14ac:dyDescent="0.3">
      <c r="A30" s="13" t="s">
        <v>52</v>
      </c>
      <c r="B30" s="5">
        <v>0</v>
      </c>
      <c r="C30" s="6" t="s">
        <v>16</v>
      </c>
      <c r="D30" s="2"/>
      <c r="E30" s="2"/>
    </row>
    <row r="31" spans="1:5" ht="18.75" x14ac:dyDescent="0.3">
      <c r="A31" s="13" t="s">
        <v>53</v>
      </c>
      <c r="B31" s="5">
        <v>0</v>
      </c>
      <c r="C31" s="6" t="s">
        <v>17</v>
      </c>
      <c r="D31" s="2"/>
      <c r="E31" s="2"/>
    </row>
    <row r="32" spans="1:5" ht="31.5" x14ac:dyDescent="0.3">
      <c r="A32" s="13" t="s">
        <v>54</v>
      </c>
      <c r="B32" s="5">
        <v>3.6779999999999999</v>
      </c>
      <c r="C32" s="6" t="s">
        <v>18</v>
      </c>
      <c r="D32" s="2"/>
      <c r="E32" s="2"/>
    </row>
    <row r="33" spans="1:5" ht="31.5" x14ac:dyDescent="0.3">
      <c r="A33" s="13" t="s">
        <v>55</v>
      </c>
      <c r="B33" s="33" t="s">
        <v>109</v>
      </c>
      <c r="C33" s="6" t="s">
        <v>19</v>
      </c>
      <c r="D33" s="2"/>
      <c r="E33" s="2"/>
    </row>
    <row r="34" spans="1:5" ht="18.75" x14ac:dyDescent="0.3">
      <c r="A34" s="13" t="s">
        <v>56</v>
      </c>
      <c r="B34" s="33" t="s">
        <v>109</v>
      </c>
      <c r="C34" s="6" t="s">
        <v>57</v>
      </c>
      <c r="D34" s="2"/>
      <c r="E34" s="2"/>
    </row>
    <row r="35" spans="1:5" ht="18.75" x14ac:dyDescent="0.3">
      <c r="A35" s="15" t="s">
        <v>58</v>
      </c>
      <c r="B35" s="18">
        <v>1.4136022395794828E-4</v>
      </c>
      <c r="C35" s="6" t="s">
        <v>61</v>
      </c>
      <c r="D35" s="7"/>
      <c r="E35" s="2"/>
    </row>
    <row r="36" spans="1:5" ht="18.75" x14ac:dyDescent="0.2">
      <c r="A36" s="15" t="s">
        <v>59</v>
      </c>
      <c r="B36" s="10">
        <v>1.5E-3</v>
      </c>
      <c r="C36" s="6" t="s">
        <v>62</v>
      </c>
      <c r="D36" s="24"/>
      <c r="E36" s="25" t="s">
        <v>93</v>
      </c>
    </row>
    <row r="37" spans="1:5" ht="18.75" x14ac:dyDescent="0.2">
      <c r="A37" s="15" t="s">
        <v>60</v>
      </c>
      <c r="B37" s="18">
        <v>1.3586397760420518E-3</v>
      </c>
      <c r="C37" s="6" t="s">
        <v>63</v>
      </c>
      <c r="D37" s="25"/>
      <c r="E37" s="25"/>
    </row>
    <row r="38" spans="1:5" ht="18.75" x14ac:dyDescent="0.3">
      <c r="A38" s="15" t="s">
        <v>64</v>
      </c>
      <c r="B38" s="33" t="s">
        <v>109</v>
      </c>
      <c r="C38" s="6" t="s">
        <v>33</v>
      </c>
      <c r="D38" s="2"/>
      <c r="E38" s="2"/>
    </row>
    <row r="39" spans="1:5" ht="18.75" x14ac:dyDescent="0.3">
      <c r="A39" s="15" t="s">
        <v>65</v>
      </c>
      <c r="B39" s="18">
        <v>2.8805490805855927E-4</v>
      </c>
      <c r="C39" s="6" t="s">
        <v>66</v>
      </c>
      <c r="D39" s="2"/>
      <c r="E39" s="2"/>
    </row>
    <row r="40" spans="1:5" ht="18.75" x14ac:dyDescent="0.3">
      <c r="A40" s="14" t="s">
        <v>87</v>
      </c>
      <c r="B40" s="33" t="s">
        <v>109</v>
      </c>
      <c r="C40" s="33" t="s">
        <v>109</v>
      </c>
      <c r="D40" s="2"/>
      <c r="E40" s="2"/>
    </row>
    <row r="41" spans="1:5" ht="18.75" x14ac:dyDescent="0.3">
      <c r="A41" s="15" t="s">
        <v>67</v>
      </c>
      <c r="B41" s="5">
        <v>8.2439999999999998</v>
      </c>
      <c r="C41" s="6" t="s">
        <v>22</v>
      </c>
      <c r="D41" s="2"/>
      <c r="E41" s="2"/>
    </row>
    <row r="42" spans="1:5" ht="18.75" x14ac:dyDescent="0.3">
      <c r="A42" s="15" t="s">
        <v>68</v>
      </c>
      <c r="B42" s="18">
        <v>3.1684983314554806E-4</v>
      </c>
      <c r="C42" s="6" t="s">
        <v>72</v>
      </c>
      <c r="D42" s="2"/>
      <c r="E42" s="2"/>
    </row>
    <row r="43" spans="1:5" ht="18.75" x14ac:dyDescent="0.3">
      <c r="A43" s="14" t="s">
        <v>70</v>
      </c>
      <c r="B43" s="33" t="s">
        <v>109</v>
      </c>
      <c r="C43" s="33" t="s">
        <v>109</v>
      </c>
      <c r="D43" s="2"/>
      <c r="E43" s="2"/>
    </row>
    <row r="44" spans="1:5" ht="37.5" x14ac:dyDescent="0.2">
      <c r="A44" s="16" t="s">
        <v>104</v>
      </c>
      <c r="B44" s="10">
        <v>6.9999999999999999E-4</v>
      </c>
      <c r="C44" s="6" t="s">
        <v>73</v>
      </c>
    </row>
    <row r="45" spans="1:5" ht="18.75" x14ac:dyDescent="0.2">
      <c r="A45" s="29" t="s">
        <v>71</v>
      </c>
      <c r="B45" s="30">
        <v>8.754896091875998E-4</v>
      </c>
      <c r="C45" s="31" t="s">
        <v>74</v>
      </c>
    </row>
    <row r="46" spans="1:5" ht="18.75" x14ac:dyDescent="0.3">
      <c r="A46" s="8"/>
      <c r="B46" s="2"/>
      <c r="C46" s="2"/>
    </row>
    <row r="47" spans="1:5" ht="18.75" x14ac:dyDescent="0.3">
      <c r="A47" s="8"/>
      <c r="B47" s="2"/>
      <c r="C47" s="2"/>
    </row>
    <row r="48" spans="1:5" ht="18.75" x14ac:dyDescent="0.3">
      <c r="A48" s="8" t="s">
        <v>96</v>
      </c>
      <c r="B48" s="9">
        <v>39268.870000000003</v>
      </c>
      <c r="C48" s="2"/>
    </row>
    <row r="49" spans="1:3" ht="18.75" x14ac:dyDescent="0.3">
      <c r="A49" s="8" t="s">
        <v>27</v>
      </c>
      <c r="B49" s="9">
        <v>12768.398999999999</v>
      </c>
      <c r="C49" s="2"/>
    </row>
    <row r="50" spans="1:3" ht="18.75" x14ac:dyDescent="0.3">
      <c r="A50" s="8"/>
      <c r="B50" s="9"/>
      <c r="C50" s="2"/>
    </row>
    <row r="51" spans="1:3" ht="18.75" x14ac:dyDescent="0.3">
      <c r="A51" s="8" t="s">
        <v>25</v>
      </c>
      <c r="B51" s="9">
        <v>26018.6345</v>
      </c>
      <c r="C51" s="2"/>
    </row>
    <row r="10000" spans="52:52" x14ac:dyDescent="0.2">
      <c r="AZ10000">
        <v>1</v>
      </c>
    </row>
  </sheetData>
  <mergeCells count="2">
    <mergeCell ref="D36:D37"/>
    <mergeCell ref="E36:E37"/>
  </mergeCells>
  <pageMargins left="0.7" right="0.7" top="0.75" bottom="0.75" header="0.3" footer="0.3"/>
  <drawing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C35" workbookViewId="0">
      <selection activeCell="A5" sqref="A5:C45"/>
    </sheetView>
  </sheetViews>
  <sheetFormatPr defaultRowHeight="12.75" x14ac:dyDescent="0.2"/>
  <cols>
    <col min="1" max="1" width="129" bestFit="1" customWidth="1"/>
    <col min="2" max="2" width="14.5703125" bestFit="1" customWidth="1"/>
    <col min="3" max="3" width="17.5703125" bestFit="1" customWidth="1"/>
    <col min="4" max="4" width="2.42578125" bestFit="1" customWidth="1"/>
  </cols>
  <sheetData>
    <row r="1" spans="1:5" ht="18.75" x14ac:dyDescent="0.3">
      <c r="A1" s="26" t="s">
        <v>0</v>
      </c>
      <c r="B1" s="26"/>
      <c r="C1" s="26"/>
      <c r="D1" s="2"/>
      <c r="E1" s="2"/>
    </row>
    <row r="2" spans="1:5" ht="18.75" x14ac:dyDescent="0.3">
      <c r="A2" s="26" t="s">
        <v>76</v>
      </c>
      <c r="B2" s="26"/>
      <c r="C2" s="26"/>
      <c r="D2" s="2"/>
      <c r="E2" s="2"/>
    </row>
    <row r="3" spans="1:5" ht="18.75" x14ac:dyDescent="0.3">
      <c r="A3" s="27" t="s">
        <v>91</v>
      </c>
      <c r="B3" s="27"/>
      <c r="C3" s="27"/>
      <c r="D3" s="2"/>
      <c r="E3" s="2"/>
    </row>
    <row r="4" spans="1:5" ht="18.75" x14ac:dyDescent="0.3">
      <c r="A4" s="35" t="s">
        <v>94</v>
      </c>
      <c r="B4" s="35"/>
      <c r="C4" s="35"/>
      <c r="D4" s="2"/>
      <c r="E4" s="2"/>
    </row>
    <row r="5" spans="1:5" ht="18.75" x14ac:dyDescent="0.3">
      <c r="A5" s="21" t="s">
        <v>86</v>
      </c>
      <c r="B5" s="3" t="s">
        <v>1</v>
      </c>
      <c r="C5" s="3" t="s">
        <v>2</v>
      </c>
      <c r="D5" s="2"/>
      <c r="E5" s="2"/>
    </row>
    <row r="6" spans="1:5" ht="18.75" x14ac:dyDescent="0.3">
      <c r="A6" s="4" t="s">
        <v>34</v>
      </c>
      <c r="B6" s="32" t="s">
        <v>109</v>
      </c>
      <c r="C6" s="32" t="s">
        <v>109</v>
      </c>
      <c r="D6" s="2"/>
      <c r="E6" s="2"/>
    </row>
    <row r="7" spans="1:5" ht="18.75" x14ac:dyDescent="0.3">
      <c r="A7" s="13" t="s">
        <v>35</v>
      </c>
      <c r="B7" s="5">
        <v>0</v>
      </c>
      <c r="C7" s="6" t="s">
        <v>3</v>
      </c>
      <c r="D7" s="2"/>
      <c r="E7" s="2"/>
    </row>
    <row r="8" spans="1:5" ht="18.75" x14ac:dyDescent="0.3">
      <c r="A8" s="13" t="s">
        <v>36</v>
      </c>
      <c r="B8" s="5">
        <v>130.53</v>
      </c>
      <c r="C8" s="6" t="s">
        <v>4</v>
      </c>
      <c r="D8" s="2"/>
      <c r="E8" s="2"/>
    </row>
    <row r="9" spans="1:5" ht="18.75" x14ac:dyDescent="0.3">
      <c r="A9" s="4" t="s">
        <v>37</v>
      </c>
      <c r="B9" s="32" t="s">
        <v>109</v>
      </c>
      <c r="C9" s="32" t="s">
        <v>109</v>
      </c>
      <c r="D9" s="2"/>
      <c r="E9" s="2"/>
    </row>
    <row r="10" spans="1:5" ht="18.75" x14ac:dyDescent="0.3">
      <c r="A10" s="13" t="s">
        <v>5</v>
      </c>
      <c r="B10" s="5">
        <v>0</v>
      </c>
      <c r="C10" s="6" t="s">
        <v>6</v>
      </c>
      <c r="D10" s="2"/>
      <c r="E10" s="2"/>
    </row>
    <row r="11" spans="1:5" ht="18.75" x14ac:dyDescent="0.3">
      <c r="A11" s="13" t="s">
        <v>7</v>
      </c>
      <c r="B11" s="5">
        <v>2.4E-2</v>
      </c>
      <c r="C11" s="6" t="s">
        <v>8</v>
      </c>
      <c r="D11" s="2"/>
      <c r="E11" s="2"/>
    </row>
    <row r="12" spans="1:5" ht="18.75" x14ac:dyDescent="0.3">
      <c r="A12" s="4" t="s">
        <v>38</v>
      </c>
      <c r="B12" s="32" t="s">
        <v>109</v>
      </c>
      <c r="C12" s="32" t="s">
        <v>109</v>
      </c>
      <c r="D12" s="2"/>
      <c r="E12" s="2"/>
    </row>
    <row r="13" spans="1:5" ht="18.75" x14ac:dyDescent="0.3">
      <c r="A13" s="13" t="s">
        <v>39</v>
      </c>
      <c r="B13" s="5">
        <v>0</v>
      </c>
      <c r="C13" s="6" t="s">
        <v>28</v>
      </c>
      <c r="D13" s="2"/>
      <c r="E13" s="2"/>
    </row>
    <row r="14" spans="1:5" ht="18.75" x14ac:dyDescent="0.3">
      <c r="A14" s="13" t="s">
        <v>40</v>
      </c>
      <c r="B14" s="5">
        <v>0</v>
      </c>
      <c r="C14" s="6" t="s">
        <v>9</v>
      </c>
      <c r="D14" s="2"/>
      <c r="E14" s="2"/>
    </row>
    <row r="15" spans="1:5" ht="18.75" x14ac:dyDescent="0.3">
      <c r="A15" s="15" t="s">
        <v>41</v>
      </c>
      <c r="B15" s="5">
        <v>0</v>
      </c>
      <c r="C15" s="6" t="s">
        <v>29</v>
      </c>
      <c r="D15" s="2"/>
      <c r="E15" s="2"/>
    </row>
    <row r="16" spans="1:5" ht="18.75" x14ac:dyDescent="0.3">
      <c r="A16" s="15" t="s">
        <v>42</v>
      </c>
      <c r="B16" s="5">
        <v>0</v>
      </c>
      <c r="C16" s="6" t="s">
        <v>20</v>
      </c>
      <c r="D16" s="2"/>
      <c r="E16" s="2"/>
    </row>
    <row r="17" spans="1:5" ht="18.75" x14ac:dyDescent="0.3">
      <c r="A17" s="15" t="s">
        <v>43</v>
      </c>
      <c r="B17" s="5">
        <v>0</v>
      </c>
      <c r="C17" s="6" t="s">
        <v>21</v>
      </c>
      <c r="D17" s="2"/>
      <c r="E17" s="2"/>
    </row>
    <row r="18" spans="1:5" ht="18.75" x14ac:dyDescent="0.3">
      <c r="A18" s="15" t="s">
        <v>44</v>
      </c>
      <c r="B18" s="5">
        <v>130.554</v>
      </c>
      <c r="C18" s="6" t="s">
        <v>45</v>
      </c>
      <c r="D18" s="2"/>
      <c r="E18" s="2"/>
    </row>
    <row r="19" spans="1:5" ht="18.75" x14ac:dyDescent="0.3">
      <c r="A19" s="15" t="s">
        <v>75</v>
      </c>
      <c r="B19" s="19">
        <v>200007.72450000001</v>
      </c>
      <c r="C19" s="6" t="s">
        <v>46</v>
      </c>
      <c r="D19" s="2"/>
      <c r="E19" s="2"/>
    </row>
    <row r="20" spans="1:5" ht="18.75" x14ac:dyDescent="0.3">
      <c r="A20" s="13" t="s">
        <v>95</v>
      </c>
      <c r="B20" s="19">
        <v>250888.2</v>
      </c>
      <c r="C20" s="6" t="s">
        <v>47</v>
      </c>
      <c r="D20" s="2"/>
      <c r="E20" s="2"/>
    </row>
    <row r="21" spans="1:5" ht="18.75" x14ac:dyDescent="0.3">
      <c r="A21" s="13" t="s">
        <v>107</v>
      </c>
      <c r="B21" s="19">
        <v>149127.24900000001</v>
      </c>
      <c r="C21" s="6" t="s">
        <v>24</v>
      </c>
      <c r="D21" s="2"/>
      <c r="E21" s="2"/>
    </row>
    <row r="22" spans="1:5" ht="18.75" x14ac:dyDescent="0.3">
      <c r="A22" s="13" t="s">
        <v>48</v>
      </c>
      <c r="B22" s="18">
        <v>6.5274478936437272E-4</v>
      </c>
      <c r="C22" s="6" t="s">
        <v>49</v>
      </c>
      <c r="D22" s="2"/>
      <c r="E22" s="2"/>
    </row>
    <row r="23" spans="1:5" ht="18.75" x14ac:dyDescent="0.3">
      <c r="A23" s="13" t="s">
        <v>30</v>
      </c>
      <c r="B23" s="33" t="s">
        <v>109</v>
      </c>
      <c r="C23" s="6" t="s">
        <v>31</v>
      </c>
      <c r="D23" s="2"/>
      <c r="E23" s="2"/>
    </row>
    <row r="24" spans="1:5" ht="18.75" x14ac:dyDescent="0.3">
      <c r="A24" s="14" t="s">
        <v>69</v>
      </c>
      <c r="B24" s="33" t="s">
        <v>109</v>
      </c>
      <c r="C24" s="33" t="s">
        <v>109</v>
      </c>
      <c r="D24" s="2"/>
      <c r="E24" s="2"/>
    </row>
    <row r="25" spans="1:5" ht="18.75" x14ac:dyDescent="0.3">
      <c r="A25" s="15" t="s">
        <v>50</v>
      </c>
      <c r="B25" s="17">
        <v>27.31</v>
      </c>
      <c r="C25" s="34" t="s">
        <v>109</v>
      </c>
      <c r="D25" s="2"/>
      <c r="E25" s="2"/>
    </row>
    <row r="26" spans="1:5" ht="18.75" x14ac:dyDescent="0.3">
      <c r="A26" s="13" t="s">
        <v>51</v>
      </c>
      <c r="B26" s="5">
        <v>0</v>
      </c>
      <c r="C26" s="6" t="s">
        <v>10</v>
      </c>
      <c r="D26" s="2"/>
      <c r="E26" s="2"/>
    </row>
    <row r="27" spans="1:5" ht="18.75" x14ac:dyDescent="0.3">
      <c r="A27" s="13" t="s">
        <v>11</v>
      </c>
      <c r="B27" s="5">
        <v>0</v>
      </c>
      <c r="C27" s="6" t="s">
        <v>12</v>
      </c>
      <c r="D27" s="2"/>
      <c r="E27" s="2"/>
    </row>
    <row r="28" spans="1:5" ht="18.75" x14ac:dyDescent="0.3">
      <c r="A28" s="13" t="s">
        <v>13</v>
      </c>
      <c r="B28" s="5">
        <v>0</v>
      </c>
      <c r="C28" s="6" t="s">
        <v>14</v>
      </c>
      <c r="D28" s="2"/>
      <c r="E28" s="2"/>
    </row>
    <row r="29" spans="1:5" ht="18.75" x14ac:dyDescent="0.3">
      <c r="A29" s="13" t="s">
        <v>32</v>
      </c>
      <c r="B29" s="5">
        <v>0</v>
      </c>
      <c r="C29" s="6" t="s">
        <v>15</v>
      </c>
      <c r="D29" s="2"/>
      <c r="E29" s="2"/>
    </row>
    <row r="30" spans="1:5" ht="31.5" x14ac:dyDescent="0.3">
      <c r="A30" s="13" t="s">
        <v>52</v>
      </c>
      <c r="B30" s="5">
        <v>26.881</v>
      </c>
      <c r="C30" s="6" t="s">
        <v>16</v>
      </c>
      <c r="D30" s="2"/>
      <c r="E30" s="2"/>
    </row>
    <row r="31" spans="1:5" ht="18.75" x14ac:dyDescent="0.3">
      <c r="A31" s="13" t="s">
        <v>53</v>
      </c>
      <c r="B31" s="5">
        <v>0</v>
      </c>
      <c r="C31" s="6" t="s">
        <v>17</v>
      </c>
      <c r="D31" s="2"/>
      <c r="E31" s="2"/>
    </row>
    <row r="32" spans="1:5" ht="31.5" x14ac:dyDescent="0.3">
      <c r="A32" s="13" t="s">
        <v>54</v>
      </c>
      <c r="B32" s="5">
        <v>0.42899999999999999</v>
      </c>
      <c r="C32" s="6" t="s">
        <v>18</v>
      </c>
      <c r="D32" s="2"/>
      <c r="E32" s="2"/>
    </row>
    <row r="33" spans="1:5" ht="31.5" x14ac:dyDescent="0.3">
      <c r="A33" s="13" t="s">
        <v>55</v>
      </c>
      <c r="B33" s="33" t="s">
        <v>109</v>
      </c>
      <c r="C33" s="6" t="s">
        <v>19</v>
      </c>
      <c r="D33" s="2"/>
      <c r="E33" s="2"/>
    </row>
    <row r="34" spans="1:5" ht="18.75" x14ac:dyDescent="0.3">
      <c r="A34" s="13" t="s">
        <v>56</v>
      </c>
      <c r="B34" s="33" t="s">
        <v>109</v>
      </c>
      <c r="C34" s="6" t="s">
        <v>57</v>
      </c>
      <c r="D34" s="2"/>
      <c r="E34" s="2"/>
    </row>
    <row r="35" spans="1:5" ht="18.75" x14ac:dyDescent="0.3">
      <c r="A35" s="15" t="s">
        <v>58</v>
      </c>
      <c r="B35" s="18">
        <v>1.365447263013084E-4</v>
      </c>
      <c r="C35" s="6" t="s">
        <v>61</v>
      </c>
      <c r="D35" s="7"/>
      <c r="E35" s="2"/>
    </row>
    <row r="36" spans="1:5" ht="18.75" x14ac:dyDescent="0.2">
      <c r="A36" s="15" t="s">
        <v>59</v>
      </c>
      <c r="B36" s="10">
        <v>1.5E-3</v>
      </c>
      <c r="C36" s="6" t="s">
        <v>62</v>
      </c>
      <c r="D36" s="24"/>
      <c r="E36" s="25" t="s">
        <v>93</v>
      </c>
    </row>
    <row r="37" spans="1:5" ht="18.75" x14ac:dyDescent="0.2">
      <c r="A37" s="15" t="s">
        <v>60</v>
      </c>
      <c r="B37" s="18">
        <v>1.3634552736986917E-3</v>
      </c>
      <c r="C37" s="6" t="s">
        <v>63</v>
      </c>
      <c r="D37" s="25"/>
      <c r="E37" s="25"/>
    </row>
    <row r="38" spans="1:5" ht="18.75" x14ac:dyDescent="0.3">
      <c r="A38" s="15" t="s">
        <v>64</v>
      </c>
      <c r="B38" s="33" t="s">
        <v>109</v>
      </c>
      <c r="C38" s="6" t="s">
        <v>33</v>
      </c>
      <c r="D38" s="2"/>
      <c r="E38" s="2"/>
    </row>
    <row r="39" spans="1:5" ht="18.75" x14ac:dyDescent="0.3">
      <c r="A39" s="15" t="s">
        <v>65</v>
      </c>
      <c r="B39" s="18">
        <v>1.8313219202481228E-4</v>
      </c>
      <c r="C39" s="6" t="s">
        <v>66</v>
      </c>
      <c r="D39" s="2"/>
      <c r="E39" s="2"/>
    </row>
    <row r="40" spans="1:5" ht="18.75" x14ac:dyDescent="0.3">
      <c r="A40" s="14" t="s">
        <v>87</v>
      </c>
      <c r="B40" s="33" t="s">
        <v>109</v>
      </c>
      <c r="C40" s="33" t="s">
        <v>109</v>
      </c>
      <c r="D40" s="2"/>
      <c r="E40" s="2"/>
    </row>
    <row r="41" spans="1:5" ht="18.75" x14ac:dyDescent="0.3">
      <c r="A41" s="15" t="s">
        <v>67</v>
      </c>
      <c r="B41" s="5">
        <v>157.864</v>
      </c>
      <c r="C41" s="6" t="s">
        <v>22</v>
      </c>
      <c r="D41" s="2"/>
      <c r="E41" s="2"/>
    </row>
    <row r="42" spans="1:5" ht="18.75" x14ac:dyDescent="0.3">
      <c r="A42" s="15" t="s">
        <v>68</v>
      </c>
      <c r="B42" s="18">
        <v>7.8928951566568115E-4</v>
      </c>
      <c r="C42" s="6" t="s">
        <v>72</v>
      </c>
      <c r="D42" s="2"/>
      <c r="E42" s="2"/>
    </row>
    <row r="43" spans="1:5" ht="18.75" x14ac:dyDescent="0.3">
      <c r="A43" s="14" t="s">
        <v>70</v>
      </c>
      <c r="B43" s="33" t="s">
        <v>109</v>
      </c>
      <c r="C43" s="33" t="s">
        <v>109</v>
      </c>
      <c r="D43" s="2"/>
      <c r="E43" s="2"/>
    </row>
    <row r="44" spans="1:5" ht="37.5" x14ac:dyDescent="0.2">
      <c r="A44" s="16" t="s">
        <v>104</v>
      </c>
      <c r="B44" s="10">
        <v>8.9999999999999998E-4</v>
      </c>
      <c r="C44" s="6" t="s">
        <v>73</v>
      </c>
    </row>
    <row r="45" spans="1:5" ht="18.75" x14ac:dyDescent="0.2">
      <c r="A45" s="29" t="s">
        <v>71</v>
      </c>
      <c r="B45" s="30">
        <v>1.5527447893643727E-3</v>
      </c>
      <c r="C45" s="31" t="s">
        <v>74</v>
      </c>
    </row>
    <row r="46" spans="1:5" ht="18.75" x14ac:dyDescent="0.3">
      <c r="A46" s="8"/>
      <c r="B46" s="2"/>
      <c r="C46" s="2"/>
    </row>
    <row r="47" spans="1:5" ht="18.75" x14ac:dyDescent="0.3">
      <c r="A47" s="8"/>
      <c r="B47" s="2"/>
      <c r="C47" s="2"/>
    </row>
    <row r="48" spans="1:5" ht="18.75" x14ac:dyDescent="0.3">
      <c r="A48" s="8" t="s">
        <v>96</v>
      </c>
      <c r="B48" s="9">
        <v>250888.2</v>
      </c>
      <c r="C48" s="2"/>
    </row>
    <row r="49" spans="1:3" ht="18.75" x14ac:dyDescent="0.3">
      <c r="A49" s="8" t="s">
        <v>27</v>
      </c>
      <c r="B49" s="9">
        <v>149127.24900000001</v>
      </c>
      <c r="C49" s="2"/>
    </row>
    <row r="50" spans="1:3" ht="18.75" x14ac:dyDescent="0.3">
      <c r="A50" s="8"/>
      <c r="B50" s="9"/>
      <c r="C50" s="2"/>
    </row>
    <row r="51" spans="1:3" ht="18.75" x14ac:dyDescent="0.3">
      <c r="A51" s="8" t="s">
        <v>25</v>
      </c>
      <c r="B51" s="9">
        <v>200007.72450000001</v>
      </c>
      <c r="C51" s="2"/>
    </row>
    <row r="10000" spans="52:52" x14ac:dyDescent="0.2">
      <c r="AZ10000">
        <v>1</v>
      </c>
    </row>
  </sheetData>
  <mergeCells count="6">
    <mergeCell ref="D36:D37"/>
    <mergeCell ref="E36:E37"/>
    <mergeCell ref="A1:C1"/>
    <mergeCell ref="A2:C2"/>
    <mergeCell ref="A3:C3"/>
    <mergeCell ref="A4:C4"/>
  </mergeCells>
  <pageMargins left="0.7" right="0.7" top="0.75" bottom="0.75" header="0.3" footer="0.3"/>
  <drawing r:id="rId1"/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topLeftCell="C35" workbookViewId="0">
      <selection activeCell="A5" sqref="A5:C45"/>
    </sheetView>
  </sheetViews>
  <sheetFormatPr defaultRowHeight="12.75" x14ac:dyDescent="0.2"/>
  <cols>
    <col min="1" max="1" width="129" bestFit="1" customWidth="1"/>
    <col min="2" max="2" width="13.7109375" bestFit="1" customWidth="1"/>
    <col min="3" max="3" width="17.5703125" bestFit="1" customWidth="1"/>
    <col min="4" max="4" width="2.42578125" bestFit="1" customWidth="1"/>
    <col min="5" max="5" width="12.42578125" bestFit="1" customWidth="1"/>
  </cols>
  <sheetData>
    <row r="1" spans="1:9" ht="18.75" x14ac:dyDescent="0.3">
      <c r="A1" s="26" t="s">
        <v>0</v>
      </c>
      <c r="B1" s="26"/>
      <c r="C1" s="26"/>
      <c r="D1" s="2"/>
      <c r="E1" s="2"/>
    </row>
    <row r="2" spans="1:9" ht="18.75" x14ac:dyDescent="0.3">
      <c r="A2" s="26" t="s">
        <v>76</v>
      </c>
      <c r="B2" s="26"/>
      <c r="C2" s="26"/>
      <c r="D2" s="2"/>
      <c r="E2" s="2"/>
    </row>
    <row r="3" spans="1:9" ht="18.75" x14ac:dyDescent="0.3">
      <c r="A3" s="27" t="s">
        <v>92</v>
      </c>
      <c r="B3" s="27"/>
      <c r="C3" s="27"/>
      <c r="D3" s="2"/>
      <c r="E3" s="2"/>
    </row>
    <row r="4" spans="1:9" ht="18.75" x14ac:dyDescent="0.3">
      <c r="A4" s="35" t="s">
        <v>94</v>
      </c>
      <c r="B4" s="35"/>
      <c r="C4" s="35"/>
      <c r="D4" s="2"/>
      <c r="E4" s="2"/>
    </row>
    <row r="5" spans="1:9" ht="18.75" x14ac:dyDescent="0.3">
      <c r="A5" s="21" t="s">
        <v>86</v>
      </c>
      <c r="B5" s="3" t="s">
        <v>1</v>
      </c>
      <c r="C5" s="3" t="s">
        <v>2</v>
      </c>
      <c r="D5" s="2"/>
      <c r="E5" s="2"/>
    </row>
    <row r="6" spans="1:9" ht="18.75" x14ac:dyDescent="0.3">
      <c r="A6" s="4" t="s">
        <v>34</v>
      </c>
      <c r="B6" s="32" t="s">
        <v>109</v>
      </c>
      <c r="C6" s="32" t="s">
        <v>109</v>
      </c>
      <c r="D6" s="2"/>
      <c r="E6" s="2"/>
    </row>
    <row r="7" spans="1:9" ht="18.75" x14ac:dyDescent="0.3">
      <c r="A7" s="13" t="s">
        <v>35</v>
      </c>
      <c r="B7" s="5">
        <v>0</v>
      </c>
      <c r="C7" s="6" t="s">
        <v>3</v>
      </c>
      <c r="D7" s="2"/>
      <c r="E7" s="2"/>
    </row>
    <row r="8" spans="1:9" ht="18.75" x14ac:dyDescent="0.3">
      <c r="A8" s="13" t="s">
        <v>36</v>
      </c>
      <c r="B8" s="5">
        <v>28.352</v>
      </c>
      <c r="C8" s="6" t="s">
        <v>4</v>
      </c>
      <c r="D8" s="2"/>
      <c r="E8" s="2"/>
    </row>
    <row r="9" spans="1:9" ht="18.75" x14ac:dyDescent="0.3">
      <c r="A9" s="4" t="s">
        <v>37</v>
      </c>
      <c r="B9" s="32" t="s">
        <v>109</v>
      </c>
      <c r="C9" s="32" t="s">
        <v>109</v>
      </c>
      <c r="D9" s="2"/>
      <c r="E9" s="2"/>
    </row>
    <row r="10" spans="1:9" ht="18.75" x14ac:dyDescent="0.3">
      <c r="A10" s="13" t="s">
        <v>5</v>
      </c>
      <c r="B10" s="5">
        <v>0</v>
      </c>
      <c r="C10" s="6" t="s">
        <v>6</v>
      </c>
      <c r="D10" s="2"/>
      <c r="E10" s="2"/>
    </row>
    <row r="11" spans="1:9" ht="18.75" x14ac:dyDescent="0.3">
      <c r="A11" s="13" t="s">
        <v>7</v>
      </c>
      <c r="B11" s="5">
        <v>0</v>
      </c>
      <c r="C11" s="6" t="s">
        <v>8</v>
      </c>
      <c r="D11" s="2"/>
      <c r="E11" s="2"/>
    </row>
    <row r="12" spans="1:9" ht="18.75" x14ac:dyDescent="0.3">
      <c r="A12" s="4" t="s">
        <v>38</v>
      </c>
      <c r="B12" s="32" t="s">
        <v>109</v>
      </c>
      <c r="C12" s="32" t="s">
        <v>109</v>
      </c>
      <c r="D12" s="2"/>
      <c r="E12" s="2"/>
    </row>
    <row r="13" spans="1:9" ht="18.75" x14ac:dyDescent="0.3">
      <c r="A13" s="13" t="s">
        <v>39</v>
      </c>
      <c r="B13" s="5">
        <v>0</v>
      </c>
      <c r="C13" s="6" t="s">
        <v>28</v>
      </c>
      <c r="D13" s="2"/>
      <c r="E13" s="2"/>
    </row>
    <row r="14" spans="1:9" ht="18.75" x14ac:dyDescent="0.3">
      <c r="A14" s="13" t="s">
        <v>40</v>
      </c>
      <c r="B14" s="5">
        <v>0</v>
      </c>
      <c r="C14" s="6" t="s">
        <v>9</v>
      </c>
      <c r="D14" s="2"/>
      <c r="E14" s="2"/>
    </row>
    <row r="15" spans="1:9" ht="18.75" x14ac:dyDescent="0.3">
      <c r="A15" s="15" t="s">
        <v>41</v>
      </c>
      <c r="B15" s="5">
        <v>170.34299999999999</v>
      </c>
      <c r="C15" s="6" t="s">
        <v>29</v>
      </c>
      <c r="D15" s="2"/>
      <c r="E15" s="2"/>
    </row>
    <row r="16" spans="1:9" ht="18.75" x14ac:dyDescent="0.3">
      <c r="A16" s="15" t="s">
        <v>42</v>
      </c>
      <c r="B16" s="5">
        <v>0</v>
      </c>
      <c r="C16" s="6" t="s">
        <v>20</v>
      </c>
      <c r="D16" s="2"/>
      <c r="E16" s="2"/>
      <c r="I16" t="s">
        <v>23</v>
      </c>
    </row>
    <row r="17" spans="1:5" ht="18.75" x14ac:dyDescent="0.3">
      <c r="A17" s="15" t="s">
        <v>43</v>
      </c>
      <c r="B17" s="5">
        <v>0</v>
      </c>
      <c r="C17" s="6" t="s">
        <v>21</v>
      </c>
      <c r="D17" s="2"/>
      <c r="E17" s="2"/>
    </row>
    <row r="18" spans="1:5" ht="18.75" x14ac:dyDescent="0.3">
      <c r="A18" s="15" t="s">
        <v>44</v>
      </c>
      <c r="B18" s="5">
        <v>198.69499999999999</v>
      </c>
      <c r="C18" s="6" t="s">
        <v>45</v>
      </c>
      <c r="D18" s="2"/>
      <c r="E18" s="2"/>
    </row>
    <row r="19" spans="1:5" ht="18.75" x14ac:dyDescent="0.3">
      <c r="A19" s="15" t="s">
        <v>75</v>
      </c>
      <c r="B19" s="19">
        <v>93201.929499999998</v>
      </c>
      <c r="C19" s="6" t="s">
        <v>46</v>
      </c>
      <c r="D19" s="2"/>
      <c r="E19" s="2"/>
    </row>
    <row r="20" spans="1:5" ht="18.75" x14ac:dyDescent="0.3">
      <c r="A20" s="13" t="s">
        <v>95</v>
      </c>
      <c r="B20" s="19">
        <v>94206.175000000003</v>
      </c>
      <c r="C20" s="6" t="s">
        <v>47</v>
      </c>
      <c r="D20" s="2"/>
      <c r="E20" s="2"/>
    </row>
    <row r="21" spans="1:5" ht="18.75" x14ac:dyDescent="0.3">
      <c r="A21" s="13" t="s">
        <v>107</v>
      </c>
      <c r="B21" s="19">
        <v>92197.683999999994</v>
      </c>
      <c r="C21" s="6" t="s">
        <v>24</v>
      </c>
      <c r="D21" s="2"/>
      <c r="E21" s="2"/>
    </row>
    <row r="22" spans="1:5" ht="18.75" x14ac:dyDescent="0.3">
      <c r="A22" s="13" t="s">
        <v>48</v>
      </c>
      <c r="B22" s="18">
        <v>2.1318764650682474E-3</v>
      </c>
      <c r="C22" s="6" t="s">
        <v>49</v>
      </c>
      <c r="D22" s="2"/>
      <c r="E22" s="2"/>
    </row>
    <row r="23" spans="1:5" ht="18.75" x14ac:dyDescent="0.3">
      <c r="A23" s="13" t="s">
        <v>30</v>
      </c>
      <c r="B23" s="33" t="s">
        <v>109</v>
      </c>
      <c r="C23" s="6" t="s">
        <v>31</v>
      </c>
      <c r="D23" s="2"/>
      <c r="E23" s="2"/>
    </row>
    <row r="24" spans="1:5" ht="18.75" x14ac:dyDescent="0.3">
      <c r="A24" s="14" t="s">
        <v>69</v>
      </c>
      <c r="B24" s="33" t="s">
        <v>109</v>
      </c>
      <c r="C24" s="33" t="s">
        <v>109</v>
      </c>
      <c r="D24" s="2"/>
      <c r="E24" s="2"/>
    </row>
    <row r="25" spans="1:5" ht="18.75" x14ac:dyDescent="0.3">
      <c r="A25" s="15" t="s">
        <v>50</v>
      </c>
      <c r="B25" s="17">
        <v>2.399</v>
      </c>
      <c r="C25" s="34" t="s">
        <v>109</v>
      </c>
      <c r="D25" s="2"/>
      <c r="E25" s="2"/>
    </row>
    <row r="26" spans="1:5" ht="18.75" x14ac:dyDescent="0.3">
      <c r="A26" s="13" t="s">
        <v>51</v>
      </c>
      <c r="B26" s="5">
        <v>0</v>
      </c>
      <c r="C26" s="6" t="s">
        <v>10</v>
      </c>
      <c r="D26" s="2"/>
      <c r="E26" s="2"/>
    </row>
    <row r="27" spans="1:5" ht="18.75" x14ac:dyDescent="0.3">
      <c r="A27" s="13" t="s">
        <v>11</v>
      </c>
      <c r="B27" s="5">
        <v>0</v>
      </c>
      <c r="C27" s="6" t="s">
        <v>12</v>
      </c>
      <c r="D27" s="2"/>
      <c r="E27" s="2"/>
    </row>
    <row r="28" spans="1:5" ht="18.75" x14ac:dyDescent="0.3">
      <c r="A28" s="13" t="s">
        <v>13</v>
      </c>
      <c r="B28" s="5">
        <v>0</v>
      </c>
      <c r="C28" s="6" t="s">
        <v>14</v>
      </c>
      <c r="D28" s="2"/>
      <c r="E28" s="2"/>
    </row>
    <row r="29" spans="1:5" ht="18.75" x14ac:dyDescent="0.3">
      <c r="A29" s="13" t="s">
        <v>32</v>
      </c>
      <c r="B29" s="5">
        <v>0</v>
      </c>
      <c r="C29" s="6" t="s">
        <v>15</v>
      </c>
      <c r="D29" s="2"/>
      <c r="E29" s="2"/>
    </row>
    <row r="30" spans="1:5" ht="31.5" x14ac:dyDescent="0.3">
      <c r="A30" s="13" t="s">
        <v>52</v>
      </c>
      <c r="B30" s="5">
        <v>0</v>
      </c>
      <c r="C30" s="6" t="s">
        <v>16</v>
      </c>
      <c r="D30" s="2"/>
      <c r="E30" s="2"/>
    </row>
    <row r="31" spans="1:5" ht="18.75" x14ac:dyDescent="0.3">
      <c r="A31" s="13" t="s">
        <v>53</v>
      </c>
      <c r="B31" s="5">
        <v>0</v>
      </c>
      <c r="C31" s="6" t="s">
        <v>17</v>
      </c>
      <c r="D31" s="2"/>
      <c r="E31" s="2"/>
    </row>
    <row r="32" spans="1:5" ht="31.5" x14ac:dyDescent="0.3">
      <c r="A32" s="13" t="s">
        <v>54</v>
      </c>
      <c r="B32" s="5">
        <v>2.399</v>
      </c>
      <c r="C32" s="6" t="s">
        <v>18</v>
      </c>
      <c r="D32" s="2"/>
      <c r="E32" s="2"/>
    </row>
    <row r="33" spans="1:5" ht="31.5" x14ac:dyDescent="0.3">
      <c r="A33" s="13" t="s">
        <v>55</v>
      </c>
      <c r="B33" s="33" t="s">
        <v>109</v>
      </c>
      <c r="C33" s="6" t="s">
        <v>19</v>
      </c>
      <c r="D33" s="2"/>
      <c r="E33" s="2"/>
    </row>
    <row r="34" spans="1:5" ht="18.75" x14ac:dyDescent="0.3">
      <c r="A34" s="13" t="s">
        <v>56</v>
      </c>
      <c r="B34" s="33" t="s">
        <v>109</v>
      </c>
      <c r="C34" s="6" t="s">
        <v>57</v>
      </c>
      <c r="D34" s="2"/>
      <c r="E34" s="2"/>
    </row>
    <row r="35" spans="1:5" ht="18.75" x14ac:dyDescent="0.3">
      <c r="A35" s="15" t="s">
        <v>58</v>
      </c>
      <c r="B35" s="18">
        <v>2.573981046175659E-5</v>
      </c>
      <c r="C35" s="6" t="s">
        <v>61</v>
      </c>
      <c r="D35" s="7"/>
      <c r="E35" s="2"/>
    </row>
    <row r="36" spans="1:5" ht="18.75" x14ac:dyDescent="0.2">
      <c r="A36" s="15" t="s">
        <v>59</v>
      </c>
      <c r="B36" s="10">
        <v>1.5E-3</v>
      </c>
      <c r="C36" s="6" t="s">
        <v>62</v>
      </c>
      <c r="D36" s="24"/>
      <c r="E36" s="25" t="s">
        <v>93</v>
      </c>
    </row>
    <row r="37" spans="1:5" ht="18.75" x14ac:dyDescent="0.2">
      <c r="A37" s="15" t="s">
        <v>60</v>
      </c>
      <c r="B37" s="18">
        <v>1.4742601895382434E-3</v>
      </c>
      <c r="C37" s="6" t="s">
        <v>63</v>
      </c>
      <c r="D37" s="25"/>
      <c r="E37" s="25"/>
    </row>
    <row r="38" spans="1:5" ht="18.75" x14ac:dyDescent="0.3">
      <c r="A38" s="15" t="s">
        <v>64</v>
      </c>
      <c r="B38" s="33" t="s">
        <v>109</v>
      </c>
      <c r="C38" s="6" t="s">
        <v>33</v>
      </c>
      <c r="D38" s="2"/>
      <c r="E38" s="2"/>
    </row>
    <row r="39" spans="1:5" ht="18.75" x14ac:dyDescent="0.3">
      <c r="A39" s="15" t="s">
        <v>65</v>
      </c>
      <c r="B39" s="18">
        <v>2.6020176385341742E-5</v>
      </c>
      <c r="C39" s="6" t="s">
        <v>66</v>
      </c>
      <c r="D39" s="2"/>
      <c r="E39" s="2"/>
    </row>
    <row r="40" spans="1:5" ht="18.75" x14ac:dyDescent="0.3">
      <c r="A40" s="14" t="s">
        <v>87</v>
      </c>
      <c r="B40" s="33" t="s">
        <v>109</v>
      </c>
      <c r="C40" s="33" t="s">
        <v>109</v>
      </c>
      <c r="D40" s="2"/>
      <c r="E40" s="2"/>
    </row>
    <row r="41" spans="1:5" ht="18.75" x14ac:dyDescent="0.3">
      <c r="A41" s="15" t="s">
        <v>67</v>
      </c>
      <c r="B41" s="5">
        <v>201.09399999999999</v>
      </c>
      <c r="C41" s="6" t="s">
        <v>22</v>
      </c>
      <c r="D41" s="2"/>
      <c r="E41" s="2"/>
    </row>
    <row r="42" spans="1:5" ht="18.75" x14ac:dyDescent="0.3">
      <c r="A42" s="15" t="s">
        <v>68</v>
      </c>
      <c r="B42" s="18">
        <v>2.157616275530004E-3</v>
      </c>
      <c r="C42" s="6" t="s">
        <v>72</v>
      </c>
      <c r="D42" s="2"/>
      <c r="E42" s="2"/>
    </row>
    <row r="43" spans="1:5" ht="18.75" x14ac:dyDescent="0.3">
      <c r="A43" s="14" t="s">
        <v>70</v>
      </c>
      <c r="B43" s="33" t="s">
        <v>109</v>
      </c>
      <c r="C43" s="33" t="s">
        <v>109</v>
      </c>
      <c r="D43" s="2"/>
      <c r="E43" s="2"/>
    </row>
    <row r="44" spans="1:5" ht="37.5" x14ac:dyDescent="0.2">
      <c r="A44" s="16" t="s">
        <v>104</v>
      </c>
      <c r="B44" s="10">
        <v>8.9999999999999998E-4</v>
      </c>
      <c r="C44" s="6" t="s">
        <v>73</v>
      </c>
    </row>
    <row r="45" spans="1:5" ht="18.75" x14ac:dyDescent="0.2">
      <c r="A45" s="29" t="s">
        <v>71</v>
      </c>
      <c r="B45" s="30">
        <v>3.0318764650682471E-3</v>
      </c>
      <c r="C45" s="31" t="s">
        <v>74</v>
      </c>
    </row>
    <row r="46" spans="1:5" ht="18.75" x14ac:dyDescent="0.3">
      <c r="A46" s="8"/>
      <c r="B46" s="2"/>
      <c r="C46" s="2"/>
    </row>
    <row r="47" spans="1:5" ht="18.75" x14ac:dyDescent="0.3">
      <c r="A47" s="8"/>
      <c r="B47" s="2"/>
      <c r="C47" s="2"/>
    </row>
    <row r="48" spans="1:5" ht="18.75" x14ac:dyDescent="0.3">
      <c r="A48" s="8" t="s">
        <v>96</v>
      </c>
      <c r="B48" s="9">
        <v>94206.175000000003</v>
      </c>
      <c r="C48" s="2"/>
    </row>
    <row r="49" spans="1:3" ht="18.75" x14ac:dyDescent="0.3">
      <c r="A49" s="8" t="s">
        <v>27</v>
      </c>
      <c r="B49" s="9">
        <v>92197.683999999994</v>
      </c>
      <c r="C49" s="2"/>
    </row>
    <row r="50" spans="1:3" ht="18.75" x14ac:dyDescent="0.3">
      <c r="A50" s="8"/>
      <c r="B50" s="9"/>
      <c r="C50" s="2"/>
    </row>
    <row r="51" spans="1:3" ht="18.75" x14ac:dyDescent="0.3">
      <c r="A51" s="8" t="s">
        <v>25</v>
      </c>
      <c r="B51" s="9">
        <v>93201.929499999998</v>
      </c>
      <c r="C51" s="2"/>
    </row>
    <row r="10000" spans="52:52" x14ac:dyDescent="0.2">
      <c r="AZ10000">
        <v>1</v>
      </c>
    </row>
  </sheetData>
  <mergeCells count="6">
    <mergeCell ref="D36:D37"/>
    <mergeCell ref="E36:E37"/>
    <mergeCell ref="A1:C1"/>
    <mergeCell ref="A2:C2"/>
    <mergeCell ref="A3:C3"/>
    <mergeCell ref="A4:C4"/>
  </mergeCell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FC555-E2EE-4772-8349-E510BC20E261}">
  <dimension ref="A1:E10000"/>
  <sheetViews>
    <sheetView rightToLeft="1" topLeftCell="C35" workbookViewId="0">
      <selection activeCell="I40" sqref="I40"/>
    </sheetView>
  </sheetViews>
  <sheetFormatPr defaultRowHeight="12.75" x14ac:dyDescent="0.2"/>
  <cols>
    <col min="1" max="1" width="129" bestFit="1" customWidth="1"/>
    <col min="2" max="2" width="14.5703125" bestFit="1" customWidth="1"/>
    <col min="3" max="3" width="17.5703125" bestFit="1" customWidth="1"/>
  </cols>
  <sheetData>
    <row r="1" spans="1:4" ht="18.75" x14ac:dyDescent="0.2">
      <c r="A1" s="11" t="s">
        <v>0</v>
      </c>
      <c r="B1" s="11"/>
      <c r="C1" s="11"/>
    </row>
    <row r="2" spans="1:4" ht="18.75" x14ac:dyDescent="0.2">
      <c r="A2" s="11" t="s">
        <v>76</v>
      </c>
      <c r="B2" s="11"/>
      <c r="C2" s="11"/>
    </row>
    <row r="3" spans="1:4" ht="18.75" x14ac:dyDescent="0.2">
      <c r="A3" s="11" t="s">
        <v>101</v>
      </c>
      <c r="B3" s="11"/>
      <c r="C3" s="11"/>
    </row>
    <row r="4" spans="1:4" ht="18.75" x14ac:dyDescent="0.2">
      <c r="A4" s="28" t="s">
        <v>98</v>
      </c>
      <c r="B4" s="28"/>
      <c r="C4" s="28"/>
    </row>
    <row r="5" spans="1:4" ht="18.75" x14ac:dyDescent="0.3">
      <c r="A5" s="21" t="s">
        <v>86</v>
      </c>
      <c r="B5" s="3" t="s">
        <v>1</v>
      </c>
      <c r="C5" s="3" t="s">
        <v>2</v>
      </c>
    </row>
    <row r="6" spans="1:4" ht="18.75" x14ac:dyDescent="0.3">
      <c r="A6" s="4" t="s">
        <v>34</v>
      </c>
      <c r="B6" s="32" t="s">
        <v>109</v>
      </c>
      <c r="C6" s="32" t="s">
        <v>109</v>
      </c>
    </row>
    <row r="7" spans="1:4" ht="18.75" x14ac:dyDescent="0.2">
      <c r="A7" s="13" t="s">
        <v>35</v>
      </c>
      <c r="B7" s="5">
        <v>0</v>
      </c>
      <c r="C7" s="6" t="s">
        <v>3</v>
      </c>
    </row>
    <row r="8" spans="1:4" ht="18.75" x14ac:dyDescent="0.2">
      <c r="A8" s="13" t="s">
        <v>36</v>
      </c>
      <c r="B8" s="5">
        <v>3.2309999999999999</v>
      </c>
      <c r="C8" s="6" t="s">
        <v>4</v>
      </c>
    </row>
    <row r="9" spans="1:4" ht="18.75" x14ac:dyDescent="0.3">
      <c r="A9" s="4" t="s">
        <v>37</v>
      </c>
      <c r="B9" s="32" t="s">
        <v>109</v>
      </c>
      <c r="C9" s="32" t="s">
        <v>109</v>
      </c>
    </row>
    <row r="10" spans="1:4" ht="18.75" x14ac:dyDescent="0.2">
      <c r="A10" s="13" t="s">
        <v>5</v>
      </c>
      <c r="B10" s="5">
        <v>0</v>
      </c>
      <c r="C10" s="6" t="s">
        <v>6</v>
      </c>
    </row>
    <row r="11" spans="1:4" ht="18.75" x14ac:dyDescent="0.2">
      <c r="A11" s="13" t="s">
        <v>7</v>
      </c>
      <c r="B11" s="5">
        <v>0</v>
      </c>
      <c r="C11" s="6" t="s">
        <v>8</v>
      </c>
    </row>
    <row r="12" spans="1:4" ht="18.75" x14ac:dyDescent="0.3">
      <c r="A12" s="4" t="s">
        <v>38</v>
      </c>
      <c r="B12" s="32" t="s">
        <v>109</v>
      </c>
      <c r="C12" s="32" t="s">
        <v>109</v>
      </c>
    </row>
    <row r="13" spans="1:4" ht="18.75" x14ac:dyDescent="0.2">
      <c r="A13" s="13" t="s">
        <v>39</v>
      </c>
      <c r="B13" s="5">
        <v>0</v>
      </c>
      <c r="C13" s="6" t="s">
        <v>28</v>
      </c>
    </row>
    <row r="14" spans="1:4" ht="18.75" x14ac:dyDescent="0.2">
      <c r="A14" s="13" t="s">
        <v>40</v>
      </c>
      <c r="B14" s="5">
        <v>0</v>
      </c>
      <c r="C14" s="6" t="s">
        <v>9</v>
      </c>
    </row>
    <row r="15" spans="1:4" ht="18.75" x14ac:dyDescent="0.2">
      <c r="A15" s="15" t="s">
        <v>41</v>
      </c>
      <c r="B15" s="5">
        <v>0</v>
      </c>
      <c r="C15" s="6" t="s">
        <v>29</v>
      </c>
      <c r="D15" t="s">
        <v>26</v>
      </c>
    </row>
    <row r="16" spans="1:4" ht="18.75" x14ac:dyDescent="0.2">
      <c r="A16" s="15" t="s">
        <v>42</v>
      </c>
      <c r="B16" s="5">
        <v>0</v>
      </c>
      <c r="C16" s="6" t="s">
        <v>20</v>
      </c>
    </row>
    <row r="17" spans="1:3" ht="18.75" x14ac:dyDescent="0.2">
      <c r="A17" s="15" t="s">
        <v>43</v>
      </c>
      <c r="B17" s="5">
        <v>0</v>
      </c>
      <c r="C17" s="6" t="s">
        <v>21</v>
      </c>
    </row>
    <row r="18" spans="1:3" ht="18.75" x14ac:dyDescent="0.2">
      <c r="A18" s="15" t="s">
        <v>44</v>
      </c>
      <c r="B18" s="5">
        <v>3.2309999999999999</v>
      </c>
      <c r="C18" s="6" t="s">
        <v>45</v>
      </c>
    </row>
    <row r="19" spans="1:3" ht="18.75" x14ac:dyDescent="0.2">
      <c r="A19" s="15" t="s">
        <v>75</v>
      </c>
      <c r="B19" s="19">
        <v>38681.205000000002</v>
      </c>
      <c r="C19" s="6" t="s">
        <v>46</v>
      </c>
    </row>
    <row r="20" spans="1:3" ht="18.75" x14ac:dyDescent="0.2">
      <c r="A20" s="13" t="s">
        <v>99</v>
      </c>
      <c r="B20" s="19">
        <v>32876.821000000004</v>
      </c>
      <c r="C20" s="6" t="s">
        <v>47</v>
      </c>
    </row>
    <row r="21" spans="1:3" ht="18.75" x14ac:dyDescent="0.2">
      <c r="A21" s="13" t="s">
        <v>108</v>
      </c>
      <c r="B21" s="19">
        <v>44485.589</v>
      </c>
      <c r="C21" s="6" t="s">
        <v>24</v>
      </c>
    </row>
    <row r="22" spans="1:3" ht="18.75" x14ac:dyDescent="0.2">
      <c r="A22" s="13" t="s">
        <v>48</v>
      </c>
      <c r="B22" s="18">
        <v>8.3528938666724566E-5</v>
      </c>
      <c r="C22" s="6" t="s">
        <v>49</v>
      </c>
    </row>
    <row r="23" spans="1:3" ht="18.75" x14ac:dyDescent="0.2">
      <c r="A23" s="13" t="s">
        <v>30</v>
      </c>
      <c r="B23" s="33" t="s">
        <v>109</v>
      </c>
      <c r="C23" s="6" t="s">
        <v>31</v>
      </c>
    </row>
    <row r="24" spans="1:3" ht="18.75" x14ac:dyDescent="0.2">
      <c r="A24" s="14" t="s">
        <v>69</v>
      </c>
      <c r="B24" s="33" t="s">
        <v>109</v>
      </c>
      <c r="C24" s="33" t="s">
        <v>109</v>
      </c>
    </row>
    <row r="25" spans="1:3" ht="18.75" x14ac:dyDescent="0.3">
      <c r="A25" s="15" t="s">
        <v>50</v>
      </c>
      <c r="B25" s="17">
        <v>16.381999999999998</v>
      </c>
      <c r="C25" s="34" t="s">
        <v>109</v>
      </c>
    </row>
    <row r="26" spans="1:3" ht="18.75" x14ac:dyDescent="0.2">
      <c r="A26" s="13" t="s">
        <v>51</v>
      </c>
      <c r="B26" s="5">
        <v>0</v>
      </c>
      <c r="C26" s="6" t="s">
        <v>10</v>
      </c>
    </row>
    <row r="27" spans="1:3" ht="18.75" x14ac:dyDescent="0.2">
      <c r="A27" s="13" t="s">
        <v>11</v>
      </c>
      <c r="B27" s="5">
        <v>0</v>
      </c>
      <c r="C27" s="6" t="s">
        <v>12</v>
      </c>
    </row>
    <row r="28" spans="1:3" ht="18.75" x14ac:dyDescent="0.2">
      <c r="A28" s="13" t="s">
        <v>13</v>
      </c>
      <c r="B28" s="5">
        <v>0</v>
      </c>
      <c r="C28" s="6" t="s">
        <v>14</v>
      </c>
    </row>
    <row r="29" spans="1:3" ht="18.75" x14ac:dyDescent="0.2">
      <c r="A29" s="13" t="s">
        <v>32</v>
      </c>
      <c r="B29" s="5">
        <v>0</v>
      </c>
      <c r="C29" s="6" t="s">
        <v>15</v>
      </c>
    </row>
    <row r="30" spans="1:3" ht="31.5" x14ac:dyDescent="0.2">
      <c r="A30" s="13" t="s">
        <v>52</v>
      </c>
      <c r="B30" s="5">
        <v>4.5540000000000003</v>
      </c>
      <c r="C30" s="6" t="s">
        <v>16</v>
      </c>
    </row>
    <row r="31" spans="1:3" ht="18.75" x14ac:dyDescent="0.2">
      <c r="A31" s="13" t="s">
        <v>53</v>
      </c>
      <c r="B31" s="5">
        <v>0</v>
      </c>
      <c r="C31" s="6" t="s">
        <v>17</v>
      </c>
    </row>
    <row r="32" spans="1:3" ht="31.5" x14ac:dyDescent="0.2">
      <c r="A32" s="13" t="s">
        <v>54</v>
      </c>
      <c r="B32" s="5">
        <v>11.827999999999999</v>
      </c>
      <c r="C32" s="6" t="s">
        <v>18</v>
      </c>
    </row>
    <row r="33" spans="1:3" ht="31.5" x14ac:dyDescent="0.2">
      <c r="A33" s="13" t="s">
        <v>55</v>
      </c>
      <c r="B33" s="33" t="s">
        <v>109</v>
      </c>
      <c r="C33" s="6" t="s">
        <v>19</v>
      </c>
    </row>
    <row r="34" spans="1:3" ht="18.75" x14ac:dyDescent="0.2">
      <c r="A34" s="13" t="s">
        <v>56</v>
      </c>
      <c r="B34" s="33" t="s">
        <v>109</v>
      </c>
      <c r="C34" s="6" t="s">
        <v>57</v>
      </c>
    </row>
    <row r="35" spans="1:3" ht="18.75" x14ac:dyDescent="0.2">
      <c r="A35" s="15" t="s">
        <v>58</v>
      </c>
      <c r="B35" s="18">
        <v>3.6825408785753065E-4</v>
      </c>
      <c r="C35" s="6" t="s">
        <v>61</v>
      </c>
    </row>
    <row r="36" spans="1:3" ht="18.75" x14ac:dyDescent="0.2">
      <c r="A36" s="15" t="s">
        <v>59</v>
      </c>
      <c r="B36" s="10">
        <v>1.5E-3</v>
      </c>
      <c r="C36" s="6" t="s">
        <v>62</v>
      </c>
    </row>
    <row r="37" spans="1:3" ht="18.75" x14ac:dyDescent="0.2">
      <c r="A37" s="15" t="s">
        <v>60</v>
      </c>
      <c r="B37" s="18">
        <v>1.1317459121424694E-3</v>
      </c>
      <c r="C37" s="6" t="s">
        <v>63</v>
      </c>
    </row>
    <row r="38" spans="1:3" ht="18.75" x14ac:dyDescent="0.2">
      <c r="A38" s="15" t="s">
        <v>64</v>
      </c>
      <c r="B38" s="33" t="s">
        <v>109</v>
      </c>
      <c r="C38" s="6" t="s">
        <v>33</v>
      </c>
    </row>
    <row r="39" spans="1:3" ht="18.75" x14ac:dyDescent="0.2">
      <c r="A39" s="15" t="s">
        <v>65</v>
      </c>
      <c r="B39" s="18">
        <v>3.6825408785753065E-4</v>
      </c>
      <c r="C39" s="6" t="s">
        <v>66</v>
      </c>
    </row>
    <row r="40" spans="1:3" ht="18.75" x14ac:dyDescent="0.2">
      <c r="A40" s="14" t="s">
        <v>87</v>
      </c>
      <c r="B40" s="33" t="s">
        <v>109</v>
      </c>
      <c r="C40" s="33" t="s">
        <v>109</v>
      </c>
    </row>
    <row r="41" spans="1:3" ht="18.75" x14ac:dyDescent="0.2">
      <c r="A41" s="15" t="s">
        <v>67</v>
      </c>
      <c r="B41" s="5">
        <v>19.613</v>
      </c>
      <c r="C41" s="6" t="s">
        <v>22</v>
      </c>
    </row>
    <row r="42" spans="1:3" ht="18.75" x14ac:dyDescent="0.2">
      <c r="A42" s="15" t="s">
        <v>68</v>
      </c>
      <c r="B42" s="18">
        <v>5.0704211515644349E-4</v>
      </c>
      <c r="C42" s="6" t="s">
        <v>72</v>
      </c>
    </row>
    <row r="43" spans="1:3" ht="18.75" x14ac:dyDescent="0.2">
      <c r="A43" s="14" t="s">
        <v>70</v>
      </c>
      <c r="B43" s="33" t="s">
        <v>109</v>
      </c>
      <c r="C43" s="33" t="s">
        <v>109</v>
      </c>
    </row>
    <row r="44" spans="1:3" ht="37.5" x14ac:dyDescent="0.2">
      <c r="A44" s="16" t="s">
        <v>88</v>
      </c>
      <c r="B44" s="10">
        <v>1.5E-3</v>
      </c>
      <c r="C44" s="6" t="s">
        <v>73</v>
      </c>
    </row>
    <row r="45" spans="1:3" ht="18.75" x14ac:dyDescent="0.2">
      <c r="A45" s="29" t="s">
        <v>71</v>
      </c>
      <c r="B45" s="30">
        <v>1.5835289386667245E-3</v>
      </c>
      <c r="C45" s="31" t="s">
        <v>74</v>
      </c>
    </row>
    <row r="46" spans="1:3" ht="18.75" x14ac:dyDescent="0.3">
      <c r="A46" s="8"/>
      <c r="B46" s="2"/>
      <c r="C46" s="2"/>
    </row>
    <row r="47" spans="1:3" ht="18.75" x14ac:dyDescent="0.3">
      <c r="A47" s="8"/>
      <c r="B47" s="2"/>
      <c r="C47" s="2"/>
    </row>
    <row r="48" spans="1:3" ht="18.75" x14ac:dyDescent="0.3">
      <c r="A48" s="8" t="s">
        <v>100</v>
      </c>
      <c r="B48" s="9">
        <v>32876.821000000004</v>
      </c>
      <c r="C48" s="2"/>
    </row>
    <row r="49" spans="1:3" ht="18.75" x14ac:dyDescent="0.3">
      <c r="A49" s="8" t="s">
        <v>27</v>
      </c>
      <c r="B49" s="9">
        <v>44485.589</v>
      </c>
      <c r="C49" s="2"/>
    </row>
    <row r="50" spans="1:3" ht="18.75" x14ac:dyDescent="0.3">
      <c r="A50" s="8"/>
      <c r="B50" s="9"/>
      <c r="C50" s="2"/>
    </row>
    <row r="51" spans="1:3" ht="18.75" x14ac:dyDescent="0.3">
      <c r="A51" s="8" t="s">
        <v>25</v>
      </c>
      <c r="B51" s="9">
        <v>38681.205000000002</v>
      </c>
      <c r="C51" s="2"/>
    </row>
    <row r="10000" spans="5:5" x14ac:dyDescent="0.2">
      <c r="E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A3AF5-3509-4514-980D-4E0B5CAD1675}">
  <dimension ref="A1:AZ10000"/>
  <sheetViews>
    <sheetView rightToLeft="1" topLeftCell="C35" workbookViewId="0">
      <selection activeCell="A5" sqref="A5:C45"/>
    </sheetView>
  </sheetViews>
  <sheetFormatPr defaultRowHeight="12.75" x14ac:dyDescent="0.2"/>
  <cols>
    <col min="1" max="1" width="129" bestFit="1" customWidth="1"/>
    <col min="2" max="2" width="14.5703125" bestFit="1" customWidth="1"/>
    <col min="3" max="3" width="17.5703125" bestFit="1" customWidth="1"/>
    <col min="4" max="4" width="2.42578125" bestFit="1" customWidth="1"/>
  </cols>
  <sheetData>
    <row r="1" spans="1:5" ht="18.75" x14ac:dyDescent="0.3">
      <c r="A1" s="26" t="s">
        <v>0</v>
      </c>
      <c r="B1" s="26"/>
      <c r="C1" s="26"/>
      <c r="D1" s="2"/>
      <c r="E1" s="2"/>
    </row>
    <row r="2" spans="1:5" ht="18.75" x14ac:dyDescent="0.3">
      <c r="A2" s="26" t="s">
        <v>76</v>
      </c>
      <c r="B2" s="26"/>
      <c r="C2" s="26"/>
      <c r="D2" s="2"/>
      <c r="E2" s="2"/>
    </row>
    <row r="3" spans="1:5" ht="18.75" x14ac:dyDescent="0.3">
      <c r="A3" s="27" t="s">
        <v>102</v>
      </c>
      <c r="B3" s="27"/>
      <c r="C3" s="27"/>
      <c r="D3" s="2"/>
      <c r="E3" s="2"/>
    </row>
    <row r="4" spans="1:5" ht="18.75" x14ac:dyDescent="0.3">
      <c r="A4" s="35" t="s">
        <v>98</v>
      </c>
      <c r="B4" s="35"/>
      <c r="C4" s="35"/>
      <c r="D4" s="2"/>
      <c r="E4" s="2"/>
    </row>
    <row r="5" spans="1:5" ht="18.75" x14ac:dyDescent="0.3">
      <c r="A5" s="21" t="s">
        <v>86</v>
      </c>
      <c r="B5" s="3" t="s">
        <v>1</v>
      </c>
      <c r="C5" s="3" t="s">
        <v>2</v>
      </c>
      <c r="D5" s="2"/>
      <c r="E5" s="2"/>
    </row>
    <row r="6" spans="1:5" ht="18.75" x14ac:dyDescent="0.3">
      <c r="A6" s="4" t="s">
        <v>34</v>
      </c>
      <c r="B6" s="32" t="s">
        <v>109</v>
      </c>
      <c r="C6" s="32" t="s">
        <v>109</v>
      </c>
      <c r="D6" s="2"/>
      <c r="E6" s="2"/>
    </row>
    <row r="7" spans="1:5" ht="18.75" x14ac:dyDescent="0.3">
      <c r="A7" s="13" t="s">
        <v>35</v>
      </c>
      <c r="B7" s="5">
        <v>0</v>
      </c>
      <c r="C7" s="6" t="s">
        <v>3</v>
      </c>
      <c r="D7" s="2"/>
      <c r="E7" s="2"/>
    </row>
    <row r="8" spans="1:5" ht="18.75" x14ac:dyDescent="0.3">
      <c r="A8" s="13" t="s">
        <v>36</v>
      </c>
      <c r="B8" s="5">
        <v>2.5590000000000002</v>
      </c>
      <c r="C8" s="6" t="s">
        <v>4</v>
      </c>
      <c r="D8" s="2"/>
      <c r="E8" s="2"/>
    </row>
    <row r="9" spans="1:5" ht="18.75" x14ac:dyDescent="0.3">
      <c r="A9" s="4" t="s">
        <v>37</v>
      </c>
      <c r="B9" s="32" t="s">
        <v>109</v>
      </c>
      <c r="C9" s="32" t="s">
        <v>109</v>
      </c>
      <c r="D9" s="2"/>
      <c r="E9" s="2"/>
    </row>
    <row r="10" spans="1:5" ht="18.75" x14ac:dyDescent="0.3">
      <c r="A10" s="13" t="s">
        <v>5</v>
      </c>
      <c r="B10" s="5">
        <v>0</v>
      </c>
      <c r="C10" s="6" t="s">
        <v>6</v>
      </c>
      <c r="D10" s="2"/>
      <c r="E10" s="2"/>
    </row>
    <row r="11" spans="1:5" ht="18.75" x14ac:dyDescent="0.3">
      <c r="A11" s="13" t="s">
        <v>7</v>
      </c>
      <c r="B11" s="5">
        <v>0</v>
      </c>
      <c r="C11" s="6" t="s">
        <v>8</v>
      </c>
      <c r="D11" s="2"/>
      <c r="E11" s="2"/>
    </row>
    <row r="12" spans="1:5" ht="18.75" x14ac:dyDescent="0.3">
      <c r="A12" s="4" t="s">
        <v>38</v>
      </c>
      <c r="B12" s="32" t="s">
        <v>109</v>
      </c>
      <c r="C12" s="32" t="s">
        <v>109</v>
      </c>
      <c r="D12" s="2"/>
      <c r="E12" s="2"/>
    </row>
    <row r="13" spans="1:5" ht="18.75" x14ac:dyDescent="0.3">
      <c r="A13" s="13" t="s">
        <v>39</v>
      </c>
      <c r="B13" s="5">
        <v>0</v>
      </c>
      <c r="C13" s="6" t="s">
        <v>28</v>
      </c>
      <c r="D13" s="2"/>
      <c r="E13" s="2"/>
    </row>
    <row r="14" spans="1:5" ht="18.75" x14ac:dyDescent="0.3">
      <c r="A14" s="13" t="s">
        <v>40</v>
      </c>
      <c r="B14" s="5">
        <v>0</v>
      </c>
      <c r="C14" s="6" t="s">
        <v>9</v>
      </c>
      <c r="D14" s="2"/>
      <c r="E14" s="2"/>
    </row>
    <row r="15" spans="1:5" ht="18.75" x14ac:dyDescent="0.3">
      <c r="A15" s="15" t="s">
        <v>41</v>
      </c>
      <c r="B15" s="33" t="s">
        <v>109</v>
      </c>
      <c r="C15" s="6" t="s">
        <v>29</v>
      </c>
      <c r="D15" s="2"/>
      <c r="E15" s="2"/>
    </row>
    <row r="16" spans="1:5" ht="18.75" x14ac:dyDescent="0.3">
      <c r="A16" s="15" t="s">
        <v>42</v>
      </c>
      <c r="B16" s="33" t="s">
        <v>109</v>
      </c>
      <c r="C16" s="6" t="s">
        <v>20</v>
      </c>
      <c r="D16" s="2"/>
      <c r="E16" s="2"/>
    </row>
    <row r="17" spans="1:5" ht="18.75" x14ac:dyDescent="0.3">
      <c r="A17" s="15" t="s">
        <v>43</v>
      </c>
      <c r="B17" s="33" t="s">
        <v>109</v>
      </c>
      <c r="C17" s="6" t="s">
        <v>21</v>
      </c>
      <c r="D17" s="2"/>
      <c r="E17" s="2"/>
    </row>
    <row r="18" spans="1:5" ht="18.75" x14ac:dyDescent="0.3">
      <c r="A18" s="15" t="s">
        <v>44</v>
      </c>
      <c r="B18" s="5">
        <v>2.5590000000000002</v>
      </c>
      <c r="C18" s="6" t="s">
        <v>45</v>
      </c>
      <c r="D18" s="2"/>
      <c r="E18" s="2"/>
    </row>
    <row r="19" spans="1:5" ht="18.75" x14ac:dyDescent="0.3">
      <c r="A19" s="15" t="s">
        <v>75</v>
      </c>
      <c r="B19" s="19">
        <v>25435.777999999998</v>
      </c>
      <c r="C19" s="6" t="s">
        <v>46</v>
      </c>
      <c r="D19" s="2"/>
      <c r="E19" s="2"/>
    </row>
    <row r="20" spans="1:5" ht="18.75" x14ac:dyDescent="0.3">
      <c r="A20" s="13" t="s">
        <v>99</v>
      </c>
      <c r="B20" s="19">
        <v>22642.383000000002</v>
      </c>
      <c r="C20" s="6" t="s">
        <v>47</v>
      </c>
      <c r="D20" s="2"/>
      <c r="E20" s="2"/>
    </row>
    <row r="21" spans="1:5" ht="18.75" x14ac:dyDescent="0.3">
      <c r="A21" s="13" t="s">
        <v>108</v>
      </c>
      <c r="B21" s="19">
        <v>28229.172999999999</v>
      </c>
      <c r="C21" s="6" t="s">
        <v>24</v>
      </c>
      <c r="D21" s="2"/>
      <c r="E21" s="2"/>
    </row>
    <row r="22" spans="1:5" ht="18.75" x14ac:dyDescent="0.3">
      <c r="A22" s="13" t="s">
        <v>48</v>
      </c>
      <c r="B22" s="18">
        <v>1.0060631917765599E-4</v>
      </c>
      <c r="C22" s="6" t="s">
        <v>49</v>
      </c>
      <c r="D22" s="2"/>
      <c r="E22" s="2"/>
    </row>
    <row r="23" spans="1:5" ht="18.75" x14ac:dyDescent="0.3">
      <c r="A23" s="13" t="s">
        <v>30</v>
      </c>
      <c r="B23" s="33" t="s">
        <v>109</v>
      </c>
      <c r="C23" s="6" t="s">
        <v>31</v>
      </c>
      <c r="D23" s="2"/>
      <c r="E23" s="2"/>
    </row>
    <row r="24" spans="1:5" ht="18.75" x14ac:dyDescent="0.3">
      <c r="A24" s="14" t="s">
        <v>69</v>
      </c>
      <c r="B24" s="33" t="s">
        <v>109</v>
      </c>
      <c r="C24" s="33" t="s">
        <v>109</v>
      </c>
      <c r="D24" s="2"/>
      <c r="E24" s="2"/>
    </row>
    <row r="25" spans="1:5" ht="18.75" x14ac:dyDescent="0.3">
      <c r="A25" s="15" t="s">
        <v>50</v>
      </c>
      <c r="B25" s="17">
        <v>9.3829999999999991</v>
      </c>
      <c r="C25" s="34" t="s">
        <v>109</v>
      </c>
      <c r="D25" s="2"/>
      <c r="E25" s="2"/>
    </row>
    <row r="26" spans="1:5" ht="18.75" x14ac:dyDescent="0.3">
      <c r="A26" s="13" t="s">
        <v>51</v>
      </c>
      <c r="B26" s="5">
        <v>0</v>
      </c>
      <c r="C26" s="6" t="s">
        <v>10</v>
      </c>
      <c r="D26" s="2"/>
      <c r="E26" s="2"/>
    </row>
    <row r="27" spans="1:5" ht="18.75" x14ac:dyDescent="0.3">
      <c r="A27" s="13" t="s">
        <v>11</v>
      </c>
      <c r="B27" s="5">
        <v>0</v>
      </c>
      <c r="C27" s="6" t="s">
        <v>12</v>
      </c>
      <c r="D27" s="2"/>
      <c r="E27" s="2"/>
    </row>
    <row r="28" spans="1:5" ht="18.75" x14ac:dyDescent="0.3">
      <c r="A28" s="13" t="s">
        <v>13</v>
      </c>
      <c r="B28" s="5">
        <v>0</v>
      </c>
      <c r="C28" s="6" t="s">
        <v>14</v>
      </c>
      <c r="D28" s="2"/>
      <c r="E28" s="2"/>
    </row>
    <row r="29" spans="1:5" ht="18.75" x14ac:dyDescent="0.3">
      <c r="A29" s="13" t="s">
        <v>32</v>
      </c>
      <c r="B29" s="5">
        <v>0</v>
      </c>
      <c r="C29" s="6" t="s">
        <v>15</v>
      </c>
      <c r="D29" s="2"/>
      <c r="E29" s="2"/>
    </row>
    <row r="30" spans="1:5" ht="31.5" x14ac:dyDescent="0.3">
      <c r="A30" s="13" t="s">
        <v>52</v>
      </c>
      <c r="B30" s="5">
        <v>7.242</v>
      </c>
      <c r="C30" s="6" t="s">
        <v>16</v>
      </c>
      <c r="D30" s="2"/>
      <c r="E30" s="2"/>
    </row>
    <row r="31" spans="1:5" ht="18.75" x14ac:dyDescent="0.3">
      <c r="A31" s="13" t="s">
        <v>53</v>
      </c>
      <c r="B31" s="5">
        <v>0</v>
      </c>
      <c r="C31" s="6" t="s">
        <v>17</v>
      </c>
      <c r="D31" s="2"/>
      <c r="E31" s="2"/>
    </row>
    <row r="32" spans="1:5" ht="31.5" x14ac:dyDescent="0.3">
      <c r="A32" s="13" t="s">
        <v>54</v>
      </c>
      <c r="B32" s="5">
        <v>2.141</v>
      </c>
      <c r="C32" s="6" t="s">
        <v>18</v>
      </c>
      <c r="D32" s="2"/>
      <c r="E32" s="2"/>
    </row>
    <row r="33" spans="1:5" ht="31.5" x14ac:dyDescent="0.3">
      <c r="A33" s="13" t="s">
        <v>55</v>
      </c>
      <c r="B33" s="33" t="s">
        <v>109</v>
      </c>
      <c r="C33" s="6" t="s">
        <v>19</v>
      </c>
      <c r="D33" s="2"/>
      <c r="E33" s="2"/>
    </row>
    <row r="34" spans="1:5" ht="18.75" x14ac:dyDescent="0.3">
      <c r="A34" s="13" t="s">
        <v>56</v>
      </c>
      <c r="B34" s="33" t="s">
        <v>109</v>
      </c>
      <c r="C34" s="6" t="s">
        <v>57</v>
      </c>
      <c r="D34" s="2"/>
      <c r="E34" s="2"/>
    </row>
    <row r="35" spans="1:5" ht="18.75" x14ac:dyDescent="0.3">
      <c r="A35" s="15" t="s">
        <v>58</v>
      </c>
      <c r="B35" s="18">
        <v>3.3238664129480518E-4</v>
      </c>
      <c r="C35" s="6" t="s">
        <v>61</v>
      </c>
      <c r="D35" s="7"/>
      <c r="E35" s="2"/>
    </row>
    <row r="36" spans="1:5" ht="18.75" x14ac:dyDescent="0.2">
      <c r="A36" s="15" t="s">
        <v>59</v>
      </c>
      <c r="B36" s="10">
        <v>1.5E-3</v>
      </c>
      <c r="C36" s="6" t="s">
        <v>62</v>
      </c>
      <c r="D36" s="24"/>
      <c r="E36" s="25"/>
    </row>
    <row r="37" spans="1:5" ht="18.75" x14ac:dyDescent="0.2">
      <c r="A37" s="15" t="s">
        <v>60</v>
      </c>
      <c r="B37" s="18">
        <v>1.167613358705195E-3</v>
      </c>
      <c r="C37" s="6" t="s">
        <v>63</v>
      </c>
      <c r="D37" s="25"/>
      <c r="E37" s="25"/>
    </row>
    <row r="38" spans="1:5" ht="18.75" x14ac:dyDescent="0.3">
      <c r="A38" s="15" t="s">
        <v>64</v>
      </c>
      <c r="B38" s="33" t="s">
        <v>109</v>
      </c>
      <c r="C38" s="6" t="s">
        <v>33</v>
      </c>
      <c r="D38" s="2"/>
      <c r="E38" s="2"/>
    </row>
    <row r="39" spans="1:5" ht="18.75" x14ac:dyDescent="0.3">
      <c r="A39" s="15" t="s">
        <v>65</v>
      </c>
      <c r="B39" s="18">
        <v>3.3238664129480518E-4</v>
      </c>
      <c r="C39" s="6" t="s">
        <v>66</v>
      </c>
      <c r="D39" s="2"/>
      <c r="E39" s="2"/>
    </row>
    <row r="40" spans="1:5" ht="18.75" x14ac:dyDescent="0.3">
      <c r="A40" s="14" t="s">
        <v>87</v>
      </c>
      <c r="B40" s="33" t="s">
        <v>109</v>
      </c>
      <c r="C40" s="33" t="s">
        <v>109</v>
      </c>
      <c r="D40" s="2"/>
      <c r="E40" s="2"/>
    </row>
    <row r="41" spans="1:5" ht="18.75" x14ac:dyDescent="0.3">
      <c r="A41" s="15" t="s">
        <v>67</v>
      </c>
      <c r="B41" s="5">
        <v>11.942</v>
      </c>
      <c r="C41" s="6" t="s">
        <v>22</v>
      </c>
      <c r="D41" s="2"/>
      <c r="E41" s="2"/>
    </row>
    <row r="42" spans="1:5" ht="18.75" x14ac:dyDescent="0.3">
      <c r="A42" s="15" t="s">
        <v>68</v>
      </c>
      <c r="B42" s="18">
        <v>4.6949615616239461E-4</v>
      </c>
      <c r="C42" s="6" t="s">
        <v>72</v>
      </c>
      <c r="D42" s="2"/>
      <c r="E42" s="2"/>
    </row>
    <row r="43" spans="1:5" ht="18.75" x14ac:dyDescent="0.3">
      <c r="A43" s="14" t="s">
        <v>70</v>
      </c>
      <c r="B43" s="33" t="s">
        <v>109</v>
      </c>
      <c r="C43" s="33" t="s">
        <v>109</v>
      </c>
      <c r="D43" s="2"/>
      <c r="E43" s="2"/>
    </row>
    <row r="44" spans="1:5" ht="37.5" x14ac:dyDescent="0.2">
      <c r="A44" s="16" t="s">
        <v>88</v>
      </c>
      <c r="B44" s="10">
        <v>1.5E-3</v>
      </c>
      <c r="C44" s="6" t="s">
        <v>73</v>
      </c>
    </row>
    <row r="45" spans="1:5" ht="18.75" x14ac:dyDescent="0.2">
      <c r="A45" s="29" t="s">
        <v>71</v>
      </c>
      <c r="B45" s="30">
        <v>1.600606319177656E-3</v>
      </c>
      <c r="C45" s="31" t="s">
        <v>74</v>
      </c>
    </row>
    <row r="46" spans="1:5" ht="18.75" x14ac:dyDescent="0.3">
      <c r="A46" s="8"/>
      <c r="B46" s="2"/>
      <c r="C46" s="2"/>
    </row>
    <row r="47" spans="1:5" ht="18.75" x14ac:dyDescent="0.3">
      <c r="A47" s="8"/>
      <c r="B47" s="2"/>
      <c r="C47" s="2"/>
    </row>
    <row r="48" spans="1:5" ht="18.75" x14ac:dyDescent="0.3">
      <c r="A48" s="8" t="s">
        <v>100</v>
      </c>
      <c r="B48" s="9">
        <v>22642.383000000002</v>
      </c>
      <c r="C48" s="2"/>
    </row>
    <row r="49" spans="1:3" ht="18.75" x14ac:dyDescent="0.3">
      <c r="A49" s="8" t="s">
        <v>27</v>
      </c>
      <c r="B49" s="9">
        <v>28229.172999999999</v>
      </c>
      <c r="C49" s="2"/>
    </row>
    <row r="50" spans="1:3" ht="18.75" x14ac:dyDescent="0.3">
      <c r="A50" s="8"/>
      <c r="B50" s="9"/>
      <c r="C50" s="2"/>
    </row>
    <row r="51" spans="1:3" ht="18.75" x14ac:dyDescent="0.3">
      <c r="A51" s="8" t="s">
        <v>25</v>
      </c>
      <c r="B51" s="9">
        <v>25435.777999999998</v>
      </c>
      <c r="C51" s="2"/>
    </row>
    <row r="10000" spans="52:52" x14ac:dyDescent="0.2">
      <c r="AZ10000">
        <v>1</v>
      </c>
    </row>
  </sheetData>
  <mergeCells count="6">
    <mergeCell ref="E36:E37"/>
    <mergeCell ref="A1:C1"/>
    <mergeCell ref="A2:C2"/>
    <mergeCell ref="A3:C3"/>
    <mergeCell ref="A4:C4"/>
    <mergeCell ref="D36:D37"/>
  </mergeCells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A82A6-0C9B-493D-AE85-5A1454CF36B6}">
  <dimension ref="A1:AZ10000"/>
  <sheetViews>
    <sheetView rightToLeft="1" topLeftCell="C35" workbookViewId="0">
      <selection activeCell="A5" sqref="A5:C45"/>
    </sheetView>
  </sheetViews>
  <sheetFormatPr defaultRowHeight="12.75" x14ac:dyDescent="0.2"/>
  <cols>
    <col min="1" max="1" width="129" bestFit="1" customWidth="1"/>
    <col min="2" max="2" width="13.7109375" bestFit="1" customWidth="1"/>
    <col min="3" max="3" width="17.5703125" bestFit="1" customWidth="1"/>
    <col min="4" max="4" width="2.42578125" bestFit="1" customWidth="1"/>
  </cols>
  <sheetData>
    <row r="1" spans="1:9" ht="18.75" x14ac:dyDescent="0.3">
      <c r="A1" s="26" t="s">
        <v>0</v>
      </c>
      <c r="B1" s="26"/>
      <c r="C1" s="26"/>
      <c r="D1" s="2"/>
      <c r="E1" s="2"/>
    </row>
    <row r="2" spans="1:9" ht="18.75" x14ac:dyDescent="0.3">
      <c r="A2" s="26" t="s">
        <v>76</v>
      </c>
      <c r="B2" s="26"/>
      <c r="C2" s="26"/>
      <c r="D2" s="2"/>
      <c r="E2" s="2"/>
    </row>
    <row r="3" spans="1:9" ht="18.75" x14ac:dyDescent="0.3">
      <c r="A3" s="27" t="s">
        <v>103</v>
      </c>
      <c r="B3" s="27"/>
      <c r="C3" s="27"/>
      <c r="D3" s="2"/>
      <c r="E3" s="2"/>
    </row>
    <row r="4" spans="1:9" ht="18.75" x14ac:dyDescent="0.3">
      <c r="A4" s="35" t="s">
        <v>98</v>
      </c>
      <c r="B4" s="35"/>
      <c r="C4" s="35"/>
      <c r="D4" s="2"/>
      <c r="E4" s="2"/>
    </row>
    <row r="5" spans="1:9" ht="18.75" x14ac:dyDescent="0.3">
      <c r="A5" s="21" t="s">
        <v>86</v>
      </c>
      <c r="B5" s="3" t="s">
        <v>1</v>
      </c>
      <c r="C5" s="3" t="s">
        <v>2</v>
      </c>
      <c r="D5" s="2"/>
      <c r="E5" s="2"/>
    </row>
    <row r="6" spans="1:9" ht="18.75" x14ac:dyDescent="0.3">
      <c r="A6" s="4" t="s">
        <v>34</v>
      </c>
      <c r="B6" s="32" t="s">
        <v>109</v>
      </c>
      <c r="C6" s="32" t="s">
        <v>109</v>
      </c>
      <c r="D6" s="2"/>
      <c r="E6" s="2"/>
    </row>
    <row r="7" spans="1:9" ht="18.75" x14ac:dyDescent="0.3">
      <c r="A7" s="13" t="s">
        <v>35</v>
      </c>
      <c r="B7" s="5">
        <v>0</v>
      </c>
      <c r="C7" s="6" t="s">
        <v>3</v>
      </c>
      <c r="D7" s="2"/>
      <c r="E7" s="2"/>
    </row>
    <row r="8" spans="1:9" ht="18.75" x14ac:dyDescent="0.3">
      <c r="A8" s="13" t="s">
        <v>36</v>
      </c>
      <c r="B8" s="5">
        <v>0.36899999999999999</v>
      </c>
      <c r="C8" s="6" t="s">
        <v>4</v>
      </c>
      <c r="D8" s="2"/>
      <c r="E8" s="2"/>
    </row>
    <row r="9" spans="1:9" ht="18.75" x14ac:dyDescent="0.3">
      <c r="A9" s="4" t="s">
        <v>37</v>
      </c>
      <c r="B9" s="32" t="s">
        <v>109</v>
      </c>
      <c r="C9" s="32" t="s">
        <v>109</v>
      </c>
      <c r="D9" s="2"/>
      <c r="E9" s="2"/>
    </row>
    <row r="10" spans="1:9" ht="18.75" x14ac:dyDescent="0.3">
      <c r="A10" s="13" t="s">
        <v>5</v>
      </c>
      <c r="B10" s="5">
        <v>0</v>
      </c>
      <c r="C10" s="6" t="s">
        <v>6</v>
      </c>
      <c r="D10" s="2"/>
      <c r="E10" s="2"/>
    </row>
    <row r="11" spans="1:9" ht="18.75" x14ac:dyDescent="0.3">
      <c r="A11" s="13" t="s">
        <v>7</v>
      </c>
      <c r="B11" s="5">
        <v>0</v>
      </c>
      <c r="C11" s="6" t="s">
        <v>8</v>
      </c>
      <c r="D11" s="2"/>
      <c r="E11" s="2"/>
    </row>
    <row r="12" spans="1:9" ht="18.75" x14ac:dyDescent="0.3">
      <c r="A12" s="4" t="s">
        <v>38</v>
      </c>
      <c r="B12" s="32" t="s">
        <v>109</v>
      </c>
      <c r="C12" s="32" t="s">
        <v>109</v>
      </c>
      <c r="D12" s="2"/>
      <c r="E12" s="2"/>
    </row>
    <row r="13" spans="1:9" ht="18.75" x14ac:dyDescent="0.3">
      <c r="A13" s="13" t="s">
        <v>39</v>
      </c>
      <c r="B13" s="5">
        <v>0</v>
      </c>
      <c r="C13" s="6" t="s">
        <v>28</v>
      </c>
      <c r="D13" s="2"/>
      <c r="E13" s="2"/>
    </row>
    <row r="14" spans="1:9" ht="18.75" x14ac:dyDescent="0.3">
      <c r="A14" s="13" t="s">
        <v>40</v>
      </c>
      <c r="B14" s="5">
        <v>0</v>
      </c>
      <c r="C14" s="6" t="s">
        <v>9</v>
      </c>
      <c r="D14" s="2"/>
      <c r="E14" s="2"/>
    </row>
    <row r="15" spans="1:9" ht="18.75" x14ac:dyDescent="0.3">
      <c r="A15" s="15" t="s">
        <v>41</v>
      </c>
      <c r="B15" s="33" t="s">
        <v>109</v>
      </c>
      <c r="C15" s="6" t="s">
        <v>29</v>
      </c>
      <c r="D15" s="2"/>
      <c r="E15" s="2"/>
    </row>
    <row r="16" spans="1:9" ht="18.75" x14ac:dyDescent="0.3">
      <c r="A16" s="15" t="s">
        <v>42</v>
      </c>
      <c r="B16" s="33" t="s">
        <v>109</v>
      </c>
      <c r="C16" s="6" t="s">
        <v>20</v>
      </c>
      <c r="D16" s="2"/>
      <c r="E16" s="2"/>
      <c r="I16" t="s">
        <v>23</v>
      </c>
    </row>
    <row r="17" spans="1:5" ht="18.75" x14ac:dyDescent="0.3">
      <c r="A17" s="15" t="s">
        <v>43</v>
      </c>
      <c r="B17" s="33" t="s">
        <v>109</v>
      </c>
      <c r="C17" s="6" t="s">
        <v>21</v>
      </c>
      <c r="D17" s="2"/>
      <c r="E17" s="2"/>
    </row>
    <row r="18" spans="1:5" ht="18.75" x14ac:dyDescent="0.3">
      <c r="A18" s="15" t="s">
        <v>44</v>
      </c>
      <c r="B18" s="5">
        <v>0.36899999999999999</v>
      </c>
      <c r="C18" s="6" t="s">
        <v>45</v>
      </c>
      <c r="D18" s="2"/>
      <c r="E18" s="2"/>
    </row>
    <row r="19" spans="1:5" ht="18.75" x14ac:dyDescent="0.3">
      <c r="A19" s="15" t="s">
        <v>75</v>
      </c>
      <c r="B19" s="19">
        <v>30393.024000000001</v>
      </c>
      <c r="C19" s="6" t="s">
        <v>46</v>
      </c>
      <c r="D19" s="2"/>
      <c r="E19" s="2"/>
    </row>
    <row r="20" spans="1:5" ht="18.75" x14ac:dyDescent="0.3">
      <c r="A20" s="13" t="s">
        <v>99</v>
      </c>
      <c r="B20" s="19">
        <v>31236.346000000001</v>
      </c>
      <c r="C20" s="6" t="s">
        <v>47</v>
      </c>
      <c r="D20" s="2"/>
      <c r="E20" s="2"/>
    </row>
    <row r="21" spans="1:5" ht="18.75" x14ac:dyDescent="0.3">
      <c r="A21" s="13" t="s">
        <v>108</v>
      </c>
      <c r="B21" s="19">
        <v>29549.702000000001</v>
      </c>
      <c r="C21" s="6" t="s">
        <v>24</v>
      </c>
      <c r="D21" s="2"/>
      <c r="E21" s="2"/>
    </row>
    <row r="22" spans="1:5" ht="18.75" x14ac:dyDescent="0.3">
      <c r="A22" s="13" t="s">
        <v>48</v>
      </c>
      <c r="B22" s="18">
        <v>1.2140943921868386E-5</v>
      </c>
      <c r="C22" s="6" t="s">
        <v>49</v>
      </c>
      <c r="D22" s="2"/>
      <c r="E22" s="2"/>
    </row>
    <row r="23" spans="1:5" ht="18.75" x14ac:dyDescent="0.3">
      <c r="A23" s="13" t="s">
        <v>30</v>
      </c>
      <c r="B23" s="33" t="s">
        <v>109</v>
      </c>
      <c r="C23" s="6" t="s">
        <v>31</v>
      </c>
      <c r="D23" s="2"/>
      <c r="E23" s="2"/>
    </row>
    <row r="24" spans="1:5" ht="18.75" x14ac:dyDescent="0.3">
      <c r="A24" s="14" t="s">
        <v>69</v>
      </c>
      <c r="B24" s="33" t="s">
        <v>109</v>
      </c>
      <c r="C24" s="33" t="s">
        <v>109</v>
      </c>
      <c r="D24" s="2"/>
      <c r="E24" s="2"/>
    </row>
    <row r="25" spans="1:5" ht="18.75" x14ac:dyDescent="0.3">
      <c r="A25" s="15" t="s">
        <v>50</v>
      </c>
      <c r="B25" s="17">
        <v>10.077</v>
      </c>
      <c r="C25" s="34" t="s">
        <v>109</v>
      </c>
      <c r="D25" s="2"/>
      <c r="E25" s="2"/>
    </row>
    <row r="26" spans="1:5" ht="18.75" x14ac:dyDescent="0.3">
      <c r="A26" s="13" t="s">
        <v>51</v>
      </c>
      <c r="B26" s="5">
        <v>0</v>
      </c>
      <c r="C26" s="6" t="s">
        <v>10</v>
      </c>
      <c r="D26" s="2"/>
      <c r="E26" s="2"/>
    </row>
    <row r="27" spans="1:5" ht="18.75" x14ac:dyDescent="0.3">
      <c r="A27" s="13" t="s">
        <v>11</v>
      </c>
      <c r="B27" s="5">
        <v>0</v>
      </c>
      <c r="C27" s="6" t="s">
        <v>12</v>
      </c>
      <c r="D27" s="2"/>
      <c r="E27" s="2"/>
    </row>
    <row r="28" spans="1:5" ht="18.75" x14ac:dyDescent="0.3">
      <c r="A28" s="13" t="s">
        <v>13</v>
      </c>
      <c r="B28" s="5">
        <v>0</v>
      </c>
      <c r="C28" s="6" t="s">
        <v>14</v>
      </c>
      <c r="D28" s="2"/>
      <c r="E28" s="2"/>
    </row>
    <row r="29" spans="1:5" ht="18.75" x14ac:dyDescent="0.3">
      <c r="A29" s="13" t="s">
        <v>32</v>
      </c>
      <c r="B29" s="5">
        <v>0</v>
      </c>
      <c r="C29" s="6" t="s">
        <v>15</v>
      </c>
      <c r="D29" s="2"/>
      <c r="E29" s="2"/>
    </row>
    <row r="30" spans="1:5" ht="31.5" x14ac:dyDescent="0.3">
      <c r="A30" s="13" t="s">
        <v>52</v>
      </c>
      <c r="B30" s="5">
        <v>0</v>
      </c>
      <c r="C30" s="6" t="s">
        <v>16</v>
      </c>
      <c r="D30" s="2"/>
      <c r="E30" s="2"/>
    </row>
    <row r="31" spans="1:5" ht="18.75" x14ac:dyDescent="0.3">
      <c r="A31" s="13" t="s">
        <v>53</v>
      </c>
      <c r="B31" s="5">
        <v>0</v>
      </c>
      <c r="C31" s="6" t="s">
        <v>17</v>
      </c>
      <c r="D31" s="2"/>
      <c r="E31" s="2"/>
    </row>
    <row r="32" spans="1:5" ht="31.5" x14ac:dyDescent="0.3">
      <c r="A32" s="13" t="s">
        <v>54</v>
      </c>
      <c r="B32" s="5">
        <v>10.077</v>
      </c>
      <c r="C32" s="6" t="s">
        <v>18</v>
      </c>
      <c r="D32" s="2"/>
      <c r="E32" s="2"/>
    </row>
    <row r="33" spans="1:5" ht="31.5" x14ac:dyDescent="0.3">
      <c r="A33" s="13" t="s">
        <v>55</v>
      </c>
      <c r="B33" s="33" t="s">
        <v>109</v>
      </c>
      <c r="C33" s="6" t="s">
        <v>19</v>
      </c>
      <c r="D33" s="2"/>
      <c r="E33" s="2"/>
    </row>
    <row r="34" spans="1:5" ht="18.75" x14ac:dyDescent="0.3">
      <c r="A34" s="13" t="s">
        <v>56</v>
      </c>
      <c r="B34" s="33" t="s">
        <v>109</v>
      </c>
      <c r="C34" s="6" t="s">
        <v>57</v>
      </c>
      <c r="D34" s="2"/>
      <c r="E34" s="2"/>
    </row>
    <row r="35" spans="1:5" ht="18.75" x14ac:dyDescent="0.3">
      <c r="A35" s="15" t="s">
        <v>58</v>
      </c>
      <c r="B35" s="18">
        <v>3.4101866746405766E-4</v>
      </c>
      <c r="C35" s="6" t="s">
        <v>61</v>
      </c>
      <c r="D35" s="7"/>
      <c r="E35" s="2"/>
    </row>
    <row r="36" spans="1:5" ht="18.75" x14ac:dyDescent="0.2">
      <c r="A36" s="15" t="s">
        <v>59</v>
      </c>
      <c r="B36" s="10">
        <v>1.5E-3</v>
      </c>
      <c r="C36" s="6" t="s">
        <v>62</v>
      </c>
      <c r="D36" s="24"/>
      <c r="E36" s="25"/>
    </row>
    <row r="37" spans="1:5" ht="18.75" x14ac:dyDescent="0.2">
      <c r="A37" s="15" t="s">
        <v>60</v>
      </c>
      <c r="B37" s="18">
        <v>1.1589813325359423E-3</v>
      </c>
      <c r="C37" s="6" t="s">
        <v>63</v>
      </c>
      <c r="D37" s="25"/>
      <c r="E37" s="25"/>
    </row>
    <row r="38" spans="1:5" ht="18.75" x14ac:dyDescent="0.3">
      <c r="A38" s="15" t="s">
        <v>64</v>
      </c>
      <c r="B38" s="33" t="s">
        <v>109</v>
      </c>
      <c r="C38" s="6" t="s">
        <v>33</v>
      </c>
      <c r="D38" s="2"/>
      <c r="E38" s="2"/>
    </row>
    <row r="39" spans="1:5" ht="18.75" x14ac:dyDescent="0.3">
      <c r="A39" s="15" t="s">
        <v>65</v>
      </c>
      <c r="B39" s="18">
        <v>3.4101866746405766E-4</v>
      </c>
      <c r="C39" s="6" t="s">
        <v>66</v>
      </c>
      <c r="D39" s="2"/>
      <c r="E39" s="2"/>
    </row>
    <row r="40" spans="1:5" ht="18.75" x14ac:dyDescent="0.3">
      <c r="A40" s="14" t="s">
        <v>87</v>
      </c>
      <c r="B40" s="33" t="s">
        <v>109</v>
      </c>
      <c r="C40" s="33" t="s">
        <v>109</v>
      </c>
      <c r="D40" s="2"/>
      <c r="E40" s="2"/>
    </row>
    <row r="41" spans="1:5" ht="18.75" x14ac:dyDescent="0.3">
      <c r="A41" s="15" t="s">
        <v>67</v>
      </c>
      <c r="B41" s="5">
        <v>10.446</v>
      </c>
      <c r="C41" s="6" t="s">
        <v>22</v>
      </c>
      <c r="D41" s="2"/>
      <c r="E41" s="2"/>
    </row>
    <row r="42" spans="1:5" ht="18.75" x14ac:dyDescent="0.3">
      <c r="A42" s="15" t="s">
        <v>68</v>
      </c>
      <c r="B42" s="18">
        <v>3.4369729053614404E-4</v>
      </c>
      <c r="C42" s="6" t="s">
        <v>72</v>
      </c>
      <c r="D42" s="2"/>
      <c r="E42" s="2"/>
    </row>
    <row r="43" spans="1:5" ht="18.75" x14ac:dyDescent="0.3">
      <c r="A43" s="14" t="s">
        <v>70</v>
      </c>
      <c r="B43" s="33" t="s">
        <v>109</v>
      </c>
      <c r="C43" s="33" t="s">
        <v>109</v>
      </c>
      <c r="D43" s="2"/>
      <c r="E43" s="2"/>
    </row>
    <row r="44" spans="1:5" ht="37.5" x14ac:dyDescent="0.2">
      <c r="A44" s="16" t="s">
        <v>88</v>
      </c>
      <c r="B44" s="10">
        <v>1.5E-3</v>
      </c>
      <c r="C44" s="6" t="s">
        <v>73</v>
      </c>
    </row>
    <row r="45" spans="1:5" ht="18.75" x14ac:dyDescent="0.2">
      <c r="A45" s="29" t="s">
        <v>71</v>
      </c>
      <c r="B45" s="30">
        <v>1.5121409439218683E-3</v>
      </c>
      <c r="C45" s="31" t="s">
        <v>74</v>
      </c>
    </row>
    <row r="46" spans="1:5" ht="18.75" x14ac:dyDescent="0.3">
      <c r="A46" s="8"/>
      <c r="B46" s="2"/>
      <c r="C46" s="2"/>
    </row>
    <row r="47" spans="1:5" ht="18.75" x14ac:dyDescent="0.3">
      <c r="A47" s="8"/>
      <c r="B47" s="2"/>
      <c r="C47" s="2"/>
    </row>
    <row r="48" spans="1:5" ht="18.75" x14ac:dyDescent="0.3">
      <c r="A48" s="8" t="s">
        <v>100</v>
      </c>
      <c r="B48" s="9">
        <v>31236.346000000001</v>
      </c>
      <c r="C48" s="2"/>
    </row>
    <row r="49" spans="1:3" ht="18.75" x14ac:dyDescent="0.3">
      <c r="A49" s="8" t="s">
        <v>27</v>
      </c>
      <c r="B49" s="9">
        <v>29549.702000000001</v>
      </c>
      <c r="C49" s="2"/>
    </row>
    <row r="50" spans="1:3" ht="18.75" x14ac:dyDescent="0.3">
      <c r="A50" s="8"/>
      <c r="B50" s="9"/>
      <c r="C50" s="2"/>
    </row>
    <row r="51" spans="1:3" ht="18.75" x14ac:dyDescent="0.3">
      <c r="A51" s="8" t="s">
        <v>25</v>
      </c>
      <c r="B51" s="9">
        <v>30393.024000000001</v>
      </c>
      <c r="C51" s="2"/>
    </row>
    <row r="10000" spans="52:52" x14ac:dyDescent="0.2">
      <c r="AZ10000">
        <v>1</v>
      </c>
    </row>
  </sheetData>
  <mergeCells count="6">
    <mergeCell ref="E36:E37"/>
    <mergeCell ref="A1:C1"/>
    <mergeCell ref="A2:C2"/>
    <mergeCell ref="A3:C3"/>
    <mergeCell ref="A4:C4"/>
    <mergeCell ref="D36:D37"/>
  </mergeCells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27161-65BE-452B-AEF0-585A693130F1}">
  <dimension ref="A1:AZ10000"/>
  <sheetViews>
    <sheetView rightToLeft="1" topLeftCell="C35" workbookViewId="0">
      <selection activeCell="A5" sqref="A5:C45"/>
    </sheetView>
  </sheetViews>
  <sheetFormatPr defaultRowHeight="12.75" x14ac:dyDescent="0.2"/>
  <cols>
    <col min="1" max="1" width="130.7109375" customWidth="1"/>
    <col min="2" max="2" width="16.42578125" bestFit="1" customWidth="1"/>
    <col min="3" max="3" width="17.5703125" bestFit="1" customWidth="1"/>
    <col min="4" max="4" width="2.42578125" bestFit="1" customWidth="1"/>
  </cols>
  <sheetData>
    <row r="1" spans="1:5" ht="18.75" x14ac:dyDescent="0.3">
      <c r="A1" s="26" t="s">
        <v>0</v>
      </c>
      <c r="B1" s="26"/>
      <c r="C1" s="26"/>
      <c r="D1" s="2"/>
      <c r="E1" s="2"/>
    </row>
    <row r="2" spans="1:5" ht="18.75" x14ac:dyDescent="0.3">
      <c r="A2" s="26" t="s">
        <v>76</v>
      </c>
      <c r="B2" s="26"/>
      <c r="C2" s="26"/>
      <c r="D2" s="2"/>
      <c r="E2" s="2"/>
    </row>
    <row r="3" spans="1:5" ht="18.75" x14ac:dyDescent="0.3">
      <c r="A3" s="27" t="s">
        <v>106</v>
      </c>
      <c r="B3" s="27"/>
      <c r="C3" s="27"/>
      <c r="D3" s="2"/>
      <c r="E3" s="2"/>
    </row>
    <row r="4" spans="1:5" ht="18.75" x14ac:dyDescent="0.3">
      <c r="A4" s="35" t="s">
        <v>98</v>
      </c>
      <c r="B4" s="35"/>
      <c r="C4" s="35"/>
      <c r="D4" s="2"/>
      <c r="E4" s="2"/>
    </row>
    <row r="5" spans="1:5" ht="18.75" x14ac:dyDescent="0.3">
      <c r="A5" s="21" t="s">
        <v>86</v>
      </c>
      <c r="B5" s="3" t="s">
        <v>1</v>
      </c>
      <c r="C5" s="3" t="s">
        <v>2</v>
      </c>
      <c r="D5" s="2"/>
      <c r="E5" s="2"/>
    </row>
    <row r="6" spans="1:5" ht="18.75" x14ac:dyDescent="0.3">
      <c r="A6" s="4" t="s">
        <v>34</v>
      </c>
      <c r="B6" s="32" t="s">
        <v>109</v>
      </c>
      <c r="C6" s="32" t="s">
        <v>109</v>
      </c>
      <c r="D6" s="2"/>
      <c r="E6" s="2"/>
    </row>
    <row r="7" spans="1:5" ht="18.75" x14ac:dyDescent="0.3">
      <c r="A7" s="13" t="s">
        <v>35</v>
      </c>
      <c r="B7" s="5">
        <v>0</v>
      </c>
      <c r="C7" s="6" t="s">
        <v>3</v>
      </c>
      <c r="D7" s="2"/>
      <c r="E7" s="2"/>
    </row>
    <row r="8" spans="1:5" ht="18.75" x14ac:dyDescent="0.3">
      <c r="A8" s="13" t="s">
        <v>36</v>
      </c>
      <c r="B8" s="5">
        <v>0.82399999999999995</v>
      </c>
      <c r="C8" s="6" t="s">
        <v>4</v>
      </c>
      <c r="D8" s="2"/>
      <c r="E8" s="2"/>
    </row>
    <row r="9" spans="1:5" ht="18.75" x14ac:dyDescent="0.3">
      <c r="A9" s="4" t="s">
        <v>37</v>
      </c>
      <c r="B9" s="32" t="s">
        <v>109</v>
      </c>
      <c r="C9" s="32" t="s">
        <v>109</v>
      </c>
      <c r="D9" s="2"/>
      <c r="E9" s="2"/>
    </row>
    <row r="10" spans="1:5" ht="18.75" x14ac:dyDescent="0.3">
      <c r="A10" s="13" t="s">
        <v>5</v>
      </c>
      <c r="B10" s="5">
        <v>0</v>
      </c>
      <c r="C10" s="6" t="s">
        <v>6</v>
      </c>
      <c r="D10" s="2"/>
      <c r="E10" s="2"/>
    </row>
    <row r="11" spans="1:5" ht="18.75" x14ac:dyDescent="0.3">
      <c r="A11" s="13" t="s">
        <v>7</v>
      </c>
      <c r="B11" s="5">
        <v>0</v>
      </c>
      <c r="C11" s="6" t="s">
        <v>8</v>
      </c>
      <c r="D11" s="2"/>
      <c r="E11" s="2"/>
    </row>
    <row r="12" spans="1:5" ht="18.75" x14ac:dyDescent="0.3">
      <c r="A12" s="4" t="s">
        <v>38</v>
      </c>
      <c r="B12" s="32" t="s">
        <v>109</v>
      </c>
      <c r="C12" s="32" t="s">
        <v>109</v>
      </c>
      <c r="D12" s="2"/>
      <c r="E12" s="2"/>
    </row>
    <row r="13" spans="1:5" ht="18.75" x14ac:dyDescent="0.3">
      <c r="A13" s="13" t="s">
        <v>39</v>
      </c>
      <c r="B13" s="5">
        <v>0</v>
      </c>
      <c r="C13" s="6" t="s">
        <v>28</v>
      </c>
      <c r="D13" s="2"/>
      <c r="E13" s="2"/>
    </row>
    <row r="14" spans="1:5" ht="18.75" x14ac:dyDescent="0.3">
      <c r="A14" s="13" t="s">
        <v>40</v>
      </c>
      <c r="B14" s="5">
        <v>0</v>
      </c>
      <c r="C14" s="6" t="s">
        <v>9</v>
      </c>
      <c r="D14" s="2"/>
      <c r="E14" s="2"/>
    </row>
    <row r="15" spans="1:5" ht="18.75" x14ac:dyDescent="0.3">
      <c r="A15" s="15" t="s">
        <v>41</v>
      </c>
      <c r="B15" s="5">
        <v>0</v>
      </c>
      <c r="C15" s="6" t="s">
        <v>29</v>
      </c>
      <c r="D15" s="2"/>
      <c r="E15" s="2"/>
    </row>
    <row r="16" spans="1:5" ht="18.75" x14ac:dyDescent="0.3">
      <c r="A16" s="15" t="s">
        <v>42</v>
      </c>
      <c r="B16" s="5">
        <v>0</v>
      </c>
      <c r="C16" s="6" t="s">
        <v>20</v>
      </c>
      <c r="D16" s="2"/>
      <c r="E16" s="2"/>
    </row>
    <row r="17" spans="1:5" ht="18.75" x14ac:dyDescent="0.3">
      <c r="A17" s="15" t="s">
        <v>43</v>
      </c>
      <c r="B17" s="5">
        <v>0</v>
      </c>
      <c r="C17" s="6" t="s">
        <v>21</v>
      </c>
      <c r="D17" s="2"/>
      <c r="E17" s="2"/>
    </row>
    <row r="18" spans="1:5" ht="18.75" x14ac:dyDescent="0.3">
      <c r="A18" s="15" t="s">
        <v>44</v>
      </c>
      <c r="B18" s="5">
        <v>0.82399999999999995</v>
      </c>
      <c r="C18" s="6" t="s">
        <v>45</v>
      </c>
      <c r="D18" s="2"/>
      <c r="E18" s="2"/>
    </row>
    <row r="19" spans="1:5" ht="18.75" x14ac:dyDescent="0.3">
      <c r="A19" s="15" t="s">
        <v>75</v>
      </c>
      <c r="B19" s="19">
        <v>10452.789499999999</v>
      </c>
      <c r="C19" s="6" t="s">
        <v>46</v>
      </c>
      <c r="D19" s="2"/>
      <c r="E19" s="2"/>
    </row>
    <row r="20" spans="1:5" ht="18.75" x14ac:dyDescent="0.3">
      <c r="A20" s="13" t="s">
        <v>99</v>
      </c>
      <c r="B20" s="19">
        <v>12160.717000000001</v>
      </c>
      <c r="C20" s="6" t="s">
        <v>47</v>
      </c>
      <c r="D20" s="2"/>
      <c r="E20" s="2"/>
    </row>
    <row r="21" spans="1:5" ht="18.75" x14ac:dyDescent="0.3">
      <c r="A21" s="13" t="s">
        <v>108</v>
      </c>
      <c r="B21" s="19">
        <v>8744.8619999999992</v>
      </c>
      <c r="C21" s="6" t="s">
        <v>24</v>
      </c>
      <c r="D21" s="2"/>
      <c r="E21" s="2"/>
    </row>
    <row r="22" spans="1:5" ht="18.75" x14ac:dyDescent="0.3">
      <c r="A22" s="13" t="s">
        <v>48</v>
      </c>
      <c r="B22" s="18">
        <v>7.8830631765807585E-5</v>
      </c>
      <c r="C22" s="6" t="s">
        <v>49</v>
      </c>
      <c r="D22" s="2"/>
      <c r="E22" s="2"/>
    </row>
    <row r="23" spans="1:5" ht="18.75" x14ac:dyDescent="0.3">
      <c r="A23" s="13" t="s">
        <v>30</v>
      </c>
      <c r="B23" s="5">
        <v>0</v>
      </c>
      <c r="C23" s="6" t="s">
        <v>31</v>
      </c>
      <c r="D23" s="2"/>
      <c r="E23" s="2"/>
    </row>
    <row r="24" spans="1:5" ht="18.75" x14ac:dyDescent="0.3">
      <c r="A24" s="14" t="s">
        <v>69</v>
      </c>
      <c r="B24" s="33" t="s">
        <v>109</v>
      </c>
      <c r="C24" s="33" t="s">
        <v>109</v>
      </c>
      <c r="D24" s="2"/>
      <c r="E24" s="2"/>
    </row>
    <row r="25" spans="1:5" ht="18.75" x14ac:dyDescent="0.3">
      <c r="A25" s="15" t="s">
        <v>50</v>
      </c>
      <c r="B25" s="17">
        <v>4.6240000000000006</v>
      </c>
      <c r="C25" s="34" t="s">
        <v>109</v>
      </c>
      <c r="D25" s="2"/>
      <c r="E25" s="2"/>
    </row>
    <row r="26" spans="1:5" ht="18.75" x14ac:dyDescent="0.3">
      <c r="A26" s="13" t="s">
        <v>51</v>
      </c>
      <c r="B26" s="5">
        <v>0</v>
      </c>
      <c r="C26" s="6" t="s">
        <v>10</v>
      </c>
      <c r="D26" s="2"/>
      <c r="E26" s="2"/>
    </row>
    <row r="27" spans="1:5" ht="18.75" x14ac:dyDescent="0.3">
      <c r="A27" s="13" t="s">
        <v>11</v>
      </c>
      <c r="B27" s="5">
        <v>0</v>
      </c>
      <c r="C27" s="6" t="s">
        <v>12</v>
      </c>
      <c r="D27" s="2"/>
      <c r="E27" s="2"/>
    </row>
    <row r="28" spans="1:5" ht="18.75" x14ac:dyDescent="0.3">
      <c r="A28" s="13" t="s">
        <v>13</v>
      </c>
      <c r="B28" s="5">
        <v>0</v>
      </c>
      <c r="C28" s="6" t="s">
        <v>14</v>
      </c>
      <c r="D28" s="2"/>
      <c r="E28" s="2"/>
    </row>
    <row r="29" spans="1:5" ht="18.75" x14ac:dyDescent="0.3">
      <c r="A29" s="13" t="s">
        <v>32</v>
      </c>
      <c r="B29" s="5">
        <v>0</v>
      </c>
      <c r="C29" s="6" t="s">
        <v>15</v>
      </c>
      <c r="D29" s="2"/>
      <c r="E29" s="2"/>
    </row>
    <row r="30" spans="1:5" ht="31.5" x14ac:dyDescent="0.3">
      <c r="A30" s="13" t="s">
        <v>52</v>
      </c>
      <c r="B30" s="5">
        <v>2.125</v>
      </c>
      <c r="C30" s="6" t="s">
        <v>16</v>
      </c>
      <c r="D30" s="2"/>
      <c r="E30" s="2"/>
    </row>
    <row r="31" spans="1:5" ht="18.75" x14ac:dyDescent="0.3">
      <c r="A31" s="13" t="s">
        <v>53</v>
      </c>
      <c r="B31" s="5">
        <v>0</v>
      </c>
      <c r="C31" s="6" t="s">
        <v>17</v>
      </c>
      <c r="D31" s="2"/>
      <c r="E31" s="2"/>
    </row>
    <row r="32" spans="1:5" ht="31.5" x14ac:dyDescent="0.3">
      <c r="A32" s="13" t="s">
        <v>54</v>
      </c>
      <c r="B32" s="5">
        <v>2.4990000000000001</v>
      </c>
      <c r="C32" s="6" t="s">
        <v>18</v>
      </c>
      <c r="D32" s="2"/>
      <c r="E32" s="2"/>
    </row>
    <row r="33" spans="1:5" ht="31.5" x14ac:dyDescent="0.3">
      <c r="A33" s="13" t="s">
        <v>55</v>
      </c>
      <c r="B33" s="5">
        <v>0</v>
      </c>
      <c r="C33" s="6" t="s">
        <v>19</v>
      </c>
      <c r="D33" s="2"/>
      <c r="E33" s="2"/>
    </row>
    <row r="34" spans="1:5" ht="18.75" x14ac:dyDescent="0.3">
      <c r="A34" s="13" t="s">
        <v>56</v>
      </c>
      <c r="B34" s="33" t="s">
        <v>109</v>
      </c>
      <c r="C34" s="6" t="s">
        <v>57</v>
      </c>
      <c r="D34" s="2"/>
      <c r="E34" s="2"/>
    </row>
    <row r="35" spans="1:5" ht="18.75" x14ac:dyDescent="0.3">
      <c r="A35" s="15" t="s">
        <v>58</v>
      </c>
      <c r="B35" s="18">
        <v>5.2876763521253977E-4</v>
      </c>
      <c r="C35" s="6" t="s">
        <v>61</v>
      </c>
      <c r="D35" s="7"/>
      <c r="E35" s="2"/>
    </row>
    <row r="36" spans="1:5" ht="18.75" x14ac:dyDescent="0.2">
      <c r="A36" s="15" t="s">
        <v>59</v>
      </c>
      <c r="B36" s="10">
        <v>1.5E-3</v>
      </c>
      <c r="C36" s="6" t="s">
        <v>62</v>
      </c>
      <c r="D36" s="24"/>
      <c r="E36" s="25"/>
    </row>
    <row r="37" spans="1:5" ht="18.75" x14ac:dyDescent="0.2">
      <c r="A37" s="15" t="s">
        <v>60</v>
      </c>
      <c r="B37" s="18">
        <v>9.7123236478746026E-4</v>
      </c>
      <c r="C37" s="6" t="s">
        <v>63</v>
      </c>
      <c r="D37" s="25"/>
      <c r="E37" s="25"/>
    </row>
    <row r="38" spans="1:5" ht="18.75" x14ac:dyDescent="0.3">
      <c r="A38" s="15" t="s">
        <v>64</v>
      </c>
      <c r="B38" s="33" t="s">
        <v>109</v>
      </c>
      <c r="C38" s="6" t="s">
        <v>33</v>
      </c>
      <c r="D38" s="2"/>
      <c r="E38" s="2"/>
    </row>
    <row r="39" spans="1:5" ht="18.75" x14ac:dyDescent="0.3">
      <c r="A39" s="15" t="s">
        <v>65</v>
      </c>
      <c r="B39" s="18">
        <v>5.2876763521253977E-4</v>
      </c>
      <c r="C39" s="6" t="s">
        <v>66</v>
      </c>
      <c r="D39" s="2"/>
      <c r="E39" s="2"/>
    </row>
    <row r="40" spans="1:5" ht="18.75" x14ac:dyDescent="0.3">
      <c r="A40" s="14" t="s">
        <v>87</v>
      </c>
      <c r="B40" s="33" t="s">
        <v>109</v>
      </c>
      <c r="C40" s="33" t="s">
        <v>109</v>
      </c>
      <c r="D40" s="2"/>
      <c r="E40" s="2"/>
    </row>
    <row r="41" spans="1:5" ht="18.75" x14ac:dyDescent="0.3">
      <c r="A41" s="15" t="s">
        <v>67</v>
      </c>
      <c r="B41" s="5">
        <v>5.4480000000000004</v>
      </c>
      <c r="C41" s="6" t="s">
        <v>22</v>
      </c>
      <c r="D41" s="2"/>
      <c r="E41" s="2"/>
    </row>
    <row r="42" spans="1:5" ht="18.75" x14ac:dyDescent="0.3">
      <c r="A42" s="15" t="s">
        <v>68</v>
      </c>
      <c r="B42" s="18">
        <v>5.2120058478169874E-4</v>
      </c>
      <c r="C42" s="6" t="s">
        <v>72</v>
      </c>
      <c r="D42" s="2"/>
      <c r="E42" s="2"/>
    </row>
    <row r="43" spans="1:5" ht="18.75" x14ac:dyDescent="0.3">
      <c r="A43" s="14" t="s">
        <v>70</v>
      </c>
      <c r="B43" s="33" t="s">
        <v>109</v>
      </c>
      <c r="C43" s="33" t="s">
        <v>109</v>
      </c>
      <c r="D43" s="2"/>
      <c r="E43" s="2"/>
    </row>
    <row r="44" spans="1:5" ht="37.5" x14ac:dyDescent="0.2">
      <c r="A44" s="16" t="s">
        <v>88</v>
      </c>
      <c r="B44" s="10">
        <v>1.5E-3</v>
      </c>
      <c r="C44" s="6" t="s">
        <v>73</v>
      </c>
    </row>
    <row r="45" spans="1:5" ht="18.75" x14ac:dyDescent="0.2">
      <c r="A45" s="29" t="s">
        <v>71</v>
      </c>
      <c r="B45" s="30">
        <v>1.5788306317658077E-3</v>
      </c>
      <c r="C45" s="31" t="s">
        <v>74</v>
      </c>
    </row>
    <row r="46" spans="1:5" ht="18.75" x14ac:dyDescent="0.3">
      <c r="A46" s="8"/>
      <c r="B46" s="2"/>
      <c r="C46" s="2"/>
    </row>
    <row r="47" spans="1:5" ht="18.75" x14ac:dyDescent="0.3">
      <c r="A47" s="8"/>
      <c r="B47" s="2"/>
      <c r="C47" s="2"/>
    </row>
    <row r="48" spans="1:5" ht="18.75" x14ac:dyDescent="0.3">
      <c r="A48" s="8" t="s">
        <v>100</v>
      </c>
      <c r="B48" s="9">
        <v>12160.717000000001</v>
      </c>
      <c r="C48" s="2"/>
    </row>
    <row r="49" spans="1:3" ht="18.75" x14ac:dyDescent="0.3">
      <c r="A49" s="8" t="s">
        <v>27</v>
      </c>
      <c r="B49" s="9">
        <v>8744.8619999999992</v>
      </c>
      <c r="C49" s="2"/>
    </row>
    <row r="50" spans="1:3" ht="18.75" x14ac:dyDescent="0.3">
      <c r="A50" s="8"/>
      <c r="B50" s="9"/>
      <c r="C50" s="2"/>
    </row>
    <row r="51" spans="1:3" ht="18.75" x14ac:dyDescent="0.3">
      <c r="A51" s="8" t="s">
        <v>25</v>
      </c>
      <c r="B51" s="9">
        <v>10452.789499999999</v>
      </c>
      <c r="C51" s="2"/>
    </row>
    <row r="10000" spans="52:52" x14ac:dyDescent="0.2">
      <c r="AZ10000">
        <v>1</v>
      </c>
    </row>
  </sheetData>
  <mergeCells count="6">
    <mergeCell ref="E36:E37"/>
    <mergeCell ref="A1:C1"/>
    <mergeCell ref="A2:C2"/>
    <mergeCell ref="A3:C3"/>
    <mergeCell ref="A4:C4"/>
    <mergeCell ref="D36:D37"/>
  </mergeCells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5BDD0-1E9E-4C71-A1C2-C2E67BBF8061}">
  <dimension ref="A1:AZ10000"/>
  <sheetViews>
    <sheetView rightToLeft="1" topLeftCell="C35" workbookViewId="0">
      <selection activeCell="A5" sqref="A5:C45"/>
    </sheetView>
  </sheetViews>
  <sheetFormatPr defaultRowHeight="12.75" x14ac:dyDescent="0.2"/>
  <cols>
    <col min="1" max="1" width="129" bestFit="1" customWidth="1"/>
    <col min="2" max="2" width="17" bestFit="1" customWidth="1"/>
    <col min="3" max="3" width="17.5703125" bestFit="1" customWidth="1"/>
    <col min="4" max="4" width="2.42578125" bestFit="1" customWidth="1"/>
  </cols>
  <sheetData>
    <row r="1" spans="1:5" ht="18.75" x14ac:dyDescent="0.3">
      <c r="A1" s="26" t="s">
        <v>0</v>
      </c>
      <c r="B1" s="26"/>
      <c r="C1" s="26"/>
      <c r="D1" s="2"/>
      <c r="E1" s="2"/>
    </row>
    <row r="2" spans="1:5" ht="18.75" x14ac:dyDescent="0.3">
      <c r="A2" s="26" t="s">
        <v>76</v>
      </c>
      <c r="B2" s="26"/>
      <c r="C2" s="26"/>
      <c r="D2" s="2"/>
      <c r="E2" s="2"/>
    </row>
    <row r="3" spans="1:5" ht="18.75" x14ac:dyDescent="0.3">
      <c r="A3" s="27" t="s">
        <v>105</v>
      </c>
      <c r="B3" s="27"/>
      <c r="C3" s="27"/>
      <c r="D3" s="2"/>
      <c r="E3" s="2"/>
    </row>
    <row r="4" spans="1:5" ht="18.75" x14ac:dyDescent="0.3">
      <c r="A4" s="35" t="s">
        <v>98</v>
      </c>
      <c r="B4" s="35"/>
      <c r="C4" s="35"/>
      <c r="D4" s="2"/>
      <c r="E4" s="2"/>
    </row>
    <row r="5" spans="1:5" ht="18.75" x14ac:dyDescent="0.3">
      <c r="A5" s="21" t="s">
        <v>86</v>
      </c>
      <c r="B5" s="3" t="s">
        <v>1</v>
      </c>
      <c r="C5" s="3" t="s">
        <v>2</v>
      </c>
      <c r="D5" s="2"/>
      <c r="E5" s="2"/>
    </row>
    <row r="6" spans="1:5" ht="18.75" x14ac:dyDescent="0.3">
      <c r="A6" s="4" t="s">
        <v>34</v>
      </c>
      <c r="B6" s="32" t="s">
        <v>109</v>
      </c>
      <c r="C6" s="32" t="s">
        <v>109</v>
      </c>
      <c r="D6" s="2"/>
      <c r="E6" s="2"/>
    </row>
    <row r="7" spans="1:5" ht="18.75" x14ac:dyDescent="0.3">
      <c r="A7" s="13" t="s">
        <v>35</v>
      </c>
      <c r="B7" s="5">
        <v>0</v>
      </c>
      <c r="C7" s="6" t="s">
        <v>3</v>
      </c>
      <c r="D7" s="2"/>
      <c r="E7" s="2"/>
    </row>
    <row r="8" spans="1:5" ht="18.75" x14ac:dyDescent="0.3">
      <c r="A8" s="13" t="s">
        <v>36</v>
      </c>
      <c r="B8" s="5">
        <v>56.844000000000001</v>
      </c>
      <c r="C8" s="6" t="s">
        <v>4</v>
      </c>
      <c r="D8" s="2"/>
      <c r="E8" s="2"/>
    </row>
    <row r="9" spans="1:5" ht="18.75" x14ac:dyDescent="0.3">
      <c r="A9" s="4" t="s">
        <v>37</v>
      </c>
      <c r="B9" s="32" t="s">
        <v>109</v>
      </c>
      <c r="C9" s="32" t="s">
        <v>109</v>
      </c>
      <c r="D9" s="2"/>
      <c r="E9" s="2"/>
    </row>
    <row r="10" spans="1:5" ht="18.75" x14ac:dyDescent="0.3">
      <c r="A10" s="13" t="s">
        <v>5</v>
      </c>
      <c r="B10" s="5">
        <v>0</v>
      </c>
      <c r="C10" s="6" t="s">
        <v>6</v>
      </c>
      <c r="D10" s="2"/>
      <c r="E10" s="2"/>
    </row>
    <row r="11" spans="1:5" ht="18.75" x14ac:dyDescent="0.3">
      <c r="A11" s="13" t="s">
        <v>7</v>
      </c>
      <c r="B11" s="5">
        <v>2.9000000000000001E-2</v>
      </c>
      <c r="C11" s="6" t="s">
        <v>8</v>
      </c>
      <c r="D11" s="2"/>
      <c r="E11" s="2"/>
    </row>
    <row r="12" spans="1:5" ht="18.75" x14ac:dyDescent="0.3">
      <c r="A12" s="4" t="s">
        <v>38</v>
      </c>
      <c r="B12" s="32" t="s">
        <v>109</v>
      </c>
      <c r="C12" s="32" t="s">
        <v>109</v>
      </c>
      <c r="D12" s="2"/>
      <c r="E12" s="2"/>
    </row>
    <row r="13" spans="1:5" ht="18.75" x14ac:dyDescent="0.3">
      <c r="A13" s="13" t="s">
        <v>39</v>
      </c>
      <c r="B13" s="5">
        <v>8.5839999999999996</v>
      </c>
      <c r="C13" s="6" t="s">
        <v>28</v>
      </c>
      <c r="D13" s="2"/>
      <c r="E13" s="2"/>
    </row>
    <row r="14" spans="1:5" ht="18.75" x14ac:dyDescent="0.3">
      <c r="A14" s="13" t="s">
        <v>40</v>
      </c>
      <c r="B14" s="5">
        <v>8.6649999999999991</v>
      </c>
      <c r="C14" s="6" t="s">
        <v>9</v>
      </c>
      <c r="D14" s="2"/>
      <c r="E14" s="2"/>
    </row>
    <row r="15" spans="1:5" ht="18.75" x14ac:dyDescent="0.3">
      <c r="A15" s="15" t="s">
        <v>41</v>
      </c>
      <c r="B15" s="5">
        <v>36.707000000000001</v>
      </c>
      <c r="C15" s="6" t="s">
        <v>29</v>
      </c>
      <c r="D15" s="2"/>
      <c r="E15" s="2"/>
    </row>
    <row r="16" spans="1:5" ht="18.75" x14ac:dyDescent="0.3">
      <c r="A16" s="15" t="s">
        <v>42</v>
      </c>
      <c r="B16" s="5">
        <v>0</v>
      </c>
      <c r="C16" s="6" t="s">
        <v>20</v>
      </c>
      <c r="D16" s="2"/>
      <c r="E16" s="2"/>
    </row>
    <row r="17" spans="1:5" ht="18.75" x14ac:dyDescent="0.3">
      <c r="A17" s="15" t="s">
        <v>43</v>
      </c>
      <c r="B17" s="5">
        <v>0.96699999999999997</v>
      </c>
      <c r="C17" s="6" t="s">
        <v>21</v>
      </c>
      <c r="D17" s="2"/>
      <c r="E17" s="2"/>
    </row>
    <row r="18" spans="1:5" ht="18.75" x14ac:dyDescent="0.3">
      <c r="A18" s="15" t="s">
        <v>44</v>
      </c>
      <c r="B18" s="5">
        <v>111.79600000000001</v>
      </c>
      <c r="C18" s="6" t="s">
        <v>45</v>
      </c>
      <c r="D18" s="2"/>
      <c r="E18" s="2"/>
    </row>
    <row r="19" spans="1:5" ht="18.75" x14ac:dyDescent="0.3">
      <c r="A19" s="15" t="s">
        <v>75</v>
      </c>
      <c r="B19" s="19">
        <v>655185.49300000002</v>
      </c>
      <c r="C19" s="6" t="s">
        <v>46</v>
      </c>
      <c r="D19" s="2"/>
      <c r="E19" s="2"/>
    </row>
    <row r="20" spans="1:5" ht="18.75" x14ac:dyDescent="0.3">
      <c r="A20" s="13" t="s">
        <v>99</v>
      </c>
      <c r="B20" s="19">
        <v>682005.86</v>
      </c>
      <c r="C20" s="6" t="s">
        <v>47</v>
      </c>
      <c r="D20" s="2"/>
      <c r="E20" s="2"/>
    </row>
    <row r="21" spans="1:5" ht="18.75" x14ac:dyDescent="0.3">
      <c r="A21" s="13" t="s">
        <v>108</v>
      </c>
      <c r="B21" s="19">
        <f>B49</f>
        <v>628365.12600000005</v>
      </c>
      <c r="C21" s="6" t="s">
        <v>24</v>
      </c>
      <c r="D21" s="2"/>
      <c r="E21" s="2"/>
    </row>
    <row r="22" spans="1:5" ht="18.75" x14ac:dyDescent="0.3">
      <c r="A22" s="13" t="s">
        <v>48</v>
      </c>
      <c r="B22" s="18">
        <v>1.7063259366153274E-4</v>
      </c>
      <c r="C22" s="6" t="s">
        <v>49</v>
      </c>
      <c r="D22" s="2"/>
      <c r="E22" s="2"/>
    </row>
    <row r="23" spans="1:5" ht="18.75" x14ac:dyDescent="0.3">
      <c r="A23" s="13" t="s">
        <v>30</v>
      </c>
      <c r="B23" s="5">
        <v>1.554</v>
      </c>
      <c r="C23" s="6" t="s">
        <v>31</v>
      </c>
      <c r="D23" s="2"/>
      <c r="E23" s="2"/>
    </row>
    <row r="24" spans="1:5" ht="18.75" x14ac:dyDescent="0.3">
      <c r="A24" s="14" t="s">
        <v>69</v>
      </c>
      <c r="B24" s="33" t="s">
        <v>109</v>
      </c>
      <c r="C24" s="33" t="s">
        <v>109</v>
      </c>
      <c r="D24" s="2"/>
      <c r="E24" s="2"/>
    </row>
    <row r="25" spans="1:5" ht="18.75" x14ac:dyDescent="0.3">
      <c r="A25" s="15" t="s">
        <v>50</v>
      </c>
      <c r="B25" s="17">
        <v>183.73</v>
      </c>
      <c r="C25" s="34" t="s">
        <v>109</v>
      </c>
      <c r="D25" s="2"/>
      <c r="E25" s="2"/>
    </row>
    <row r="26" spans="1:5" ht="18.75" x14ac:dyDescent="0.3">
      <c r="A26" s="13" t="s">
        <v>51</v>
      </c>
      <c r="B26" s="5">
        <v>40.963999999999999</v>
      </c>
      <c r="C26" s="6" t="s">
        <v>10</v>
      </c>
      <c r="D26" s="2"/>
      <c r="E26" s="2"/>
    </row>
    <row r="27" spans="1:5" ht="18.75" x14ac:dyDescent="0.3">
      <c r="A27" s="13" t="s">
        <v>11</v>
      </c>
      <c r="B27" s="5">
        <v>142.76599999999999</v>
      </c>
      <c r="C27" s="6" t="s">
        <v>12</v>
      </c>
      <c r="D27" s="2"/>
      <c r="E27" s="2"/>
    </row>
    <row r="28" spans="1:5" ht="18.75" x14ac:dyDescent="0.3">
      <c r="A28" s="13" t="s">
        <v>13</v>
      </c>
      <c r="B28" s="5">
        <v>0</v>
      </c>
      <c r="C28" s="6" t="s">
        <v>14</v>
      </c>
      <c r="D28" s="2"/>
      <c r="E28" s="2"/>
    </row>
    <row r="29" spans="1:5" ht="18.75" x14ac:dyDescent="0.3">
      <c r="A29" s="13" t="s">
        <v>32</v>
      </c>
      <c r="B29" s="5">
        <v>0</v>
      </c>
      <c r="C29" s="6" t="s">
        <v>15</v>
      </c>
      <c r="D29" s="2"/>
      <c r="E29" s="2"/>
    </row>
    <row r="30" spans="1:5" ht="31.5" x14ac:dyDescent="0.3">
      <c r="A30" s="13" t="s">
        <v>52</v>
      </c>
      <c r="B30" s="5">
        <v>0</v>
      </c>
      <c r="C30" s="6" t="s">
        <v>16</v>
      </c>
      <c r="D30" s="2"/>
      <c r="E30" s="2"/>
    </row>
    <row r="31" spans="1:5" ht="18.75" x14ac:dyDescent="0.3">
      <c r="A31" s="13" t="s">
        <v>53</v>
      </c>
      <c r="B31" s="5">
        <v>0</v>
      </c>
      <c r="C31" s="6" t="s">
        <v>17</v>
      </c>
      <c r="D31" s="2"/>
      <c r="E31" s="2"/>
    </row>
    <row r="32" spans="1:5" ht="31.5" x14ac:dyDescent="0.3">
      <c r="A32" s="13" t="s">
        <v>54</v>
      </c>
      <c r="B32" s="5">
        <v>0</v>
      </c>
      <c r="C32" s="6" t="s">
        <v>18</v>
      </c>
      <c r="D32" s="2"/>
      <c r="E32" s="2"/>
    </row>
    <row r="33" spans="1:5" ht="31.5" x14ac:dyDescent="0.3">
      <c r="A33" s="13" t="s">
        <v>55</v>
      </c>
      <c r="B33" s="5">
        <v>0</v>
      </c>
      <c r="C33" s="6" t="s">
        <v>19</v>
      </c>
      <c r="D33" s="2"/>
      <c r="E33" s="2"/>
    </row>
    <row r="34" spans="1:5" ht="18.75" x14ac:dyDescent="0.3">
      <c r="A34" s="13" t="s">
        <v>56</v>
      </c>
      <c r="B34" s="33" t="s">
        <v>109</v>
      </c>
      <c r="C34" s="6" t="s">
        <v>57</v>
      </c>
      <c r="D34" s="2"/>
      <c r="E34" s="2"/>
    </row>
    <row r="35" spans="1:5" ht="18.75" x14ac:dyDescent="0.3">
      <c r="A35" s="15" t="s">
        <v>58</v>
      </c>
      <c r="B35" s="18">
        <v>2.9239369340812205E-4</v>
      </c>
      <c r="C35" s="6" t="s">
        <v>61</v>
      </c>
      <c r="D35" s="7"/>
      <c r="E35" s="2"/>
    </row>
    <row r="36" spans="1:5" ht="18.75" x14ac:dyDescent="0.2">
      <c r="A36" s="15" t="s">
        <v>59</v>
      </c>
      <c r="B36" s="10">
        <v>2.5999999999999999E-3</v>
      </c>
      <c r="C36" s="6" t="s">
        <v>62</v>
      </c>
      <c r="D36" s="24"/>
      <c r="E36" s="25"/>
    </row>
    <row r="37" spans="1:5" ht="18.75" x14ac:dyDescent="0.2">
      <c r="A37" s="15" t="s">
        <v>60</v>
      </c>
      <c r="B37" s="18">
        <v>2.307606306591878E-3</v>
      </c>
      <c r="C37" s="6" t="s">
        <v>63</v>
      </c>
      <c r="D37" s="25"/>
      <c r="E37" s="25"/>
    </row>
    <row r="38" spans="1:5" ht="18.75" x14ac:dyDescent="0.3">
      <c r="A38" s="15" t="s">
        <v>64</v>
      </c>
      <c r="B38" s="33" t="s">
        <v>109</v>
      </c>
      <c r="C38" s="6" t="s">
        <v>33</v>
      </c>
      <c r="D38" s="2"/>
      <c r="E38" s="2"/>
    </row>
    <row r="39" spans="1:5" ht="18.75" x14ac:dyDescent="0.3">
      <c r="A39" s="15" t="s">
        <v>65</v>
      </c>
      <c r="B39" s="18">
        <v>2.9239369340812205E-4</v>
      </c>
      <c r="C39" s="6" t="s">
        <v>66</v>
      </c>
      <c r="D39" s="2"/>
      <c r="E39" s="2"/>
    </row>
    <row r="40" spans="1:5" ht="18.75" x14ac:dyDescent="0.3">
      <c r="A40" s="14" t="s">
        <v>87</v>
      </c>
      <c r="B40" s="33" t="s">
        <v>109</v>
      </c>
      <c r="C40" s="33" t="s">
        <v>109</v>
      </c>
      <c r="D40" s="2"/>
      <c r="E40" s="2"/>
    </row>
    <row r="41" spans="1:5" ht="18.75" x14ac:dyDescent="0.3">
      <c r="A41" s="15" t="s">
        <v>67</v>
      </c>
      <c r="B41" s="20">
        <v>295.52600000000001</v>
      </c>
      <c r="C41" s="6" t="s">
        <v>22</v>
      </c>
      <c r="D41" s="2"/>
      <c r="E41" s="2"/>
    </row>
    <row r="42" spans="1:5" ht="18.75" x14ac:dyDescent="0.3">
      <c r="A42" s="15" t="s">
        <v>68</v>
      </c>
      <c r="B42" s="18">
        <v>4.5105699554919785E-4</v>
      </c>
      <c r="C42" s="6" t="s">
        <v>72</v>
      </c>
      <c r="D42" s="2"/>
      <c r="E42" s="2"/>
    </row>
    <row r="43" spans="1:5" ht="18.75" x14ac:dyDescent="0.3">
      <c r="A43" s="14" t="s">
        <v>70</v>
      </c>
      <c r="B43" s="33" t="s">
        <v>109</v>
      </c>
      <c r="C43" s="33" t="s">
        <v>109</v>
      </c>
      <c r="D43" s="2"/>
      <c r="E43" s="2"/>
    </row>
    <row r="44" spans="1:5" ht="37.5" x14ac:dyDescent="0.2">
      <c r="A44" s="16" t="s">
        <v>88</v>
      </c>
      <c r="B44" s="10">
        <v>2.3999999999999998E-3</v>
      </c>
      <c r="C44" s="6" t="s">
        <v>73</v>
      </c>
    </row>
    <row r="45" spans="1:5" ht="18.75" x14ac:dyDescent="0.2">
      <c r="A45" s="29" t="s">
        <v>71</v>
      </c>
      <c r="B45" s="30">
        <v>2.5706325936615325E-3</v>
      </c>
      <c r="C45" s="31" t="s">
        <v>74</v>
      </c>
    </row>
    <row r="48" spans="1:5" ht="18.75" x14ac:dyDescent="0.3">
      <c r="A48" s="8" t="s">
        <v>100</v>
      </c>
      <c r="B48" s="9">
        <v>682005.86</v>
      </c>
    </row>
    <row r="49" spans="1:2" ht="18.75" x14ac:dyDescent="0.3">
      <c r="A49" s="8" t="s">
        <v>27</v>
      </c>
      <c r="B49" s="9">
        <v>628365.12600000005</v>
      </c>
    </row>
    <row r="10000" spans="52:52" x14ac:dyDescent="0.2">
      <c r="AZ10000">
        <v>1</v>
      </c>
    </row>
  </sheetData>
  <mergeCells count="6">
    <mergeCell ref="E36:E37"/>
    <mergeCell ref="A1:C1"/>
    <mergeCell ref="A2:C2"/>
    <mergeCell ref="A3:C3"/>
    <mergeCell ref="A4:C4"/>
    <mergeCell ref="D36:D37"/>
  </mergeCells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topLeftCell="C35" workbookViewId="0">
      <selection activeCell="A5" sqref="A5:C45"/>
    </sheetView>
  </sheetViews>
  <sheetFormatPr defaultRowHeight="12.75" x14ac:dyDescent="0.2"/>
  <cols>
    <col min="1" max="1" width="129" bestFit="1" customWidth="1"/>
    <col min="2" max="2" width="14.5703125" bestFit="1" customWidth="1"/>
    <col min="3" max="3" width="17.5703125" bestFit="1" customWidth="1"/>
    <col min="4" max="4" width="2.42578125" bestFit="1" customWidth="1"/>
  </cols>
  <sheetData>
    <row r="1" spans="1:5" ht="18.75" x14ac:dyDescent="0.3">
      <c r="A1" s="26" t="s">
        <v>0</v>
      </c>
      <c r="B1" s="26"/>
      <c r="C1" s="26"/>
      <c r="D1" s="2"/>
      <c r="E1" s="2"/>
    </row>
    <row r="2" spans="1:5" ht="18.75" x14ac:dyDescent="0.3">
      <c r="A2" s="26" t="s">
        <v>76</v>
      </c>
      <c r="B2" s="26"/>
      <c r="C2" s="26"/>
      <c r="D2" s="2"/>
      <c r="E2" s="2"/>
    </row>
    <row r="3" spans="1:5" ht="18.75" x14ac:dyDescent="0.3">
      <c r="A3" s="27" t="s">
        <v>77</v>
      </c>
      <c r="B3" s="27"/>
      <c r="C3" s="27"/>
      <c r="D3" s="2"/>
      <c r="E3" s="2"/>
    </row>
    <row r="4" spans="1:5" ht="18.75" x14ac:dyDescent="0.3">
      <c r="A4" s="35" t="s">
        <v>94</v>
      </c>
      <c r="B4" s="35"/>
      <c r="C4" s="35"/>
      <c r="D4" s="2"/>
      <c r="E4" s="2"/>
    </row>
    <row r="5" spans="1:5" ht="18.75" x14ac:dyDescent="0.3">
      <c r="A5" s="21" t="s">
        <v>86</v>
      </c>
      <c r="B5" s="3" t="s">
        <v>1</v>
      </c>
      <c r="C5" s="3" t="s">
        <v>2</v>
      </c>
      <c r="D5" s="2"/>
      <c r="E5" s="2"/>
    </row>
    <row r="6" spans="1:5" ht="18.75" x14ac:dyDescent="0.3">
      <c r="A6" s="4" t="s">
        <v>34</v>
      </c>
      <c r="B6" s="32" t="s">
        <v>109</v>
      </c>
      <c r="C6" s="32" t="s">
        <v>109</v>
      </c>
      <c r="D6" s="2"/>
      <c r="E6" s="2"/>
    </row>
    <row r="7" spans="1:5" ht="18.75" x14ac:dyDescent="0.3">
      <c r="A7" s="13" t="s">
        <v>35</v>
      </c>
      <c r="B7" s="5">
        <v>0</v>
      </c>
      <c r="C7" s="6" t="s">
        <v>3</v>
      </c>
      <c r="D7" s="2"/>
      <c r="E7" s="2"/>
    </row>
    <row r="8" spans="1:5" ht="18.75" x14ac:dyDescent="0.3">
      <c r="A8" s="13" t="s">
        <v>36</v>
      </c>
      <c r="B8" s="5">
        <v>23.4</v>
      </c>
      <c r="C8" s="6" t="s">
        <v>4</v>
      </c>
      <c r="D8" s="2"/>
      <c r="E8" s="2"/>
    </row>
    <row r="9" spans="1:5" ht="18.75" x14ac:dyDescent="0.3">
      <c r="A9" s="4" t="s">
        <v>37</v>
      </c>
      <c r="B9" s="32" t="s">
        <v>109</v>
      </c>
      <c r="C9" s="32" t="s">
        <v>109</v>
      </c>
      <c r="D9" s="2"/>
      <c r="E9" s="2"/>
    </row>
    <row r="10" spans="1:5" ht="18.75" x14ac:dyDescent="0.3">
      <c r="A10" s="13" t="s">
        <v>5</v>
      </c>
      <c r="B10" s="5">
        <v>0</v>
      </c>
      <c r="C10" s="6" t="s">
        <v>6</v>
      </c>
      <c r="D10" s="2"/>
      <c r="E10" s="2"/>
    </row>
    <row r="11" spans="1:5" ht="18.75" x14ac:dyDescent="0.3">
      <c r="A11" s="13" t="s">
        <v>7</v>
      </c>
      <c r="B11" s="5">
        <v>1E-3</v>
      </c>
      <c r="C11" s="6" t="s">
        <v>8</v>
      </c>
      <c r="D11" s="2"/>
      <c r="E11" s="2"/>
    </row>
    <row r="12" spans="1:5" ht="18.75" x14ac:dyDescent="0.3">
      <c r="A12" s="4" t="s">
        <v>38</v>
      </c>
      <c r="B12" s="32" t="s">
        <v>109</v>
      </c>
      <c r="C12" s="32" t="s">
        <v>109</v>
      </c>
      <c r="D12" s="2"/>
      <c r="E12" s="2"/>
    </row>
    <row r="13" spans="1:5" ht="18.75" x14ac:dyDescent="0.3">
      <c r="A13" s="13" t="s">
        <v>39</v>
      </c>
      <c r="B13" s="5">
        <v>0</v>
      </c>
      <c r="C13" s="6" t="s">
        <v>28</v>
      </c>
      <c r="D13" s="2"/>
      <c r="E13" s="2"/>
    </row>
    <row r="14" spans="1:5" ht="18.75" x14ac:dyDescent="0.3">
      <c r="A14" s="13" t="s">
        <v>40</v>
      </c>
      <c r="B14" s="5">
        <v>0</v>
      </c>
      <c r="C14" s="6" t="s">
        <v>9</v>
      </c>
      <c r="D14" s="2"/>
      <c r="E14" s="2"/>
    </row>
    <row r="15" spans="1:5" ht="18.75" x14ac:dyDescent="0.3">
      <c r="A15" s="15" t="s">
        <v>41</v>
      </c>
      <c r="B15" s="5">
        <v>0</v>
      </c>
      <c r="C15" s="6" t="s">
        <v>29</v>
      </c>
      <c r="D15" s="2"/>
      <c r="E15" s="2"/>
    </row>
    <row r="16" spans="1:5" ht="18.75" x14ac:dyDescent="0.3">
      <c r="A16" s="15" t="s">
        <v>42</v>
      </c>
      <c r="B16" s="5">
        <v>0</v>
      </c>
      <c r="C16" s="6" t="s">
        <v>20</v>
      </c>
      <c r="D16" s="2"/>
      <c r="E16" s="2"/>
    </row>
    <row r="17" spans="1:5" ht="18.75" x14ac:dyDescent="0.3">
      <c r="A17" s="15" t="s">
        <v>43</v>
      </c>
      <c r="B17" s="5">
        <v>0</v>
      </c>
      <c r="C17" s="6" t="s">
        <v>21</v>
      </c>
      <c r="D17" s="2"/>
      <c r="E17" s="2"/>
    </row>
    <row r="18" spans="1:5" ht="18.75" x14ac:dyDescent="0.3">
      <c r="A18" s="15" t="s">
        <v>44</v>
      </c>
      <c r="B18" s="5">
        <v>23.401</v>
      </c>
      <c r="C18" s="6" t="s">
        <v>45</v>
      </c>
      <c r="D18" s="2"/>
      <c r="E18" s="2"/>
    </row>
    <row r="19" spans="1:5" ht="18.75" x14ac:dyDescent="0.3">
      <c r="A19" s="15" t="s">
        <v>75</v>
      </c>
      <c r="B19" s="19">
        <v>151555.33799999999</v>
      </c>
      <c r="C19" s="6" t="s">
        <v>46</v>
      </c>
      <c r="D19" s="2"/>
      <c r="E19" s="2"/>
    </row>
    <row r="20" spans="1:5" ht="18.75" x14ac:dyDescent="0.3">
      <c r="A20" s="13" t="s">
        <v>95</v>
      </c>
      <c r="B20" s="19">
        <v>125121.859</v>
      </c>
      <c r="C20" s="6" t="s">
        <v>47</v>
      </c>
      <c r="D20" s="2"/>
      <c r="E20" s="2"/>
    </row>
    <row r="21" spans="1:5" ht="18.75" x14ac:dyDescent="0.3">
      <c r="A21" s="13" t="s">
        <v>108</v>
      </c>
      <c r="B21" s="19">
        <v>177988.81700000001</v>
      </c>
      <c r="C21" s="6" t="s">
        <v>24</v>
      </c>
      <c r="D21" s="2"/>
      <c r="E21" s="2"/>
    </row>
    <row r="22" spans="1:5" ht="18.75" x14ac:dyDescent="0.3">
      <c r="A22" s="13" t="s">
        <v>48</v>
      </c>
      <c r="B22" s="18">
        <v>1.5440564686675703E-4</v>
      </c>
      <c r="C22" s="6" t="s">
        <v>49</v>
      </c>
      <c r="D22" s="2"/>
      <c r="E22" s="2"/>
    </row>
    <row r="23" spans="1:5" ht="18.75" x14ac:dyDescent="0.3">
      <c r="A23" s="13" t="s">
        <v>30</v>
      </c>
      <c r="B23" s="33" t="s">
        <v>109</v>
      </c>
      <c r="C23" s="6" t="s">
        <v>31</v>
      </c>
      <c r="D23" s="2"/>
      <c r="E23" s="2"/>
    </row>
    <row r="24" spans="1:5" ht="18.75" x14ac:dyDescent="0.3">
      <c r="A24" s="14" t="s">
        <v>69</v>
      </c>
      <c r="B24" s="33" t="s">
        <v>109</v>
      </c>
      <c r="C24" s="33" t="s">
        <v>109</v>
      </c>
      <c r="D24" s="2"/>
      <c r="E24" s="2"/>
    </row>
    <row r="25" spans="1:5" ht="18.75" x14ac:dyDescent="0.3">
      <c r="A25" s="15" t="s">
        <v>50</v>
      </c>
      <c r="B25" s="17">
        <v>0</v>
      </c>
      <c r="C25" s="34" t="s">
        <v>109</v>
      </c>
      <c r="D25" s="2"/>
      <c r="E25" s="2"/>
    </row>
    <row r="26" spans="1:5" ht="18.75" x14ac:dyDescent="0.3">
      <c r="A26" s="13" t="s">
        <v>51</v>
      </c>
      <c r="B26" s="5">
        <v>0</v>
      </c>
      <c r="C26" s="6" t="s">
        <v>10</v>
      </c>
      <c r="D26" s="2"/>
      <c r="E26" s="2"/>
    </row>
    <row r="27" spans="1:5" ht="18.75" x14ac:dyDescent="0.3">
      <c r="A27" s="13" t="s">
        <v>11</v>
      </c>
      <c r="B27" s="5">
        <v>0</v>
      </c>
      <c r="C27" s="6" t="s">
        <v>12</v>
      </c>
      <c r="D27" s="2"/>
      <c r="E27" s="2"/>
    </row>
    <row r="28" spans="1:5" ht="18.75" x14ac:dyDescent="0.3">
      <c r="A28" s="13" t="s">
        <v>13</v>
      </c>
      <c r="B28" s="5">
        <v>0</v>
      </c>
      <c r="C28" s="6" t="s">
        <v>14</v>
      </c>
      <c r="D28" s="2"/>
      <c r="E28" s="2"/>
    </row>
    <row r="29" spans="1:5" ht="18.75" x14ac:dyDescent="0.3">
      <c r="A29" s="13" t="s">
        <v>32</v>
      </c>
      <c r="B29" s="5">
        <v>0</v>
      </c>
      <c r="C29" s="6" t="s">
        <v>15</v>
      </c>
      <c r="D29" s="2"/>
      <c r="E29" s="2"/>
    </row>
    <row r="30" spans="1:5" ht="31.5" x14ac:dyDescent="0.3">
      <c r="A30" s="13" t="s">
        <v>52</v>
      </c>
      <c r="B30" s="5">
        <v>0</v>
      </c>
      <c r="C30" s="6" t="s">
        <v>16</v>
      </c>
      <c r="D30" s="2"/>
      <c r="E30" s="2"/>
    </row>
    <row r="31" spans="1:5" ht="18.75" x14ac:dyDescent="0.3">
      <c r="A31" s="13" t="s">
        <v>53</v>
      </c>
      <c r="B31" s="5">
        <v>0</v>
      </c>
      <c r="C31" s="6" t="s">
        <v>17</v>
      </c>
      <c r="D31" s="2"/>
      <c r="E31" s="2"/>
    </row>
    <row r="32" spans="1:5" ht="31.5" x14ac:dyDescent="0.3">
      <c r="A32" s="13" t="s">
        <v>54</v>
      </c>
      <c r="B32" s="5">
        <v>0</v>
      </c>
      <c r="C32" s="6" t="s">
        <v>18</v>
      </c>
      <c r="D32" s="2"/>
      <c r="E32" s="2"/>
    </row>
    <row r="33" spans="1:5" ht="31.5" x14ac:dyDescent="0.3">
      <c r="A33" s="13" t="s">
        <v>55</v>
      </c>
      <c r="B33" s="33" t="s">
        <v>109</v>
      </c>
      <c r="C33" s="6" t="s">
        <v>19</v>
      </c>
      <c r="D33" s="2"/>
      <c r="E33" s="2"/>
    </row>
    <row r="34" spans="1:5" ht="18.75" x14ac:dyDescent="0.3">
      <c r="A34" s="13" t="s">
        <v>56</v>
      </c>
      <c r="B34" s="33" t="s">
        <v>109</v>
      </c>
      <c r="C34" s="6" t="s">
        <v>57</v>
      </c>
      <c r="D34" s="2"/>
      <c r="E34" s="2"/>
    </row>
    <row r="35" spans="1:5" ht="18.75" x14ac:dyDescent="0.3">
      <c r="A35" s="15" t="s">
        <v>58</v>
      </c>
      <c r="B35" s="18">
        <v>0</v>
      </c>
      <c r="C35" s="6" t="s">
        <v>61</v>
      </c>
      <c r="D35" s="7"/>
      <c r="E35" s="2"/>
    </row>
    <row r="36" spans="1:5" ht="18.75" x14ac:dyDescent="0.2">
      <c r="A36" s="15" t="s">
        <v>59</v>
      </c>
      <c r="B36" s="10">
        <v>1E-3</v>
      </c>
      <c r="C36" s="6" t="s">
        <v>62</v>
      </c>
      <c r="D36" s="24"/>
      <c r="E36" s="25"/>
    </row>
    <row r="37" spans="1:5" ht="18.75" x14ac:dyDescent="0.2">
      <c r="A37" s="15" t="s">
        <v>60</v>
      </c>
      <c r="B37" s="18">
        <v>1E-3</v>
      </c>
      <c r="C37" s="6" t="s">
        <v>63</v>
      </c>
      <c r="D37" s="25"/>
      <c r="E37" s="25"/>
    </row>
    <row r="38" spans="1:5" ht="18.75" x14ac:dyDescent="0.3">
      <c r="A38" s="15" t="s">
        <v>64</v>
      </c>
      <c r="B38" s="33" t="s">
        <v>109</v>
      </c>
      <c r="C38" s="6" t="s">
        <v>33</v>
      </c>
      <c r="D38" s="2"/>
      <c r="E38" s="2"/>
    </row>
    <row r="39" spans="1:5" ht="18.75" x14ac:dyDescent="0.3">
      <c r="A39" s="15" t="s">
        <v>65</v>
      </c>
      <c r="B39" s="18">
        <v>0</v>
      </c>
      <c r="C39" s="6" t="s">
        <v>66</v>
      </c>
      <c r="D39" s="2"/>
      <c r="E39" s="2"/>
    </row>
    <row r="40" spans="1:5" ht="18.75" x14ac:dyDescent="0.3">
      <c r="A40" s="14" t="s">
        <v>87</v>
      </c>
      <c r="B40" s="33" t="s">
        <v>109</v>
      </c>
      <c r="C40" s="33" t="s">
        <v>109</v>
      </c>
      <c r="D40" s="2"/>
      <c r="E40" s="2"/>
    </row>
    <row r="41" spans="1:5" ht="18.75" x14ac:dyDescent="0.3">
      <c r="A41" s="15" t="s">
        <v>67</v>
      </c>
      <c r="B41" s="5">
        <v>23.401</v>
      </c>
      <c r="C41" s="6" t="s">
        <v>22</v>
      </c>
      <c r="D41" s="2"/>
      <c r="E41" s="2"/>
    </row>
    <row r="42" spans="1:5" ht="18.75" x14ac:dyDescent="0.3">
      <c r="A42" s="15" t="s">
        <v>68</v>
      </c>
      <c r="B42" s="18">
        <v>1.5440564686675703E-4</v>
      </c>
      <c r="C42" s="6" t="s">
        <v>72</v>
      </c>
      <c r="D42" s="2"/>
      <c r="E42" s="2"/>
    </row>
    <row r="43" spans="1:5" ht="18.75" x14ac:dyDescent="0.3">
      <c r="A43" s="14" t="s">
        <v>70</v>
      </c>
      <c r="B43" s="33" t="s">
        <v>109</v>
      </c>
      <c r="C43" s="33" t="s">
        <v>109</v>
      </c>
      <c r="D43" s="2"/>
      <c r="E43" s="2"/>
    </row>
    <row r="44" spans="1:5" ht="37.5" x14ac:dyDescent="0.2">
      <c r="A44" s="16" t="s">
        <v>104</v>
      </c>
      <c r="B44" s="10">
        <v>1E-3</v>
      </c>
      <c r="C44" s="6" t="s">
        <v>73</v>
      </c>
    </row>
    <row r="45" spans="1:5" ht="18.75" x14ac:dyDescent="0.2">
      <c r="A45" s="29" t="s">
        <v>71</v>
      </c>
      <c r="B45" s="30">
        <v>1.154405646866757E-3</v>
      </c>
      <c r="C45" s="31" t="s">
        <v>74</v>
      </c>
    </row>
    <row r="46" spans="1:5" ht="18.75" x14ac:dyDescent="0.3">
      <c r="A46" s="8"/>
      <c r="B46" s="2"/>
      <c r="C46" s="2"/>
    </row>
    <row r="47" spans="1:5" ht="18.75" x14ac:dyDescent="0.3">
      <c r="A47" s="8"/>
      <c r="B47" s="2"/>
      <c r="C47" s="2"/>
    </row>
    <row r="48" spans="1:5" ht="18.75" x14ac:dyDescent="0.3">
      <c r="A48" s="8" t="s">
        <v>96</v>
      </c>
      <c r="B48" s="9">
        <v>125121.859</v>
      </c>
      <c r="C48" s="2"/>
    </row>
    <row r="49" spans="1:3" ht="18.75" x14ac:dyDescent="0.3">
      <c r="A49" s="8" t="s">
        <v>27</v>
      </c>
      <c r="B49" s="9">
        <v>177988.81700000001</v>
      </c>
      <c r="C49" s="2"/>
    </row>
    <row r="50" spans="1:3" ht="18.75" x14ac:dyDescent="0.3">
      <c r="A50" s="8"/>
      <c r="B50" s="9"/>
      <c r="C50" s="2"/>
    </row>
    <row r="51" spans="1:3" ht="18.75" x14ac:dyDescent="0.3">
      <c r="A51" s="8" t="s">
        <v>25</v>
      </c>
      <c r="B51" s="9">
        <v>151555.33799999999</v>
      </c>
      <c r="C51" s="2"/>
    </row>
    <row r="10000" spans="52:52" x14ac:dyDescent="0.2">
      <c r="AZ10000">
        <v>1</v>
      </c>
    </row>
  </sheetData>
  <mergeCells count="6">
    <mergeCell ref="D36:D37"/>
    <mergeCell ref="E36:E37"/>
    <mergeCell ref="A1:C1"/>
    <mergeCell ref="A2:C2"/>
    <mergeCell ref="A3:C3"/>
    <mergeCell ref="A4:C4"/>
  </mergeCells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C35" workbookViewId="0">
      <selection activeCell="A5" sqref="A5:C45"/>
    </sheetView>
  </sheetViews>
  <sheetFormatPr defaultRowHeight="12.75" x14ac:dyDescent="0.2"/>
  <cols>
    <col min="1" max="1" width="129" bestFit="1" customWidth="1"/>
    <col min="2" max="2" width="16.42578125" bestFit="1" customWidth="1"/>
    <col min="3" max="3" width="17.5703125" bestFit="1" customWidth="1"/>
    <col min="4" max="4" width="2.42578125" bestFit="1" customWidth="1"/>
  </cols>
  <sheetData>
    <row r="1" spans="1:5" ht="18.75" x14ac:dyDescent="0.3">
      <c r="A1" s="26" t="s">
        <v>0</v>
      </c>
      <c r="B1" s="26"/>
      <c r="C1" s="26"/>
      <c r="D1" s="2"/>
      <c r="E1" s="2"/>
    </row>
    <row r="2" spans="1:5" ht="18.75" x14ac:dyDescent="0.3">
      <c r="A2" s="26" t="s">
        <v>76</v>
      </c>
      <c r="B2" s="26"/>
      <c r="C2" s="26"/>
      <c r="D2" s="2"/>
      <c r="E2" s="2"/>
    </row>
    <row r="3" spans="1:5" ht="18.75" x14ac:dyDescent="0.3">
      <c r="A3" s="27" t="s">
        <v>78</v>
      </c>
      <c r="B3" s="27"/>
      <c r="C3" s="27"/>
      <c r="D3" s="2"/>
      <c r="E3" s="2"/>
    </row>
    <row r="4" spans="1:5" ht="18.75" x14ac:dyDescent="0.3">
      <c r="A4" s="35" t="s">
        <v>94</v>
      </c>
      <c r="B4" s="35"/>
      <c r="C4" s="35"/>
      <c r="D4" s="2"/>
      <c r="E4" s="2"/>
    </row>
    <row r="5" spans="1:5" ht="18.75" x14ac:dyDescent="0.3">
      <c r="A5" s="21" t="s">
        <v>86</v>
      </c>
      <c r="B5" s="3" t="s">
        <v>1</v>
      </c>
      <c r="C5" s="3" t="s">
        <v>2</v>
      </c>
      <c r="D5" s="2"/>
      <c r="E5" s="2"/>
    </row>
    <row r="6" spans="1:5" ht="18.75" x14ac:dyDescent="0.3">
      <c r="A6" s="4" t="s">
        <v>34</v>
      </c>
      <c r="B6" s="32" t="s">
        <v>109</v>
      </c>
      <c r="C6" s="32" t="s">
        <v>109</v>
      </c>
      <c r="D6" s="2"/>
      <c r="E6" s="2"/>
    </row>
    <row r="7" spans="1:5" ht="18.75" x14ac:dyDescent="0.3">
      <c r="A7" s="13" t="s">
        <v>35</v>
      </c>
      <c r="B7" s="5">
        <v>0</v>
      </c>
      <c r="C7" s="6" t="s">
        <v>3</v>
      </c>
      <c r="D7" s="2"/>
      <c r="E7" s="2"/>
    </row>
    <row r="8" spans="1:5" ht="18.75" x14ac:dyDescent="0.3">
      <c r="A8" s="13" t="s">
        <v>36</v>
      </c>
      <c r="B8" s="5">
        <v>356.07499999999999</v>
      </c>
      <c r="C8" s="6" t="s">
        <v>4</v>
      </c>
      <c r="D8" s="2"/>
      <c r="E8" s="2"/>
    </row>
    <row r="9" spans="1:5" ht="18.75" x14ac:dyDescent="0.3">
      <c r="A9" s="4" t="s">
        <v>37</v>
      </c>
      <c r="B9" s="32" t="s">
        <v>109</v>
      </c>
      <c r="C9" s="32" t="s">
        <v>109</v>
      </c>
      <c r="D9" s="2"/>
      <c r="E9" s="2"/>
    </row>
    <row r="10" spans="1:5" ht="18.75" x14ac:dyDescent="0.3">
      <c r="A10" s="13" t="s">
        <v>5</v>
      </c>
      <c r="B10" s="5">
        <v>0</v>
      </c>
      <c r="C10" s="6" t="s">
        <v>6</v>
      </c>
      <c r="D10" s="2"/>
      <c r="E10" s="2"/>
    </row>
    <row r="11" spans="1:5" ht="18.75" x14ac:dyDescent="0.3">
      <c r="A11" s="13" t="s">
        <v>7</v>
      </c>
      <c r="B11" s="5">
        <v>0</v>
      </c>
      <c r="C11" s="6" t="s">
        <v>8</v>
      </c>
      <c r="D11" s="2"/>
      <c r="E11" s="2"/>
    </row>
    <row r="12" spans="1:5" ht="18.75" x14ac:dyDescent="0.3">
      <c r="A12" s="4" t="s">
        <v>38</v>
      </c>
      <c r="B12" s="32" t="s">
        <v>109</v>
      </c>
      <c r="C12" s="32" t="s">
        <v>109</v>
      </c>
      <c r="D12" s="2"/>
      <c r="E12" s="2"/>
    </row>
    <row r="13" spans="1:5" ht="18.75" x14ac:dyDescent="0.3">
      <c r="A13" s="13" t="s">
        <v>39</v>
      </c>
      <c r="B13" s="5">
        <v>0</v>
      </c>
      <c r="C13" s="6" t="s">
        <v>28</v>
      </c>
      <c r="D13" s="2"/>
      <c r="E13" s="2"/>
    </row>
    <row r="14" spans="1:5" ht="18.75" x14ac:dyDescent="0.3">
      <c r="A14" s="13" t="s">
        <v>40</v>
      </c>
      <c r="B14" s="5">
        <v>0</v>
      </c>
      <c r="C14" s="6" t="s">
        <v>9</v>
      </c>
      <c r="D14" s="2"/>
      <c r="E14" s="2"/>
    </row>
    <row r="15" spans="1:5" ht="18.75" x14ac:dyDescent="0.3">
      <c r="A15" s="15" t="s">
        <v>41</v>
      </c>
      <c r="B15" s="5">
        <v>0</v>
      </c>
      <c r="C15" s="6" t="s">
        <v>29</v>
      </c>
      <c r="D15" s="2"/>
      <c r="E15" s="2"/>
    </row>
    <row r="16" spans="1:5" ht="18.75" x14ac:dyDescent="0.3">
      <c r="A16" s="15" t="s">
        <v>42</v>
      </c>
      <c r="B16" s="5">
        <v>0</v>
      </c>
      <c r="C16" s="6" t="s">
        <v>20</v>
      </c>
      <c r="D16" s="2"/>
      <c r="E16" s="2"/>
    </row>
    <row r="17" spans="1:5" ht="18.75" x14ac:dyDescent="0.3">
      <c r="A17" s="15" t="s">
        <v>43</v>
      </c>
      <c r="B17" s="5">
        <v>0</v>
      </c>
      <c r="C17" s="6" t="s">
        <v>21</v>
      </c>
      <c r="D17" s="2"/>
      <c r="E17" s="2"/>
    </row>
    <row r="18" spans="1:5" ht="18.75" x14ac:dyDescent="0.3">
      <c r="A18" s="15" t="s">
        <v>44</v>
      </c>
      <c r="B18" s="5">
        <v>356.07499999999999</v>
      </c>
      <c r="C18" s="6" t="s">
        <v>45</v>
      </c>
      <c r="D18" s="2"/>
      <c r="E18" s="2"/>
    </row>
    <row r="19" spans="1:5" ht="18.75" x14ac:dyDescent="0.3">
      <c r="A19" s="15" t="s">
        <v>75</v>
      </c>
      <c r="B19" s="19">
        <v>1316991.8204999999</v>
      </c>
      <c r="C19" s="6" t="s">
        <v>46</v>
      </c>
      <c r="D19" s="2"/>
      <c r="E19" s="2"/>
    </row>
    <row r="20" spans="1:5" ht="18.75" x14ac:dyDescent="0.3">
      <c r="A20" s="13" t="s">
        <v>95</v>
      </c>
      <c r="B20" s="19">
        <v>1684997.8589999999</v>
      </c>
      <c r="C20" s="6" t="s">
        <v>47</v>
      </c>
      <c r="D20" s="2"/>
      <c r="E20" s="2"/>
    </row>
    <row r="21" spans="1:5" ht="18.75" x14ac:dyDescent="0.3">
      <c r="A21" s="13" t="s">
        <v>108</v>
      </c>
      <c r="B21" s="19">
        <v>948985.78200000001</v>
      </c>
      <c r="C21" s="6" t="s">
        <v>24</v>
      </c>
      <c r="D21" s="2"/>
      <c r="E21" s="2"/>
    </row>
    <row r="22" spans="1:5" ht="18.75" x14ac:dyDescent="0.3">
      <c r="A22" s="13" t="s">
        <v>48</v>
      </c>
      <c r="B22" s="18">
        <v>2.7036994038794792E-4</v>
      </c>
      <c r="C22" s="6" t="s">
        <v>49</v>
      </c>
      <c r="D22" s="2"/>
      <c r="E22" s="2"/>
    </row>
    <row r="23" spans="1:5" ht="18.75" x14ac:dyDescent="0.3">
      <c r="A23" s="13" t="s">
        <v>30</v>
      </c>
      <c r="B23" s="33" t="s">
        <v>109</v>
      </c>
      <c r="C23" s="6" t="s">
        <v>31</v>
      </c>
      <c r="D23" s="2"/>
      <c r="E23" s="2"/>
    </row>
    <row r="24" spans="1:5" ht="18.75" x14ac:dyDescent="0.3">
      <c r="A24" s="14" t="s">
        <v>69</v>
      </c>
      <c r="B24" s="33" t="s">
        <v>109</v>
      </c>
      <c r="C24" s="33" t="s">
        <v>109</v>
      </c>
      <c r="D24" s="2"/>
      <c r="E24" s="2"/>
    </row>
    <row r="25" spans="1:5" ht="18.75" x14ac:dyDescent="0.3">
      <c r="A25" s="15" t="s">
        <v>50</v>
      </c>
      <c r="B25" s="17">
        <v>381.02800000000002</v>
      </c>
      <c r="C25" s="34" t="s">
        <v>109</v>
      </c>
      <c r="D25" s="2"/>
      <c r="E25" s="2"/>
    </row>
    <row r="26" spans="1:5" ht="18.75" x14ac:dyDescent="0.3">
      <c r="A26" s="13" t="s">
        <v>51</v>
      </c>
      <c r="B26" s="5">
        <v>0</v>
      </c>
      <c r="C26" s="6" t="s">
        <v>10</v>
      </c>
      <c r="D26" s="2"/>
      <c r="E26" s="2"/>
    </row>
    <row r="27" spans="1:5" ht="18.75" x14ac:dyDescent="0.3">
      <c r="A27" s="13" t="s">
        <v>11</v>
      </c>
      <c r="B27" s="5">
        <v>0</v>
      </c>
      <c r="C27" s="6" t="s">
        <v>12</v>
      </c>
      <c r="D27" s="2"/>
      <c r="E27" s="2"/>
    </row>
    <row r="28" spans="1:5" ht="18.75" x14ac:dyDescent="0.3">
      <c r="A28" s="13" t="s">
        <v>13</v>
      </c>
      <c r="B28" s="5">
        <v>0</v>
      </c>
      <c r="C28" s="6" t="s">
        <v>14</v>
      </c>
      <c r="D28" s="2"/>
      <c r="E28" s="2"/>
    </row>
    <row r="29" spans="1:5" ht="18.75" x14ac:dyDescent="0.3">
      <c r="A29" s="13" t="s">
        <v>32</v>
      </c>
      <c r="B29" s="5">
        <v>0</v>
      </c>
      <c r="C29" s="6" t="s">
        <v>15</v>
      </c>
      <c r="D29" s="2"/>
      <c r="E29" s="2"/>
    </row>
    <row r="30" spans="1:5" ht="31.5" x14ac:dyDescent="0.3">
      <c r="A30" s="13" t="s">
        <v>52</v>
      </c>
      <c r="B30" s="5">
        <v>27.608000000000001</v>
      </c>
      <c r="C30" s="6" t="s">
        <v>16</v>
      </c>
      <c r="D30" s="2"/>
      <c r="E30" s="2"/>
    </row>
    <row r="31" spans="1:5" ht="18.75" x14ac:dyDescent="0.3">
      <c r="A31" s="13" t="s">
        <v>53</v>
      </c>
      <c r="B31" s="5">
        <v>62.499000000000002</v>
      </c>
      <c r="C31" s="6" t="s">
        <v>17</v>
      </c>
      <c r="D31" s="2"/>
      <c r="E31" s="2"/>
    </row>
    <row r="32" spans="1:5" ht="31.5" x14ac:dyDescent="0.3">
      <c r="A32" s="13" t="s">
        <v>54</v>
      </c>
      <c r="B32" s="5">
        <v>290.92099999999999</v>
      </c>
      <c r="C32" s="6" t="s">
        <v>18</v>
      </c>
      <c r="D32" s="2"/>
      <c r="E32" s="2"/>
    </row>
    <row r="33" spans="1:5" ht="31.5" x14ac:dyDescent="0.3">
      <c r="A33" s="13" t="s">
        <v>55</v>
      </c>
      <c r="B33" s="33" t="s">
        <v>109</v>
      </c>
      <c r="C33" s="6" t="s">
        <v>19</v>
      </c>
      <c r="D33" s="2"/>
      <c r="E33" s="2"/>
    </row>
    <row r="34" spans="1:5" ht="18.75" x14ac:dyDescent="0.3">
      <c r="A34" s="13" t="s">
        <v>56</v>
      </c>
      <c r="B34" s="33" t="s">
        <v>109</v>
      </c>
      <c r="C34" s="6" t="s">
        <v>57</v>
      </c>
      <c r="D34" s="2"/>
      <c r="E34" s="2"/>
    </row>
    <row r="35" spans="1:5" ht="18.75" x14ac:dyDescent="0.3">
      <c r="A35" s="15" t="s">
        <v>58</v>
      </c>
      <c r="B35" s="18">
        <v>4.0151075730236811E-4</v>
      </c>
      <c r="C35" s="6" t="s">
        <v>61</v>
      </c>
      <c r="D35" s="7"/>
      <c r="E35" s="2"/>
    </row>
    <row r="36" spans="1:5" ht="18.75" x14ac:dyDescent="0.2">
      <c r="A36" s="15" t="s">
        <v>59</v>
      </c>
      <c r="B36" s="10">
        <v>2E-3</v>
      </c>
      <c r="C36" s="6" t="s">
        <v>62</v>
      </c>
      <c r="D36" s="24"/>
      <c r="E36" s="25"/>
    </row>
    <row r="37" spans="1:5" ht="18.75" x14ac:dyDescent="0.2">
      <c r="A37" s="15" t="s">
        <v>60</v>
      </c>
      <c r="B37" s="18">
        <v>1.598489242697632E-3</v>
      </c>
      <c r="C37" s="6" t="s">
        <v>63</v>
      </c>
      <c r="D37" s="25"/>
      <c r="E37" s="25"/>
    </row>
    <row r="38" spans="1:5" ht="18.75" x14ac:dyDescent="0.3">
      <c r="A38" s="15" t="s">
        <v>64</v>
      </c>
      <c r="B38" s="33" t="s">
        <v>109</v>
      </c>
      <c r="C38" s="6" t="s">
        <v>33</v>
      </c>
      <c r="D38" s="2"/>
      <c r="E38" s="2"/>
    </row>
    <row r="39" spans="1:5" ht="18.75" x14ac:dyDescent="0.3">
      <c r="A39" s="15" t="s">
        <v>65</v>
      </c>
      <c r="B39" s="18">
        <v>4.0151075730236811E-4</v>
      </c>
      <c r="C39" s="6" t="s">
        <v>66</v>
      </c>
      <c r="D39" s="2"/>
      <c r="E39" s="2"/>
    </row>
    <row r="40" spans="1:5" ht="18.75" x14ac:dyDescent="0.3">
      <c r="A40" s="14" t="s">
        <v>87</v>
      </c>
      <c r="B40" s="33" t="s">
        <v>109</v>
      </c>
      <c r="C40" s="33" t="s">
        <v>109</v>
      </c>
      <c r="D40" s="2"/>
      <c r="E40" s="2"/>
    </row>
    <row r="41" spans="1:5" ht="18.75" x14ac:dyDescent="0.3">
      <c r="A41" s="15" t="s">
        <v>67</v>
      </c>
      <c r="B41" s="5">
        <v>737.10300000000007</v>
      </c>
      <c r="C41" s="6" t="s">
        <v>22</v>
      </c>
      <c r="D41" s="2"/>
      <c r="E41" s="2"/>
    </row>
    <row r="42" spans="1:5" ht="18.75" x14ac:dyDescent="0.3">
      <c r="A42" s="15" t="s">
        <v>68</v>
      </c>
      <c r="B42" s="18">
        <v>5.5968684734895066E-4</v>
      </c>
      <c r="C42" s="6" t="s">
        <v>72</v>
      </c>
      <c r="D42" s="2"/>
      <c r="E42" s="2"/>
    </row>
    <row r="43" spans="1:5" ht="18.75" x14ac:dyDescent="0.3">
      <c r="A43" s="14" t="s">
        <v>70</v>
      </c>
      <c r="B43" s="33" t="s">
        <v>109</v>
      </c>
      <c r="C43" s="33" t="s">
        <v>109</v>
      </c>
      <c r="D43" s="2"/>
      <c r="E43" s="2"/>
    </row>
    <row r="44" spans="1:5" ht="37.5" x14ac:dyDescent="0.2">
      <c r="A44" s="16" t="s">
        <v>104</v>
      </c>
      <c r="B44" s="10">
        <v>8.9999999999999998E-4</v>
      </c>
      <c r="C44" s="6" t="s">
        <v>73</v>
      </c>
    </row>
    <row r="45" spans="1:5" ht="18.75" x14ac:dyDescent="0.2">
      <c r="A45" s="29" t="s">
        <v>71</v>
      </c>
      <c r="B45" s="30">
        <v>1.1703699403879479E-3</v>
      </c>
      <c r="C45" s="31" t="s">
        <v>74</v>
      </c>
    </row>
    <row r="46" spans="1:5" ht="18.75" x14ac:dyDescent="0.3">
      <c r="A46" s="8"/>
      <c r="B46" s="2"/>
      <c r="C46" s="2"/>
    </row>
    <row r="47" spans="1:5" ht="18.75" x14ac:dyDescent="0.3">
      <c r="A47" s="8"/>
      <c r="B47" s="2"/>
      <c r="C47" s="2"/>
    </row>
    <row r="48" spans="1:5" ht="18.75" x14ac:dyDescent="0.3">
      <c r="A48" s="8" t="s">
        <v>96</v>
      </c>
      <c r="B48" s="9">
        <v>1684997.8589999999</v>
      </c>
      <c r="C48" s="2"/>
    </row>
    <row r="49" spans="1:3" ht="18.75" x14ac:dyDescent="0.3">
      <c r="A49" s="8" t="s">
        <v>27</v>
      </c>
      <c r="B49" s="9">
        <v>948985.78200000001</v>
      </c>
      <c r="C49" s="2"/>
    </row>
    <row r="50" spans="1:3" ht="18.75" x14ac:dyDescent="0.3">
      <c r="A50" s="8"/>
      <c r="B50" s="9"/>
      <c r="C50" s="2"/>
    </row>
    <row r="51" spans="1:3" ht="18.75" x14ac:dyDescent="0.3">
      <c r="A51" s="8" t="s">
        <v>25</v>
      </c>
      <c r="B51" s="9">
        <v>1316991.8204999999</v>
      </c>
      <c r="C51" s="2"/>
    </row>
    <row r="10000" spans="52:52" x14ac:dyDescent="0.2">
      <c r="AZ10000">
        <v>1</v>
      </c>
    </row>
  </sheetData>
  <mergeCells count="6">
    <mergeCell ref="D36:D37"/>
    <mergeCell ref="E36:E37"/>
    <mergeCell ref="A1:C1"/>
    <mergeCell ref="A2:C2"/>
    <mergeCell ref="A3:C3"/>
    <mergeCell ref="A4:C4"/>
  </mergeCells>
  <pageMargins left="0.7" right="0.7" top="0.75" bottom="0.75" header="0.3" footer="0.3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topLeftCell="C35" workbookViewId="0">
      <selection activeCell="A5" sqref="A5:C45"/>
    </sheetView>
  </sheetViews>
  <sheetFormatPr defaultRowHeight="12.75" x14ac:dyDescent="0.2"/>
  <cols>
    <col min="1" max="1" width="129" bestFit="1" customWidth="1"/>
    <col min="2" max="2" width="16.42578125" bestFit="1" customWidth="1"/>
    <col min="3" max="3" width="17.5703125" bestFit="1" customWidth="1"/>
    <col min="4" max="4" width="2.42578125" bestFit="1" customWidth="1"/>
    <col min="6" max="6" width="18.42578125" bestFit="1" customWidth="1"/>
  </cols>
  <sheetData>
    <row r="1" spans="1:6" ht="18.75" x14ac:dyDescent="0.3">
      <c r="A1" s="26" t="s">
        <v>0</v>
      </c>
      <c r="B1" s="26"/>
      <c r="C1" s="26"/>
      <c r="D1" s="2"/>
      <c r="E1" s="2"/>
    </row>
    <row r="2" spans="1:6" ht="18.75" x14ac:dyDescent="0.3">
      <c r="A2" s="26" t="s">
        <v>76</v>
      </c>
      <c r="B2" s="26"/>
      <c r="C2" s="26"/>
      <c r="D2" s="2"/>
      <c r="E2" s="2"/>
    </row>
    <row r="3" spans="1:6" ht="18.75" x14ac:dyDescent="0.3">
      <c r="A3" s="27" t="s">
        <v>79</v>
      </c>
      <c r="B3" s="27"/>
      <c r="C3" s="27"/>
      <c r="D3" s="2"/>
      <c r="E3" s="2"/>
    </row>
    <row r="4" spans="1:6" ht="18.75" x14ac:dyDescent="0.3">
      <c r="A4" s="35" t="s">
        <v>94</v>
      </c>
      <c r="B4" s="35"/>
      <c r="C4" s="35"/>
      <c r="D4" s="2"/>
      <c r="E4" s="2"/>
    </row>
    <row r="5" spans="1:6" ht="18.75" x14ac:dyDescent="0.3">
      <c r="A5" s="21" t="s">
        <v>86</v>
      </c>
      <c r="B5" s="3" t="s">
        <v>1</v>
      </c>
      <c r="C5" s="3" t="s">
        <v>2</v>
      </c>
      <c r="D5" s="2"/>
      <c r="E5" s="2"/>
    </row>
    <row r="6" spans="1:6" ht="18.75" x14ac:dyDescent="0.3">
      <c r="A6" s="4" t="s">
        <v>34</v>
      </c>
      <c r="B6" s="32" t="s">
        <v>109</v>
      </c>
      <c r="C6" s="32" t="s">
        <v>109</v>
      </c>
      <c r="D6" s="2"/>
      <c r="E6" s="2"/>
    </row>
    <row r="7" spans="1:6" ht="18.75" x14ac:dyDescent="0.3">
      <c r="A7" s="13" t="s">
        <v>35</v>
      </c>
      <c r="B7" s="5">
        <v>0</v>
      </c>
      <c r="C7" s="6" t="s">
        <v>3</v>
      </c>
      <c r="D7" s="2"/>
      <c r="E7" s="2"/>
    </row>
    <row r="8" spans="1:6" ht="18.75" x14ac:dyDescent="0.3">
      <c r="A8" s="13" t="s">
        <v>36</v>
      </c>
      <c r="B8" s="5">
        <v>579.53599999999994</v>
      </c>
      <c r="C8" s="6" t="s">
        <v>4</v>
      </c>
      <c r="D8" s="2"/>
      <c r="E8" s="2"/>
      <c r="F8" s="1"/>
    </row>
    <row r="9" spans="1:6" ht="18.75" x14ac:dyDescent="0.3">
      <c r="A9" s="4" t="s">
        <v>37</v>
      </c>
      <c r="B9" s="32" t="s">
        <v>109</v>
      </c>
      <c r="C9" s="32" t="s">
        <v>109</v>
      </c>
      <c r="D9" s="2"/>
      <c r="E9" s="2"/>
    </row>
    <row r="10" spans="1:6" ht="18.75" x14ac:dyDescent="0.3">
      <c r="A10" s="13" t="s">
        <v>5</v>
      </c>
      <c r="B10" s="5">
        <v>0</v>
      </c>
      <c r="C10" s="6" t="s">
        <v>6</v>
      </c>
      <c r="D10" s="2"/>
      <c r="E10" s="2"/>
    </row>
    <row r="11" spans="1:6" ht="18.75" x14ac:dyDescent="0.3">
      <c r="A11" s="13" t="s">
        <v>7</v>
      </c>
      <c r="B11" s="5">
        <v>10.462999999999999</v>
      </c>
      <c r="C11" s="6" t="s">
        <v>8</v>
      </c>
      <c r="D11" s="2"/>
      <c r="E11" s="2"/>
      <c r="F11" s="1"/>
    </row>
    <row r="12" spans="1:6" ht="18.75" x14ac:dyDescent="0.3">
      <c r="A12" s="4" t="s">
        <v>38</v>
      </c>
      <c r="B12" s="32" t="s">
        <v>109</v>
      </c>
      <c r="C12" s="32" t="s">
        <v>109</v>
      </c>
      <c r="D12" s="2"/>
      <c r="E12" s="2"/>
    </row>
    <row r="13" spans="1:6" ht="18.75" x14ac:dyDescent="0.3">
      <c r="A13" s="13" t="s">
        <v>39</v>
      </c>
      <c r="B13" s="5">
        <v>357.39299999999997</v>
      </c>
      <c r="C13" s="6" t="s">
        <v>28</v>
      </c>
      <c r="D13" s="2"/>
      <c r="E13" s="2"/>
    </row>
    <row r="14" spans="1:6" ht="18.75" x14ac:dyDescent="0.3">
      <c r="A14" s="13" t="s">
        <v>40</v>
      </c>
      <c r="B14" s="5">
        <v>47.103999999999999</v>
      </c>
      <c r="C14" s="6" t="s">
        <v>9</v>
      </c>
      <c r="D14" s="2"/>
      <c r="E14" s="2"/>
    </row>
    <row r="15" spans="1:6" ht="18.75" x14ac:dyDescent="0.3">
      <c r="A15" s="15" t="s">
        <v>41</v>
      </c>
      <c r="B15" s="5">
        <v>366.68900000000002</v>
      </c>
      <c r="C15" s="6" t="s">
        <v>29</v>
      </c>
      <c r="D15" s="2"/>
      <c r="E15" s="2"/>
    </row>
    <row r="16" spans="1:6" ht="18.75" x14ac:dyDescent="0.3">
      <c r="A16" s="15" t="s">
        <v>42</v>
      </c>
      <c r="B16" s="5">
        <v>0</v>
      </c>
      <c r="C16" s="6" t="s">
        <v>20</v>
      </c>
      <c r="D16" s="2"/>
      <c r="E16" s="2"/>
    </row>
    <row r="17" spans="1:5" ht="18.75" x14ac:dyDescent="0.3">
      <c r="A17" s="15" t="s">
        <v>43</v>
      </c>
      <c r="B17" s="5">
        <v>0</v>
      </c>
      <c r="C17" s="6" t="s">
        <v>21</v>
      </c>
      <c r="D17" s="2"/>
      <c r="E17" s="2"/>
    </row>
    <row r="18" spans="1:5" ht="18.75" x14ac:dyDescent="0.3">
      <c r="A18" s="15" t="s">
        <v>44</v>
      </c>
      <c r="B18" s="5">
        <v>1361.1849999999999</v>
      </c>
      <c r="C18" s="6" t="s">
        <v>45</v>
      </c>
      <c r="D18" s="2"/>
      <c r="E18" s="2"/>
    </row>
    <row r="19" spans="1:5" ht="18.75" x14ac:dyDescent="0.3">
      <c r="A19" s="15" t="s">
        <v>75</v>
      </c>
      <c r="B19" s="19">
        <v>3291554.7264999999</v>
      </c>
      <c r="C19" s="6" t="s">
        <v>46</v>
      </c>
      <c r="D19" s="2"/>
      <c r="E19" s="2"/>
    </row>
    <row r="20" spans="1:5" ht="18.75" x14ac:dyDescent="0.3">
      <c r="A20" s="13" t="s">
        <v>95</v>
      </c>
      <c r="B20" s="19">
        <v>3518167.3990000002</v>
      </c>
      <c r="C20" s="6" t="s">
        <v>47</v>
      </c>
      <c r="D20" s="2"/>
      <c r="E20" s="2"/>
    </row>
    <row r="21" spans="1:5" ht="18.75" x14ac:dyDescent="0.3">
      <c r="A21" s="13" t="s">
        <v>108</v>
      </c>
      <c r="B21" s="19">
        <v>3064942.054</v>
      </c>
      <c r="C21" s="6" t="s">
        <v>24</v>
      </c>
      <c r="D21" s="2"/>
      <c r="E21" s="2"/>
    </row>
    <row r="22" spans="1:5" ht="18.75" x14ac:dyDescent="0.3">
      <c r="A22" s="13" t="s">
        <v>48</v>
      </c>
      <c r="B22" s="18">
        <v>4.1353862022746473E-4</v>
      </c>
      <c r="C22" s="6" t="s">
        <v>49</v>
      </c>
      <c r="D22" s="2"/>
      <c r="E22" s="2"/>
    </row>
    <row r="23" spans="1:5" ht="18.75" x14ac:dyDescent="0.3">
      <c r="A23" s="13" t="s">
        <v>30</v>
      </c>
      <c r="B23" s="5">
        <v>66.572000000000003</v>
      </c>
      <c r="C23" s="6" t="s">
        <v>31</v>
      </c>
      <c r="D23" s="2"/>
      <c r="E23" s="2"/>
    </row>
    <row r="24" spans="1:5" ht="18.75" x14ac:dyDescent="0.3">
      <c r="A24" s="14" t="s">
        <v>69</v>
      </c>
      <c r="B24" s="33" t="s">
        <v>109</v>
      </c>
      <c r="C24" s="33" t="s">
        <v>109</v>
      </c>
      <c r="D24" s="2"/>
      <c r="E24" s="2"/>
    </row>
    <row r="25" spans="1:5" ht="18.75" x14ac:dyDescent="0.3">
      <c r="A25" s="15" t="s">
        <v>50</v>
      </c>
      <c r="B25" s="17">
        <v>3825.973</v>
      </c>
      <c r="C25" s="34" t="s">
        <v>109</v>
      </c>
      <c r="D25" s="2"/>
      <c r="E25" s="2"/>
    </row>
    <row r="26" spans="1:5" ht="18.75" x14ac:dyDescent="0.3">
      <c r="A26" s="13" t="s">
        <v>51</v>
      </c>
      <c r="B26" s="5">
        <v>1058.9680000000001</v>
      </c>
      <c r="C26" s="6" t="s">
        <v>10</v>
      </c>
      <c r="D26" s="2"/>
      <c r="E26" s="2"/>
    </row>
    <row r="27" spans="1:5" ht="18.75" x14ac:dyDescent="0.3">
      <c r="A27" s="13" t="s">
        <v>11</v>
      </c>
      <c r="B27" s="5">
        <v>2767.0050000000001</v>
      </c>
      <c r="C27" s="6" t="s">
        <v>12</v>
      </c>
      <c r="D27" s="2"/>
      <c r="E27" s="2"/>
    </row>
    <row r="28" spans="1:5" ht="18.75" x14ac:dyDescent="0.3">
      <c r="A28" s="13" t="s">
        <v>13</v>
      </c>
      <c r="B28" s="5">
        <v>0</v>
      </c>
      <c r="C28" s="6" t="s">
        <v>14</v>
      </c>
      <c r="D28" s="2"/>
      <c r="E28" s="2"/>
    </row>
    <row r="29" spans="1:5" ht="18.75" x14ac:dyDescent="0.3">
      <c r="A29" s="13" t="s">
        <v>32</v>
      </c>
      <c r="B29" s="5">
        <v>0</v>
      </c>
      <c r="C29" s="6" t="s">
        <v>15</v>
      </c>
      <c r="D29" s="2"/>
      <c r="E29" s="2"/>
    </row>
    <row r="30" spans="1:5" ht="31.5" x14ac:dyDescent="0.3">
      <c r="A30" s="13" t="s">
        <v>52</v>
      </c>
      <c r="B30" s="5">
        <v>0</v>
      </c>
      <c r="C30" s="6" t="s">
        <v>16</v>
      </c>
      <c r="D30" s="2"/>
      <c r="E30" s="2"/>
    </row>
    <row r="31" spans="1:5" ht="18.75" x14ac:dyDescent="0.3">
      <c r="A31" s="13" t="s">
        <v>53</v>
      </c>
      <c r="B31" s="5">
        <v>0</v>
      </c>
      <c r="C31" s="6" t="s">
        <v>17</v>
      </c>
      <c r="D31" s="2"/>
      <c r="E31" s="2"/>
    </row>
    <row r="32" spans="1:5" ht="31.5" x14ac:dyDescent="0.3">
      <c r="A32" s="13" t="s">
        <v>54</v>
      </c>
      <c r="B32" s="5">
        <v>0</v>
      </c>
      <c r="C32" s="6" t="s">
        <v>18</v>
      </c>
      <c r="D32" s="2"/>
      <c r="E32" s="2"/>
    </row>
    <row r="33" spans="1:5" ht="31.5" x14ac:dyDescent="0.3">
      <c r="A33" s="13" t="s">
        <v>55</v>
      </c>
      <c r="B33" s="5">
        <v>0</v>
      </c>
      <c r="C33" s="6" t="s">
        <v>19</v>
      </c>
      <c r="D33" s="2"/>
      <c r="E33" s="2"/>
    </row>
    <row r="34" spans="1:5" ht="18.75" x14ac:dyDescent="0.3">
      <c r="A34" s="13" t="s">
        <v>56</v>
      </c>
      <c r="B34" s="33" t="s">
        <v>109</v>
      </c>
      <c r="C34" s="6" t="s">
        <v>57</v>
      </c>
      <c r="D34" s="2"/>
      <c r="E34" s="2"/>
    </row>
    <row r="35" spans="1:5" ht="18.75" x14ac:dyDescent="0.3">
      <c r="A35" s="15" t="s">
        <v>58</v>
      </c>
      <c r="B35" s="18">
        <v>1.2483019034590858E-3</v>
      </c>
      <c r="C35" s="6" t="s">
        <v>61</v>
      </c>
      <c r="D35" s="7"/>
      <c r="E35" s="2"/>
    </row>
    <row r="36" spans="1:5" ht="18.75" x14ac:dyDescent="0.2">
      <c r="A36" s="15" t="s">
        <v>59</v>
      </c>
      <c r="B36" s="10">
        <v>2E-3</v>
      </c>
      <c r="C36" s="6" t="s">
        <v>62</v>
      </c>
      <c r="D36" s="24"/>
      <c r="E36" s="25"/>
    </row>
    <row r="37" spans="1:5" ht="18.75" x14ac:dyDescent="0.2">
      <c r="A37" s="15" t="s">
        <v>60</v>
      </c>
      <c r="B37" s="18">
        <v>7.5169809654091423E-4</v>
      </c>
      <c r="C37" s="6" t="s">
        <v>63</v>
      </c>
      <c r="D37" s="25"/>
      <c r="E37" s="25"/>
    </row>
    <row r="38" spans="1:5" ht="18.75" x14ac:dyDescent="0.3">
      <c r="A38" s="15" t="s">
        <v>64</v>
      </c>
      <c r="B38" s="33" t="s">
        <v>109</v>
      </c>
      <c r="C38" s="6" t="s">
        <v>33</v>
      </c>
      <c r="D38" s="2"/>
      <c r="E38" s="2"/>
    </row>
    <row r="39" spans="1:5" ht="18.75" x14ac:dyDescent="0.3">
      <c r="A39" s="15" t="s">
        <v>65</v>
      </c>
      <c r="B39" s="18">
        <v>1.2483019034590858E-3</v>
      </c>
      <c r="C39" s="6" t="s">
        <v>66</v>
      </c>
      <c r="D39" s="2"/>
      <c r="E39" s="2"/>
    </row>
    <row r="40" spans="1:5" ht="18.75" x14ac:dyDescent="0.3">
      <c r="A40" s="14" t="s">
        <v>87</v>
      </c>
      <c r="B40" s="33" t="s">
        <v>109</v>
      </c>
      <c r="C40" s="33" t="s">
        <v>109</v>
      </c>
      <c r="D40" s="2"/>
      <c r="E40" s="2"/>
    </row>
    <row r="41" spans="1:5" ht="18.75" x14ac:dyDescent="0.3">
      <c r="A41" s="15" t="s">
        <v>67</v>
      </c>
      <c r="B41" s="5">
        <v>5187.1579999999994</v>
      </c>
      <c r="C41" s="6" t="s">
        <v>22</v>
      </c>
      <c r="D41" s="2"/>
      <c r="E41" s="2"/>
    </row>
    <row r="42" spans="1:5" ht="18.75" x14ac:dyDescent="0.3">
      <c r="A42" s="15" t="s">
        <v>68</v>
      </c>
      <c r="B42" s="18">
        <v>1.5758990601731986E-3</v>
      </c>
      <c r="C42" s="6" t="s">
        <v>72</v>
      </c>
      <c r="D42" s="2"/>
      <c r="E42" s="2"/>
    </row>
    <row r="43" spans="1:5" ht="18.75" x14ac:dyDescent="0.3">
      <c r="A43" s="14" t="s">
        <v>70</v>
      </c>
      <c r="B43" s="33" t="s">
        <v>109</v>
      </c>
      <c r="C43" s="33" t="s">
        <v>109</v>
      </c>
      <c r="D43" s="2"/>
      <c r="E43" s="2"/>
    </row>
    <row r="44" spans="1:5" ht="37.5" x14ac:dyDescent="0.2">
      <c r="A44" s="16" t="s">
        <v>104</v>
      </c>
      <c r="B44" s="10">
        <v>2E-3</v>
      </c>
      <c r="C44" s="6" t="s">
        <v>73</v>
      </c>
    </row>
    <row r="45" spans="1:5" ht="18.75" x14ac:dyDescent="0.2">
      <c r="A45" s="29" t="s">
        <v>71</v>
      </c>
      <c r="B45" s="30">
        <v>2.4135386202274647E-3</v>
      </c>
      <c r="C45" s="31" t="s">
        <v>74</v>
      </c>
    </row>
    <row r="46" spans="1:5" ht="18.75" x14ac:dyDescent="0.3">
      <c r="A46" s="8"/>
      <c r="B46" s="2"/>
      <c r="C46" s="2"/>
    </row>
    <row r="47" spans="1:5" ht="18.75" x14ac:dyDescent="0.3">
      <c r="A47" s="8"/>
      <c r="B47" s="2"/>
      <c r="C47" s="2"/>
    </row>
    <row r="48" spans="1:5" ht="18.75" x14ac:dyDescent="0.3">
      <c r="A48" s="8" t="s">
        <v>96</v>
      </c>
      <c r="B48" s="9">
        <v>3518167.3990000002</v>
      </c>
      <c r="C48" s="2"/>
    </row>
    <row r="49" spans="1:3" ht="18.75" x14ac:dyDescent="0.3">
      <c r="A49" s="8" t="s">
        <v>27</v>
      </c>
      <c r="B49" s="9">
        <v>3064942.054</v>
      </c>
      <c r="C49" s="2"/>
    </row>
    <row r="50" spans="1:3" ht="18.75" x14ac:dyDescent="0.3">
      <c r="A50" s="8"/>
      <c r="B50" s="9"/>
      <c r="C50" s="2"/>
    </row>
    <row r="51" spans="1:3" ht="18.75" x14ac:dyDescent="0.3">
      <c r="A51" s="8" t="s">
        <v>25</v>
      </c>
      <c r="B51" s="9">
        <v>3291554.7264999999</v>
      </c>
      <c r="C51" s="2"/>
    </row>
    <row r="10000" spans="52:52" x14ac:dyDescent="0.2">
      <c r="AZ10000">
        <v>1</v>
      </c>
    </row>
  </sheetData>
  <mergeCells count="6">
    <mergeCell ref="D36:D37"/>
    <mergeCell ref="E36:E37"/>
    <mergeCell ref="A1:C1"/>
    <mergeCell ref="A2:C2"/>
    <mergeCell ref="A3:C3"/>
    <mergeCell ref="A4:C4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נספח 1_8695</vt:lpstr>
      <vt:lpstr>נספח 1_8696</vt:lpstr>
      <vt:lpstr>נספח 1_8697</vt:lpstr>
      <vt:lpstr>נספח 1_8698</vt:lpstr>
      <vt:lpstr>נספח 1_9677 </vt:lpstr>
      <vt:lpstr>נספח 1_12957 </vt:lpstr>
      <vt:lpstr>נספח 1_8699</vt:lpstr>
      <vt:lpstr>נספח 1_9452</vt:lpstr>
      <vt:lpstr>נספח 1_12531 </vt:lpstr>
      <vt:lpstr>נספח 1_12532  </vt:lpstr>
      <vt:lpstr>נספח 1_12533 </vt:lpstr>
      <vt:lpstr>נספח 1_12534</vt:lpstr>
      <vt:lpstr>נספח 1_14342 </vt:lpstr>
      <vt:lpstr>נספח 1_14394</vt:lpstr>
      <vt:lpstr>נספח 1_14481 </vt:lpstr>
      <vt:lpstr>נספח 1_15247</vt:lpstr>
      <vt:lpstr>נספח 1_15248</vt:lpstr>
      <vt:lpstr>נספח 1_15249</vt:lpstr>
      <vt:lpstr>נספח 1_15250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1_11_0_2024_14</dc:title>
  <dc:creator>Zeevik Levinger</dc:creator>
  <cp:lastModifiedBy>Artiom Zelensky</cp:lastModifiedBy>
  <dcterms:created xsi:type="dcterms:W3CDTF">2021-07-20T09:21:03Z</dcterms:created>
  <dcterms:modified xsi:type="dcterms:W3CDTF">2025-06-25T06:42:34Z</dcterms:modified>
  <dc:language>עברית</dc:language>
</cp:coreProperties>
</file>