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509787BC-2FD7-4502-A96B-EB76EDA15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6" i="1" s="1"/>
  <c r="F8" i="1" l="1"/>
  <c r="F4" i="1"/>
  <c r="F9" i="1"/>
  <c r="F3" i="1"/>
  <c r="F7" i="1"/>
  <c r="F10" i="1"/>
  <c r="F2" i="1"/>
  <c r="F5" i="1"/>
  <c r="F11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<sst xmlns="http://schemas.openxmlformats.org/spreadsheetml/2006/main" count="1180" uniqueCount="580">
  <si>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</si>
  <si>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</si>
  <si>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</si>
  <si>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</si>
  <si>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514956465-00000000013918-0013927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</si>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</sst>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68" fontId="0" fillId="0" borderId="0" xfId="0" applyNumberFormat="1"/>
    <xf numFmtId="168" fontId="0" fillId="2" borderId="2" xfId="0" applyNumberFormat="1" applyFill="1" applyBorder="1"/>
    <xf numFmtId="168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0</xdr:rowOff>
    </xdr:from>
    <xdr:to>
      <xdr:col>2</xdr:col>
      <xdr:colOff>1209675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D962510-FBF9-8351-02EC-7465E1B9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50429F-F5FF-4AF0-B0FE-0999F03D8760}" name="RowTitleRegion1.a2.c5.1" displayName="RowTitleRegion1.a2.c5.1" ref="A3:C5" headerRowCount="0" totalsRowShown="0" headerRowBorderDxfId="405" tableBorderDxfId="406">
  <tableColumns count="3">
    <tableColumn id="1" xr3:uid="{79FF2767-100A-473D-AB2A-B67ECD0C83C1}" name="מור פנסיה כללית                                   " headerRowDxfId="400" dataDxfId="404"/>
    <tableColumn id="2" xr3:uid="{F1788866-C5DC-4F19-8960-ADB33622E660}" name="עמודה1" headerRowDxfId="401" dataDxfId="403"/>
    <tableColumn id="3" xr3:uid="{CBE1CB40-E016-47CB-B727-D6B9CA1FAB8F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126368D-D3DE-4F0A-8FF0-9009C1C8D960}" name="RowTitleRegion1.a73.c78.10" displayName="RowTitleRegion1.a73.c78.10" ref="A74:C78" headerRowCount="0" totalsRowShown="0" headerRowBorderDxfId="334" tableBorderDxfId="335">
  <tableColumns count="3">
    <tableColumn id="1" xr3:uid="{0C15FB36-D7BA-421B-B542-2A4087D4AE28}" name="(-BBB:+BBB) תעודות חוב מסחריות סחירות בחו&quot;ל חברות זרות בדירוג" headerRowDxfId="328" dataDxfId="333"/>
    <tableColumn id="2" xr3:uid="{41A8901B-36A9-4EA2-A2C0-FF382842A654}" name="DT605 " headerRowDxfId="329" dataDxfId="332"/>
    <tableColumn id="3" xr3:uid="{DB2FC302-26CE-4F05-8954-053A22DB80C8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C644A0-9E84-427E-9FA7-A8B4B6A1B316}" name="RowTitleRegion1.a80.c87.11" displayName="RowTitleRegion1.a80.c87.11" ref="A81:C87" headerRowCount="0" totalsRowShown="0" headerRowBorderDxfId="326" tableBorderDxfId="327">
  <tableColumns count="3">
    <tableColumn id="1" xr3:uid="{CB6D8D45-D307-49EE-BC4D-C26FDDDBFB3E}" name="(-BBB:+BBB) תעודות חוב מסחריות לא סחירות בחו&quot;ל חברות זרות בדירוג" headerRowDxfId="320" dataDxfId="325"/>
    <tableColumn id="2" xr3:uid="{2750AC5F-5BA6-4E4F-8FC1-F9202D0BA0E2}" name="DT612 " headerRowDxfId="321" dataDxfId="324"/>
    <tableColumn id="3" xr3:uid="{403CEF02-B0FC-459A-BE20-61CD586E2C4D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24E19B-17DD-4B2D-84BE-2189360AD6B0}" name="RowTitleRegion1.a92.c103.12" displayName="RowTitleRegion1.a92.c103.12" ref="A93:C103" headerRowCount="0" totalsRowShown="0" headerRowBorderDxfId="318" tableBorderDxfId="319">
  <tableColumns count="3">
    <tableColumn id="1" xr3:uid="{59452E26-858D-42D5-9136-14E0DCB431D8}" name="(-BBB:+A) אגרות חוב קונצרניות אחרות בדירוג" headerRowDxfId="312" dataDxfId="317"/>
    <tableColumn id="2" xr3:uid="{0412D687-C9E9-4810-ACDB-C7F503173215}" name="DT616 " headerRowDxfId="313" dataDxfId="316"/>
    <tableColumn id="3" xr3:uid="{7DAEAD04-7C03-4C94-B387-D516B8125868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55D85C8-B322-40A0-99C0-327608314F88}" name="RowTitleRegion1.a105.c120.13" displayName="RowTitleRegion1.a105.c120.13" ref="A106:C120" headerRowCount="0" totalsRowShown="0" headerRowBorderDxfId="310" tableBorderDxfId="311">
  <tableColumns count="3">
    <tableColumn id="1" xr3:uid="{06FED9FA-CD43-4506-A73A-0B92E9011751}" name="(-BBB:+A) אגרות חוב קונצרניות לא סחירות  לא צמודות בדירוג" headerRowDxfId="304" dataDxfId="309"/>
    <tableColumn id="2" xr3:uid="{AAF2C9BC-2699-4938-BD10-2EE93EC3A8E9}" name="DT327 " headerRowDxfId="305" dataDxfId="308"/>
    <tableColumn id="3" xr3:uid="{11C357D9-82C1-442B-83DC-920EED72C7FC}" name="26,208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FB9637C-6DBF-452A-A918-290DCD519F28}" name="RowTitleRegion1.a123.c128.14" displayName="RowTitleRegion1.a123.c128.14" ref="A124:C128" headerRowCount="0" totalsRowShown="0" headerRowBorderDxfId="302" tableBorderDxfId="303">
  <tableColumns count="3">
    <tableColumn id="1" xr3:uid="{DFCFACE0-8C03-4C6A-ADF6-B1F94DD09F1F}" name="(-BBB:+BBB) אגרות חוב סחירות שהנפיקו חברות זרות בחו&quot;ל בדירוג" headerRowDxfId="296" dataDxfId="301"/>
    <tableColumn id="2" xr3:uid="{5D07792A-D941-40BB-9C51-F9327228BD30}" name="DT458 " headerRowDxfId="297" dataDxfId="300"/>
    <tableColumn id="3" xr3:uid="{4A6946F4-6F34-46AA-B8C1-365365C40F06}" name="287,856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14D71BE-B73A-49E1-9115-E3884CD94EED}" name="RowTitleRegion1.a130.c137.15" displayName="RowTitleRegion1.a130.c137.15" ref="A131:C137" headerRowCount="0" totalsRowShown="0" headerRowBorderDxfId="294" tableBorderDxfId="295">
  <tableColumns count="3">
    <tableColumn id="1" xr3:uid="{7BFEC52A-2842-40FA-AF39-354356F9532E}" name="(-BBB:+BBB) אגרות חוב לא סחירות שהנפיקו חברות זרות בחו&quot;ל בדירוג" headerRowDxfId="288" dataDxfId="293"/>
    <tableColumn id="2" xr3:uid="{54254509-4125-4459-B54E-D4B81974A20D}" name="DT464 " headerRowDxfId="289" dataDxfId="292"/>
    <tableColumn id="3" xr3:uid="{9BE62476-CAEA-459F-AFB2-1A10599A9B90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7C51042-9046-4A4F-8169-06F79B385BA2}" name="RowTitleRegion1.a142.c147.16" displayName="RowTitleRegion1.a142.c147.16" ref="A143:C147" headerRowCount="0" totalsRowShown="0" headerRowBorderDxfId="286" tableBorderDxfId="287">
  <tableColumns count="3">
    <tableColumn id="1" xr3:uid="{B612E400-817F-46FE-9BA4-76794BA5C9C7}" name="(long) call 001 אופציות" headerRowDxfId="280" dataDxfId="285"/>
    <tableColumn id="2" xr3:uid="{F080A9CC-A51B-4A64-B7F2-A4EEFD63CF3D}" name="DT172 " headerRowDxfId="281" dataDxfId="284"/>
    <tableColumn id="3" xr3:uid="{D91310A0-78D6-4A3F-8DEB-91C7A36AEEEA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CE809BB-A32F-4D0B-9A34-70F3EC5DEF16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3A5BDAFB-3889-4F47-9EB2-933A33DED38A}" name="מניות לא סחירות" headerRowDxfId="272" dataDxfId="277"/>
    <tableColumn id="2" xr3:uid="{314B44CB-46FE-4557-9038-24A022A4D230}" name="DC9   " headerRowDxfId="273" dataDxfId="276"/>
    <tableColumn id="3" xr3:uid="{C96CA375-8D30-4A10-92D6-8D87AD9A7EBD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CE40616-D814-403A-842A-AE9F74FAC1A0}" name="RowTitleRegion1.a153.c155.18" displayName="RowTitleRegion1.a153.c155.18" ref="A154:C155" headerRowCount="0" totalsRowShown="0" headerRowBorderDxfId="270" tableBorderDxfId="271">
  <tableColumns count="3">
    <tableColumn id="1" xr3:uid="{F2FE257F-4AE9-4BE3-9D37-559AE71F4AD6}" name="מניות סחירות של תאגיד תושב חוץ בשיעור החזקה של 10% ומעלה בחו&quot;ל" headerRowDxfId="264" dataDxfId="269"/>
    <tableColumn id="2" xr3:uid="{485F84A4-75A3-4568-BFCF-8E24E481E1DE}" name="DT81  " headerRowDxfId="265" dataDxfId="268"/>
    <tableColumn id="3" xr3:uid="{868A12A3-1F77-4EC5-82DC-EAC6D6B9540D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3329520-E8A4-4843-A776-49B773A5C590}" name="RowTitleRegion1.a157.c158.19" displayName="RowTitleRegion1.a157.c158.19" ref="A158:C158" headerRowCount="0" totalsRowShown="0" headerRowBorderDxfId="262" tableBorderDxfId="263">
  <tableColumns count="3">
    <tableColumn id="1" xr3:uid="{2B422316-2210-4DDC-B679-FB6FF534E8D3}" name="מניות לא סחירות של חברות זרות בחו&quot;ל" headerRowDxfId="256" dataDxfId="261"/>
    <tableColumn id="2" xr3:uid="{63B0157A-A8E9-40AD-A582-60199B44C817}" name="DT83  " headerRowDxfId="257" dataDxfId="260"/>
    <tableColumn id="3" xr3:uid="{E1B96578-8A8F-41F9-B77D-AA81FCF70549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7F32DD-0FB9-4563-9EAA-A8574BB55233}" name="RowTitleRegion1.a10.c16.2" displayName="RowTitleRegion1.a10.c16.2" ref="A11:C16" headerRowCount="0" totalsRowShown="0" headerRowBorderDxfId="398" tableBorderDxfId="399">
  <tableColumns count="3">
    <tableColumn id="1" xr3:uid="{ADB1C0DA-61DE-4441-ADA5-7B3B44597A79}" name="(פיקדון צמוד מט&quot;ח לתקופה של שלושה חודשים (פצ&quot;מ" headerRowDxfId="392" dataDxfId="397"/>
    <tableColumn id="2" xr3:uid="{26E90FA3-EA9D-49A0-AD1F-A669D2731C2A}" name="DT422 " headerRowDxfId="393" dataDxfId="396"/>
    <tableColumn id="3" xr3:uid="{667DBC08-9FD5-47E0-821A-4178D3CE5EE2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766CE88-881C-4461-9A05-E7488B8AA2A2}" name="RowTitleRegion1.a163.c168.20" displayName="RowTitleRegion1.a163.c168.20" ref="A164:C168" headerRowCount="0" totalsRowShown="0" headerRowBorderDxfId="254" tableBorderDxfId="255">
  <tableColumns count="3">
    <tableColumn id="1" xr3:uid="{C35A51AD-60AF-47F3-B4A3-BB339185F2D0}" name="השקעה בתעודות סל אחרות בארץ" headerRowDxfId="248" dataDxfId="253"/>
    <tableColumn id="2" xr3:uid="{353EFC9D-0302-48DD-B124-5BC5A0F4A194}" name="DT623 " headerRowDxfId="249" dataDxfId="252"/>
    <tableColumn id="3" xr3:uid="{D3182E5C-4DBC-44B0-B9DB-63F0C93B4F68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44A9519-DD87-4119-8E03-8F02503E37B4}" name="RowTitleRegion1.a171.c174.21" displayName="RowTitleRegion1.a171.c174.21" ref="A172:C174" headerRowCount="0" totalsRowShown="0" headerRowBorderDxfId="246" tableBorderDxfId="247">
  <tableColumns count="3">
    <tableColumn id="1" xr3:uid="{4068A541-1DF9-4F94-86BF-52D08058DBCC}" name="השקעה בתעודות סל  אחרות בחו&quot;ל" headerRowDxfId="240" dataDxfId="245"/>
    <tableColumn id="2" xr3:uid="{1707B0A1-8EC1-4F18-B510-49EB771B2E3E}" name="DT624 " headerRowDxfId="241" dataDxfId="244"/>
    <tableColumn id="3" xr3:uid="{4FDB9AC7-2E63-4F65-B7F0-E2E699BB6EA9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EBAF470-642D-46D3-B4B7-8DB0D4F1DD5A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4CCB501A-E02D-4BD8-AB8F-3687B0A25AB5}" name="תעודות השתתפות בקרן נאמנות" headerRowDxfId="232" dataDxfId="237"/>
    <tableColumn id="2" xr3:uid="{5950B0F4-F44C-474F-AC09-41632451AA85}" name="DB10  " headerRowDxfId="233" dataDxfId="236"/>
    <tableColumn id="3" xr3:uid="{29C90BED-D450-419F-A429-5859A5A23D99}" name="1,830,248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195AAD8-01C6-45B5-8723-3DDABF989E38}" name="RowTitleRegion1.a183.c186.23" displayName="RowTitleRegion1.a183.c186.23" ref="A184:C186" headerRowCount="0" totalsRowShown="0" headerRowBorderDxfId="230" tableBorderDxfId="231">
  <tableColumns count="3">
    <tableColumn id="1" xr3:uid="{E74D348E-8620-4B44-8C1A-3411C4F6B94B}" name="תעודות השתתפות בקרנות נאמנות- אג&quot;ח ממשלתי" headerRowDxfId="224" dataDxfId="229"/>
    <tableColumn id="2" xr3:uid="{4DA418E7-A5CA-4BF1-A81A-D1163E40EE5D}" name="DT702 " headerRowDxfId="225" dataDxfId="228"/>
    <tableColumn id="3" xr3:uid="{DDDB336E-63B5-4747-822D-B7FFC4B4EEAE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07E8E9-5AD2-4495-8C12-3F91264583D1}" name="RowTitleRegion1.a191.c194.24" displayName="RowTitleRegion1.a191.c194.24" ref="A192:C194" headerRowCount="0" totalsRowShown="0" headerRowBorderDxfId="222" tableBorderDxfId="223">
  <tableColumns count="3">
    <tableColumn id="1" xr3:uid="{69600E03-57C7-4CD9-AE73-17DF2A2B7920}" name="קרנות גידור" headerRowDxfId="216" dataDxfId="221"/>
    <tableColumn id="2" xr3:uid="{ECF560CA-1103-4E11-AF7A-3EC2CD28586B}" name="DT466 " headerRowDxfId="217" dataDxfId="220"/>
    <tableColumn id="3" xr3:uid="{74EC97C9-132E-4521-A00A-8A1715B5F57E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A865F90-24BC-4591-A22C-AF0FB2A9D51F}" name="RowTitleRegion1.a197.c200.25" displayName="RowTitleRegion1.a197.c200.25" ref="A198:C200" headerRowCount="0" totalsRowShown="0" headerRowBorderDxfId="214" tableBorderDxfId="215">
  <tableColumns count="3">
    <tableColumn id="1" xr3:uid="{4222614E-D79C-4816-AD3C-35687CEE141B}" name="קרנות גידור בחו&quot;ל" headerRowDxfId="208" dataDxfId="213"/>
    <tableColumn id="2" xr3:uid="{17547370-EA80-4F4F-8F5C-5C1AF19D3CA4}" name="DT467 " headerRowDxfId="209" dataDxfId="212"/>
    <tableColumn id="3" xr3:uid="{80672343-E48E-4F3D-9BAE-7DB962194A47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A38CA17-20AD-4B63-9E19-75EC956BEDA4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6C270F4D-A41F-49B4-B495-7E32691D1185}" name="כתבי אופציות סחירים" headerRowDxfId="200" dataDxfId="205"/>
    <tableColumn id="2" xr3:uid="{8D439C1B-A1CE-4DE8-9F96-585CE9DCA7D1}" name="DB5   " headerRowDxfId="201" dataDxfId="204"/>
    <tableColumn id="3" xr3:uid="{9E3E8065-D462-4E84-81C8-F46159D49DF4}" name="8,243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F8FFC76-27EF-4AC4-94CF-F56B72C40011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542B7287-23D9-4BE2-AF8D-1AE520897719}" name="כתבי אופציה לא סחיר" headerRowDxfId="192" dataDxfId="197"/>
    <tableColumn id="2" xr3:uid="{4D761571-18BB-452C-84B5-F99745987CF7}" name="DT439 " headerRowDxfId="193" dataDxfId="196"/>
    <tableColumn id="3" xr3:uid="{374ED62B-82A0-49CC-BD2E-472593E58AC4}" name="16,282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8A7E0F4-856D-41BC-BBE0-D85CB1B00FC8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2C330B18-356C-40B6-B7EB-BA0E8372AF1C}" name="כתבי אופציות סחירים בחו&quot;ל" headerRowDxfId="184" dataDxfId="189"/>
    <tableColumn id="2" xr3:uid="{6EDBFA5B-A9AF-4E87-9C49-7D42B20292FD}" name="DT211 " headerRowDxfId="185" dataDxfId="188"/>
    <tableColumn id="3" xr3:uid="{0FADC769-0044-4C20-923C-ABF6F3051D0B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FE17A2F-9BA4-48B8-B07A-CC8DF46F0058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179E6046-5E70-43A4-A2A5-CB08BD90799A}" name="כתבי אופציות לא סחירים בחו&quot;ל" headerRowDxfId="176" dataDxfId="181"/>
    <tableColumn id="2" xr3:uid="{EADA68C1-C733-4DB2-A736-A31DD1940669}" name="DT440 " headerRowDxfId="177" dataDxfId="180"/>
    <tableColumn id="3" xr3:uid="{1770E451-AC2C-4752-8FA0-A5F4D21B11B5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B307CD-0D5C-4AC3-AE6D-1EDDD1FAFDCD}" name="RowTitleRegion1.a18.c19.3" displayName="RowTitleRegion1.a18.c19.3" ref="A19:C19" headerRowCount="0" totalsRowShown="0" headerRowBorderDxfId="390" tableBorderDxfId="391">
  <tableColumns count="3">
    <tableColumn id="1" xr3:uid="{1C359392-4935-408C-BC8F-18F9B7AE2484}" name="יתרות מזומנים ועו&quot;ש נקובים במט&quot;ח חו&quot;ל" headerRowDxfId="384" dataDxfId="389"/>
    <tableColumn id="2" xr3:uid="{63DACF88-33A3-4A19-8C1D-F7CAEBE74B6E}" name="DT191 " headerRowDxfId="385" dataDxfId="388"/>
    <tableColumn id="3" xr3:uid="{A0E3C22F-7705-4294-A610-7680C4ED8518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2C66FD5-C29F-411B-B0A6-0A8886061D2F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F11D32A4-BA90-4DD4-857E-B75B86E349BE}" name="FUTURES - חוזים עתידיים סחירים" headerRowDxfId="168" dataDxfId="173"/>
    <tableColumn id="2" xr3:uid="{EC944C24-5504-4B96-B156-609179FDE390}" name="DT749 " headerRowDxfId="169" dataDxfId="172"/>
    <tableColumn id="3" xr3:uid="{615563A5-8559-4A69-8151-0B681152B13B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0752F50-3A95-4F99-967B-33A90A9164E0}" name="RowTitleRegion1.a224.c228.31" displayName="RowTitleRegion1.a224.c228.31" ref="A225:C228" headerRowCount="0" totalsRowShown="0" headerRowBorderDxfId="166" tableBorderDxfId="167">
  <tableColumns count="3">
    <tableColumn id="1" xr3:uid="{96006814-5C3E-48B8-9957-D9EFB8F97530}" name="לא סחירים (FORWARD, SWAP) חוזים עתידיים אחרים" headerRowDxfId="160" dataDxfId="165"/>
    <tableColumn id="2" xr3:uid="{72454A5A-CD03-43B3-98E7-06F1F3799AC1}" name="DT445 " headerRowDxfId="161" dataDxfId="164"/>
    <tableColumn id="3" xr3:uid="{1FAE240B-CC25-423C-B906-CE3472385FB6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E2259D6-FF0D-49C4-8EAE-A67B28894628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1D443504-A188-46D1-A883-3263B570346E}" name="בחו&quot;ל FUTURES - חוזים עתידיים סחירים" headerRowDxfId="152" dataDxfId="157"/>
    <tableColumn id="2" xr3:uid="{A1EBBD1F-F60C-4E04-A49C-774F616780FC}" name="DT212 " headerRowDxfId="153" dataDxfId="156"/>
    <tableColumn id="3" xr3:uid="{371F5D52-D5EE-4EFD-865D-E4C5ADCC01E0}" name="-29,574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E3F59DD-3DD2-4D27-9F1E-A6D491CEFAF1}" name="RowTitleRegion1.a234.c237.33" displayName="RowTitleRegion1.a234.c237.33" ref="A235:C237" headerRowCount="0" totalsRowShown="0" headerRowBorderDxfId="150" tableBorderDxfId="151">
  <tableColumns count="3">
    <tableColumn id="1" xr3:uid="{2CA5D88E-1343-4EEC-B1CE-B2F02C96A816}" name="בחו&quot;ל לא סחירים (FORWARD, SWAP) חוזים עתידיים אחרים" headerRowDxfId="144" dataDxfId="149"/>
    <tableColumn id="2" xr3:uid="{B2E4A4AE-C0F9-41FC-ACD6-9ABFE2176498}" name="DT449 " headerRowDxfId="145" dataDxfId="148"/>
    <tableColumn id="3" xr3:uid="{8AD6028D-92A2-424B-B88C-B0ED76E5C02A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1D17FE1-E378-4B9F-A20B-2E79F3A54D80}" name="RowTitleRegion1.a242.c249.34" displayName="RowTitleRegion1.a242.c249.34" ref="A243:C249" headerRowCount="0" totalsRowShown="0" headerRowBorderDxfId="142" tableBorderDxfId="143">
  <tableColumns count="3">
    <tableColumn id="1" xr3:uid="{A6888C3B-ABEA-420F-958B-EF01AB9F73A5}" name="(long) אופציות על מדדים כולל מניות סחירות" headerRowDxfId="136" dataDxfId="141"/>
    <tableColumn id="2" xr3:uid="{D1443216-AB03-4358-AD6E-9AF34E587D8E}" name="DT468 " headerRowDxfId="137" dataDxfId="140"/>
    <tableColumn id="3" xr3:uid="{6758C9B2-28C2-45D0-A89B-60C1166784B7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D9ADC58-DAB3-4290-928D-13EC58EE3DF8}" name="RowTitleRegion1.a251.c260.35" displayName="RowTitleRegion1.a251.c260.35" ref="A252:C260" headerRowCount="0" totalsRowShown="0" headerRowBorderDxfId="134" tableBorderDxfId="135">
  <tableColumns count="3">
    <tableColumn id="1" xr3:uid="{C3C419CB-D99C-41DC-ABCF-AACD0135305B}" name="(long) אופציות אחרות לא סחירות" headerRowDxfId="128" dataDxfId="133"/>
    <tableColumn id="2" xr3:uid="{6389CBF6-29A5-4310-99C7-40BB6CF5CAD6}" name="DT346 " headerRowDxfId="129" dataDxfId="132"/>
    <tableColumn id="3" xr3:uid="{559A17C8-9A84-45AB-9978-9382809568C1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4BBD0F3-5C5B-4C7C-91B2-DF734901560A}" name="RowTitleRegion1.a263.c272.36" displayName="RowTitleRegion1.a263.c272.36" ref="A264:C272" headerRowCount="0" totalsRowShown="0" headerRowBorderDxfId="126" tableBorderDxfId="127">
  <tableColumns count="3">
    <tableColumn id="1" xr3:uid="{6E6DDD19-4AAC-4286-A52E-29C331E8BA8B}" name="(long) אופציות על מדדים כולל מניות בחו&quot;ל סחירות" headerRowDxfId="120" dataDxfId="125"/>
    <tableColumn id="2" xr3:uid="{C87899DB-0420-495A-99EE-075BFBD50AB1}" name="DT213 " headerRowDxfId="121" dataDxfId="124"/>
    <tableColumn id="3" xr3:uid="{4B5EDC17-4EC1-495C-99F7-1B0F4AFD7FFE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47603E8-FE4C-408F-A93B-E8BAD2E15313}" name="RowTitleRegion1.a274.c283.37" displayName="RowTitleRegion1.a274.c283.37" ref="A275:C283" headerRowCount="0" totalsRowShown="0" headerRowBorderDxfId="118" tableBorderDxfId="119">
  <tableColumns count="3">
    <tableColumn id="1" xr3:uid="{FB28068C-C1A1-4696-825D-4C0A46EAE7BC}" name="(long) אופציות על מדדים כולל מניות בחו&quot;ל לא סחירות" headerRowDxfId="112" dataDxfId="117"/>
    <tableColumn id="2" xr3:uid="{1F1958DD-E9BB-4211-8021-2742FC4E4F71}" name="DT476 " headerRowDxfId="113" dataDxfId="116"/>
    <tableColumn id="3" xr3:uid="{B23826A0-1B96-4965-93B5-F53913DB28BE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4E48B3C-A5ED-4595-8B6E-4C3107165D39}" name="RowTitleRegion1.a288.c309.38" displayName="RowTitleRegion1.a288.c309.38" ref="A289:C309" headerRowCount="0" totalsRowShown="0" headerRowBorderDxfId="110" tableBorderDxfId="111">
  <tableColumns count="3">
    <tableColumn id="1" xr3:uid="{7ECCDF90-670C-4624-83F9-E3A8E1A85AB6}" name="(-BBB:+A) בישראל בדירוג (Tranch) שכבת חוב" headerRowDxfId="104" dataDxfId="109"/>
    <tableColumn id="2" xr3:uid="{E1556C9E-7F05-4B0E-94FB-29708F167E9D}" name="DT724 " headerRowDxfId="105" dataDxfId="108"/>
    <tableColumn id="3" xr3:uid="{7783664B-CFC1-4536-BF85-98984C894657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6FFE5A7-5674-4541-BB11-29FBB146CB92}" name="RowTitleRegion1.a311.c332.39" displayName="RowTitleRegion1.a311.c332.39" ref="A312:C332" headerRowCount="0" totalsRowShown="0" headerRowBorderDxfId="102" tableBorderDxfId="103">
  <tableColumns count="3">
    <tableColumn id="1" xr3:uid="{A0D7EA2D-246E-4F99-A550-8B0F111A6A0A}" name="(-BBB:+A) בישראל בדירוג (Tranch) שכבת חוב" headerRowDxfId="96" dataDxfId="101"/>
    <tableColumn id="2" xr3:uid="{F6E47CBA-BDBF-4878-815A-BCAE157BBE87}" name="DT659 " headerRowDxfId="97" dataDxfId="100"/>
    <tableColumn id="3" xr3:uid="{7BD2377D-34FA-4696-8039-FF60F93E8AC1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D8054F-FA51-49BA-82D3-DDDFFFAEC1C3}" name="RowTitleRegion1.a26.c30.4" displayName="RowTitleRegion1.a26.c30.4" ref="A27:C30" headerRowCount="0" totalsRowShown="0" headerRowBorderDxfId="382" tableBorderDxfId="383">
  <tableColumns count="3">
    <tableColumn id="1" xr3:uid="{77F88966-326E-46DD-A625-EFBBA670216B}" name="(אגרות חוב ממשלתיות סחירות לא צמודות בריבית משתנה (גילון" headerRowDxfId="376" dataDxfId="381"/>
    <tableColumn id="2" xr3:uid="{F4C0B8E6-30E8-452D-92F4-F437EA2B87AC}" name="DT16  " headerRowDxfId="377" dataDxfId="380"/>
    <tableColumn id="3" xr3:uid="{D8610FF8-CFB7-43CE-9C5B-57274353D2E6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74E8E39-D61E-488B-AAD7-48D1C7186F51}" name="RowTitleRegion1.a335.c356.40" displayName="RowTitleRegion1.a335.c356.40" ref="A336:C356" headerRowCount="0" totalsRowShown="0" headerRowBorderDxfId="94" tableBorderDxfId="95">
  <tableColumns count="3">
    <tableColumn id="1" xr3:uid="{3ADB84B8-72A5-49DE-BC0D-96B0499F7C56}" name="(-BBB:+A) ל בדירוג&quot;בחו (Tranch) שכבת חוב" headerRowDxfId="88" dataDxfId="93"/>
    <tableColumn id="2" xr3:uid="{3D9A35BC-3CDC-44FF-B569-FFFF1F4858D3}" name="DT746 " headerRowDxfId="89" dataDxfId="92"/>
    <tableColumn id="3" xr3:uid="{BAD8F720-FAA2-4D3C-B968-E7532547AB2D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2BA384D-4811-4F0A-A5B8-9535CE16AAAA}" name="RowTitleRegion1.a358.c379.41" displayName="RowTitleRegion1.a358.c379.41" ref="A359:C379" headerRowCount="0" totalsRowShown="0" headerRowBorderDxfId="86" tableBorderDxfId="87">
  <tableColumns count="3">
    <tableColumn id="1" xr3:uid="{AF1365DF-1304-4387-B83F-7464C6F7BF40}" name="(-BBB:+A) ל בדירוג&quot;בחו (Tranch) שכבת חוב" headerRowDxfId="80" dataDxfId="85"/>
    <tableColumn id="2" xr3:uid="{D41B14E2-193E-43CE-AACB-09E0F51B3D36}" name="DT675 " headerRowDxfId="81" dataDxfId="84"/>
    <tableColumn id="3" xr3:uid="{47CD9D08-33BD-42FD-859B-CB577F640A94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A24EE0A-028E-40CF-86AD-CDAAC24E4B0D}" name="RowTitleRegion1.a383.c393.42" displayName="RowTitleRegion1.a383.c393.42" ref="A384:C393" headerRowCount="0" totalsRowShown="0" headerRowBorderDxfId="78" tableBorderDxfId="79">
  <tableColumns count="3">
    <tableColumn id="1" xr3:uid="{18595776-0886-4F69-B7DD-D57B06A0F692}" name="(BBB-) תיקי משכנתאות בדירוג הנמוך מ" headerRowDxfId="72" dataDxfId="77"/>
    <tableColumn id="2" xr3:uid="{96E05D0F-691B-4942-B349-3F9B4565DB90}" name="DT503 " headerRowDxfId="73" dataDxfId="76"/>
    <tableColumn id="3" xr3:uid="{C15021C6-F48B-46B4-98CE-9A48EE2E6E18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D541E93-BAFC-4AFD-AE42-5BAC03393E54}" name="RowTitleRegion1.a395.c398.43" displayName="RowTitleRegion1.a395.c398.43" ref="A396:C398" headerRowCount="0" totalsRowShown="0" headerRowBorderDxfId="70" tableBorderDxfId="71">
  <tableColumns count="3">
    <tableColumn id="1" xr3:uid="{4F9975C5-01F3-4A8E-858E-01BC238BA743}" name="הלוואות בחו&quot;ל לא מובטחות" headerRowDxfId="64" dataDxfId="69"/>
    <tableColumn id="2" xr3:uid="{FE04B302-8504-4956-B4EF-E3D54E6E6E76}" name="DT452 " headerRowDxfId="65" dataDxfId="68"/>
    <tableColumn id="3" xr3:uid="{D4A61457-B4C5-4F10-A783-50FBA345C5F8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9610179-440D-4606-A2EC-39BF7C72AE32}" name="RowTitleRegion1.a402.c428.44" displayName="RowTitleRegion1.a402.c428.44" ref="A403:C428" headerRowCount="0" totalsRowShown="0" headerRowBorderDxfId="62" tableBorderDxfId="63">
  <tableColumns count="3">
    <tableColumn id="1" xr3:uid="{5A3808C5-F824-47A1-94CE-91213022DF86}" name="(-BBB:+A) פיקדונות אחרים בדירוג" headerRowDxfId="56" dataDxfId="61"/>
    <tableColumn id="2" xr3:uid="{2FA932B7-F574-4C45-BAF5-BE9ECF4D7E89}" name="DT629 " headerRowDxfId="57" dataDxfId="60"/>
    <tableColumn id="3" xr3:uid="{5EEF1CBB-7FCA-4102-BA93-6E77497E47BB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D814E9D-DBE4-4A0F-B6CA-36B7FFC427ED}" name="RowTitleRegion1.a430.c432.45" displayName="RowTitleRegion1.a430.c432.45" ref="A431:C432" headerRowCount="0" totalsRowShown="0" headerRowBorderDxfId="54" tableBorderDxfId="55">
  <tableColumns count="3">
    <tableColumn id="1" xr3:uid="{E24FBA10-7F85-493F-9919-37CE61641C0C}" name="(-BBB:+BBB) פקדונות בחו&quot;ל נקובים במט&quot;ח בדירוג" headerRowDxfId="48" dataDxfId="53"/>
    <tableColumn id="2" xr3:uid="{700CDE5D-F937-4436-B30E-6DC2065FE751}" name="DT632 " headerRowDxfId="49" dataDxfId="52"/>
    <tableColumn id="3" xr3:uid="{15F5A6C9-1C0A-4D53-8C11-32C25F4EBF24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B99107E-D93C-4C7F-A08A-B3FE4AF27106}" name="RowTitleRegion1.a436.c437.46" displayName="RowTitleRegion1.a436.c437.46" ref="A437:C437" headerRowCount="0" totalsRowShown="0" headerRowBorderDxfId="46" tableBorderDxfId="47">
  <tableColumns count="3">
    <tableColumn id="1" xr3:uid="{076B9890-646F-46B6-B5CA-BED2CFEF0DA7}" name="זכויות במקרקעין לא מניבים" headerRowDxfId="40" dataDxfId="45"/>
    <tableColumn id="2" xr3:uid="{BBDD5881-67DB-4F81-88ED-15A03D8CC3D2}" name="DT112 " headerRowDxfId="41" dataDxfId="44"/>
    <tableColumn id="3" xr3:uid="{59241EBD-2CAB-4FC6-BC9D-404A399199E0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289EFDB-61BD-4CEC-B380-CCC7E93E0B68}" name="RowTitleRegion1.a439.c440.47" displayName="RowTitleRegion1.a439.c440.47" ref="A440:C440" headerRowCount="0" totalsRowShown="0" headerRowBorderDxfId="38" tableBorderDxfId="39">
  <tableColumns count="3">
    <tableColumn id="1" xr3:uid="{E71EFF5D-D510-4AF8-BE98-251F0E50E86B}" name="זכויות במקרקעין לא מניבים בחו&quot;ל" headerRowDxfId="32" dataDxfId="37"/>
    <tableColumn id="2" xr3:uid="{9EF0FBCF-0BB3-4950-A385-7AF9F39DCB9B}" name="DT114 " headerRowDxfId="33" dataDxfId="36"/>
    <tableColumn id="3" xr3:uid="{394F4AC6-4364-4392-B3E1-F3EDED1DD343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434D82B-8EE5-4E50-8366-E99D115A9F84}" name="RowTitleRegion1.a444.c444.48" displayName="RowTitleRegion1.a444.c444.48" ref="A445:C445" headerRowCount="0" insertRow="1" insertRowShift="1" totalsRowShown="0" headerRowBorderDxfId="30" tableBorderDxfId="31">
  <tableColumns count="3">
    <tableColumn id="1" xr3:uid="{57D291C4-45C2-4DA6-972D-B8A24E7B4EA4}" name="התחייבויות בגין צריכה בחסר של ני&quot;ע סחירים" headerRowDxfId="24" dataDxfId="29"/>
    <tableColumn id="2" xr3:uid="{F3400CE6-61A0-49E2-80A5-800E4C21AA72}" name="DT116 " headerRowDxfId="25" dataDxfId="28"/>
    <tableColumn id="3" xr3:uid="{205EE6BD-22CD-4DB3-AE2C-562BACEA433B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9D1B910-A78B-4DE7-A51E-235B0E8AC5FD}" name="RowTitleRegion1.a447.c449.49" displayName="RowTitleRegion1.a447.c449.49" ref="A448:C449" headerRowCount="0" totalsRowShown="0" headerRowBorderDxfId="22" tableBorderDxfId="23">
  <tableColumns count="3">
    <tableColumn id="1" xr3:uid="{550EFAE0-E8B7-4B03-A0CA-9858551D90EA}" name="התחייבויות בגין מכירה בחסר של ני&quot;ע סחירים בחו&quot;ל" headerRowDxfId="16" dataDxfId="21"/>
    <tableColumn id="2" xr3:uid="{FABA3FB0-754C-48FB-9670-DCAAE2B2BDD1}" name="DT117 " headerRowDxfId="17" dataDxfId="20"/>
    <tableColumn id="3" xr3:uid="{A2272972-5D54-41B9-B6D7-42837CCCD8BC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5200A9-EE47-4C01-B902-EAF0E09527C0}" name="RowTitleRegion1.a32.c37.5" displayName="RowTitleRegion1.a32.c37.5" ref="A33:C37" headerRowCount="0" totalsRowShown="0" headerRowBorderDxfId="374" tableBorderDxfId="375">
  <tableColumns count="3">
    <tableColumn id="1" xr3:uid="{884BA1B9-4FBA-43D0-B0E9-129F93ACAEBD}" name="&quot;אגרות חוב מיועדות מסוג &quot;מירון" headerRowDxfId="368" dataDxfId="373"/>
    <tableColumn id="2" xr3:uid="{62B198C7-BC0D-4D24-BAED-F48598A26F04}" name="DT1" headerRowDxfId="369" dataDxfId="372"/>
    <tableColumn id="3" xr3:uid="{7147F0F1-57E5-4601-A0C3-64DD67F4D3DE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2DAFA76-1813-4F3F-AC34-455A0E8413D2}" name="RowTitleRegion1.a452.c453.50" displayName="RowTitleRegion1.a452.c453.50" ref="A453:C453" headerRowCount="0" totalsRowShown="0" headerRowBorderDxfId="14" tableBorderDxfId="15">
  <tableColumns count="3">
    <tableColumn id="1" xr3:uid="{598EE21C-4EDF-4832-9F41-DA2723A6BCDE}" name="בנייני משרדים שמשימוש הקופה" headerRowDxfId="8" dataDxfId="13"/>
    <tableColumn id="2" xr3:uid="{B27B2E40-0F89-40D2-AEAB-906A674B0CE3}" name="DT115 " headerRowDxfId="9" dataDxfId="12"/>
    <tableColumn id="3" xr3:uid="{D4A78F3D-ADBB-48C4-9F96-2C7D98F49659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5444F7C-DC38-4DEA-9500-0158BC000325}" name="RowTitleRegion1.a456.c461.51" displayName="RowTitleRegion1.a456.c461.51" ref="A457:C461" headerRowCount="0" totalsRowShown="0" headerRowBorderDxfId="6" tableBorderDxfId="7">
  <tableColumns count="3">
    <tableColumn id="1" xr3:uid="{B8744D49-D513-4CC7-9F0E-28C7F24E6968}" name="זכאים" headerRowDxfId="0" dataDxfId="5"/>
    <tableColumn id="2" xr3:uid="{9E19CB3A-B39E-4C7B-8545-BF8CF02B224A}" name="DT55  " headerRowDxfId="1" dataDxfId="4"/>
    <tableColumn id="3" xr3:uid="{1F879B53-46EE-4B6B-AA34-41800111780F}" name="-4,556,53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8897E1-544D-40A2-B112-9755844002FE}" name="RowTitleRegion1.a40.c41.6" displayName="RowTitleRegion1.a40.c41.6" ref="A41:C41" headerRowCount="0" totalsRowShown="0" headerRowBorderDxfId="366" tableBorderDxfId="367">
  <tableColumns count="3">
    <tableColumn id="1" xr3:uid="{728F8529-88BD-4A40-8D1F-C3FEA633BF85}" name="אגרות חוב סחירות שהנפיקו ממשלות זרות בחו&quot;ל" headerRowDxfId="360" dataDxfId="365"/>
    <tableColumn id="2" xr3:uid="{5C67E2A5-C994-4137-A1D4-86790707CE6C}" name="DT26  " headerRowDxfId="361" dataDxfId="364"/>
    <tableColumn id="3" xr3:uid="{6B0B1314-34AA-411E-B7B1-EE7152D2D83D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8B36D73-A9B8-47CC-A0C4-452FE0183810}" name="RowTitleRegion1.a43.c44.7" displayName="RowTitleRegion1.a43.c44.7" ref="A44:C44" headerRowCount="0" totalsRowShown="0" headerRowBorderDxfId="358" tableBorderDxfId="359">
  <tableColumns count="3">
    <tableColumn id="1" xr3:uid="{E2BBB9AF-2B93-4E05-88E2-729F230302B6}" name="אגרות חוב לא סחירות שהנפיקו ממשלות זרות בחו&quot;ל" headerRowDxfId="352" dataDxfId="357"/>
    <tableColumn id="2" xr3:uid="{42B09A03-ADB0-44B0-89EB-095528BAFFA5}" name="DT426 " headerRowDxfId="353" dataDxfId="356"/>
    <tableColumn id="3" xr3:uid="{1F35FF3A-48BF-4D32-9ACE-15072B0A31AF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828C27-AA6F-467E-9582-8C8C86E0DEA5}" name="RowTitleRegion1.a49.c57.8" displayName="RowTitleRegion1.a49.c57.8" ref="A50:C57" headerRowCount="0" totalsRowShown="0" headerRowBorderDxfId="350" tableBorderDxfId="351">
  <tableColumns count="3">
    <tableColumn id="1" xr3:uid="{869CED63-8311-445D-88B8-73186166F83E}" name="(-BBB:+A) תעודות חוב מסחריות סחירות  לא צמודות בדירוג" headerRowDxfId="344" dataDxfId="349"/>
    <tableColumn id="2" xr3:uid="{ADFE88A4-7294-4725-96FB-5570E03B8B43}" name="DT563 " headerRowDxfId="345" dataDxfId="348"/>
    <tableColumn id="3" xr3:uid="{244F834F-4D94-41DF-8A2D-B6A408C859B2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19EFC48-6512-413E-B8B4-C9DBDA9234DA}" name="RowTitleRegion1.a59.c70.9" displayName="RowTitleRegion1.a59.c70.9" ref="A60:C70" headerRowCount="0" totalsRowShown="0" headerRowBorderDxfId="342" tableBorderDxfId="343">
  <tableColumns count="3">
    <tableColumn id="1" xr3:uid="{6EB0166F-7524-4F95-AB14-6DB91694C6C4}" name="(-BBB:+A) תעודות חוב מסחריות לא סחירות  צמודות מט&quot;ח בדירוג" headerRowDxfId="336" dataDxfId="341"/>
    <tableColumn id="2" xr3:uid="{BFCCB06E-E8D8-4791-AE9B-A2CA757EB375}" name="DT568 " headerRowDxfId="337" dataDxfId="340"/>
    <tableColumn id="3" xr3:uid="{3BE5DD98-94E8-44D2-9866-1DB7951724B0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7" sqref="A7:C7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16968503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0.21462647588888661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13927</v>
      </c>
      <c r="F3" s="9">
        <f>SUMIFS(C:C,E:E,G3)/$D$1</f>
        <v>0.51186495355541972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0.27326871439395684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0.12206527588202684</v>
      </c>
      <c r="G5" t="s">
        <v>573</v>
      </c>
    </row>
    <row r="6" spans="1:7" ht="12.75" customHeight="1" x14ac:dyDescent="0.2">
      <c r="F6" s="9">
        <f>SUMIFS(C:C,E:E,G6)/$D$1</f>
        <v>1.0865955588421678E-2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4.114034101888658E-3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2811994</v>
      </c>
      <c r="E11" t="s">
        <v>5</v>
      </c>
      <c r="F11" s="9">
        <f>SUMIFS(C:C,E:E,G11)/$D$1</f>
        <v>0</v>
      </c>
      <c r="G11" t="s">
        <v>578</v>
      </c>
    </row>
    <row r="12" spans="1:7" x14ac:dyDescent="0.2">
      <c r="A12" s="25" t="s">
        <v>9</v>
      </c>
      <c r="B12" s="3" t="s">
        <v>10</v>
      </c>
      <c r="C12" s="26">
        <v>829896</v>
      </c>
      <c r="E12" t="s">
        <v>5</v>
      </c>
      <c r="F12" s="10">
        <f>SUM(F2:F11)</f>
        <v>1.1368054094106002</v>
      </c>
    </row>
    <row r="13" spans="1:7" x14ac:dyDescent="0.2">
      <c r="A13" s="25" t="s">
        <v>11</v>
      </c>
      <c r="B13" s="3" t="s">
        <v>12</v>
      </c>
      <c r="C13" s="26">
        <v>0</v>
      </c>
      <c r="E13" t="s">
        <v>5</v>
      </c>
    </row>
    <row r="14" spans="1:7" x14ac:dyDescent="0.2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4410214</v>
      </c>
      <c r="E27" t="s">
        <v>571</v>
      </c>
    </row>
    <row r="28" spans="1:5" x14ac:dyDescent="0.2">
      <c r="A28" s="25" t="s">
        <v>26</v>
      </c>
      <c r="B28" s="3" t="s">
        <v>27</v>
      </c>
      <c r="C28" s="26">
        <v>4227884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x14ac:dyDescent="0.2">
      <c r="A34" s="25" t="s">
        <v>35</v>
      </c>
      <c r="B34" s="3" t="s">
        <v>36</v>
      </c>
      <c r="C34" s="26">
        <v>0</v>
      </c>
      <c r="E34" t="s">
        <v>577</v>
      </c>
    </row>
    <row r="35" spans="1:5" x14ac:dyDescent="0.2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47484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x14ac:dyDescent="0.2">
      <c r="A51" s="25" t="s">
        <v>50</v>
      </c>
      <c r="B51" s="3" t="s">
        <v>51</v>
      </c>
      <c r="C51" s="26">
        <v>0</v>
      </c>
      <c r="E51" t="s">
        <v>572</v>
      </c>
    </row>
    <row r="52" spans="1:5" x14ac:dyDescent="0.2">
      <c r="A52" s="25" t="s">
        <v>52</v>
      </c>
      <c r="B52" s="3" t="s">
        <v>53</v>
      </c>
      <c r="C52" s="26">
        <v>0</v>
      </c>
      <c r="E52" t="s">
        <v>572</v>
      </c>
    </row>
    <row r="53" spans="1:5" x14ac:dyDescent="0.2">
      <c r="A53" s="25" t="s">
        <v>54</v>
      </c>
      <c r="B53" s="3" t="s">
        <v>55</v>
      </c>
      <c r="C53" s="26">
        <v>0</v>
      </c>
      <c r="E53" t="s">
        <v>572</v>
      </c>
    </row>
    <row r="54" spans="1:5" x14ac:dyDescent="0.2">
      <c r="A54" s="25" t="s">
        <v>56</v>
      </c>
      <c r="B54" s="3" t="s">
        <v>57</v>
      </c>
      <c r="C54" s="26">
        <v>0</v>
      </c>
      <c r="E54" t="s">
        <v>572</v>
      </c>
    </row>
    <row r="55" spans="1:5" x14ac:dyDescent="0.2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x14ac:dyDescent="0.2">
      <c r="A61" s="25" t="s">
        <v>66</v>
      </c>
      <c r="B61" s="3" t="s">
        <v>67</v>
      </c>
      <c r="C61" s="26">
        <v>0</v>
      </c>
      <c r="E61" t="s">
        <v>574</v>
      </c>
    </row>
    <row r="62" spans="1:5" x14ac:dyDescent="0.2">
      <c r="A62" s="25" t="s">
        <v>68</v>
      </c>
      <c r="B62" s="3" t="s">
        <v>69</v>
      </c>
      <c r="C62" s="26">
        <v>0</v>
      </c>
      <c r="E62" t="s">
        <v>574</v>
      </c>
    </row>
    <row r="63" spans="1:5" x14ac:dyDescent="0.2">
      <c r="A63" s="25" t="s">
        <v>70</v>
      </c>
      <c r="B63" s="3" t="s">
        <v>71</v>
      </c>
      <c r="C63" s="26">
        <v>0</v>
      </c>
      <c r="E63" t="s">
        <v>574</v>
      </c>
    </row>
    <row r="64" spans="1:5" x14ac:dyDescent="0.2">
      <c r="A64" s="25" t="s">
        <v>72</v>
      </c>
      <c r="B64" s="3" t="s">
        <v>73</v>
      </c>
      <c r="C64" s="26">
        <v>0</v>
      </c>
      <c r="E64" t="s">
        <v>574</v>
      </c>
    </row>
    <row r="65" spans="1:5" x14ac:dyDescent="0.2">
      <c r="A65" s="25" t="s">
        <v>74</v>
      </c>
      <c r="B65" s="3" t="s">
        <v>75</v>
      </c>
      <c r="C65" s="26">
        <v>0</v>
      </c>
      <c r="E65" t="s">
        <v>574</v>
      </c>
    </row>
    <row r="66" spans="1:5" x14ac:dyDescent="0.2">
      <c r="A66" s="25" t="s">
        <v>76</v>
      </c>
      <c r="B66" s="3" t="s">
        <v>77</v>
      </c>
      <c r="C66" s="26">
        <v>0</v>
      </c>
      <c r="E66" t="s">
        <v>574</v>
      </c>
    </row>
    <row r="67" spans="1:5" x14ac:dyDescent="0.2">
      <c r="A67" s="25" t="s">
        <v>78</v>
      </c>
      <c r="B67" s="3" t="s">
        <v>79</v>
      </c>
      <c r="C67" s="26">
        <v>0</v>
      </c>
      <c r="E67" t="s">
        <v>574</v>
      </c>
    </row>
    <row r="68" spans="1:5" x14ac:dyDescent="0.2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x14ac:dyDescent="0.2">
      <c r="A75" s="25" t="s">
        <v>88</v>
      </c>
      <c r="B75" s="3" t="s">
        <v>89</v>
      </c>
      <c r="C75" s="26">
        <v>0</v>
      </c>
      <c r="E75" t="s">
        <v>572</v>
      </c>
    </row>
    <row r="76" spans="1:5" x14ac:dyDescent="0.2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x14ac:dyDescent="0.2">
      <c r="A82" s="25" t="s">
        <v>98</v>
      </c>
      <c r="B82" s="3" t="s">
        <v>99</v>
      </c>
      <c r="C82" s="26">
        <v>0</v>
      </c>
      <c r="E82" t="s">
        <v>574</v>
      </c>
    </row>
    <row r="83" spans="1:5" x14ac:dyDescent="0.2">
      <c r="A83" s="25" t="s">
        <v>100</v>
      </c>
      <c r="B83" s="3" t="s">
        <v>101</v>
      </c>
      <c r="C83" s="26">
        <v>0</v>
      </c>
      <c r="E83" t="s">
        <v>574</v>
      </c>
    </row>
    <row r="84" spans="1:5" x14ac:dyDescent="0.2">
      <c r="A84" s="25" t="s">
        <v>102</v>
      </c>
      <c r="B84" s="3" t="s">
        <v>103</v>
      </c>
      <c r="C84" s="26">
        <v>0</v>
      </c>
      <c r="E84" t="s">
        <v>574</v>
      </c>
    </row>
    <row r="85" spans="1:5" x14ac:dyDescent="0.2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859323</v>
      </c>
      <c r="E93" t="s">
        <v>572</v>
      </c>
    </row>
    <row r="94" spans="1:5" x14ac:dyDescent="0.2">
      <c r="A94" s="25" t="s">
        <v>113</v>
      </c>
      <c r="B94" s="3" t="s">
        <v>114</v>
      </c>
      <c r="C94" s="26">
        <v>424488</v>
      </c>
      <c r="E94" t="s">
        <v>572</v>
      </c>
    </row>
    <row r="95" spans="1:5" x14ac:dyDescent="0.2">
      <c r="A95" s="25" t="s">
        <v>115</v>
      </c>
      <c r="B95" s="3" t="s">
        <v>116</v>
      </c>
      <c r="C95" s="26">
        <v>18619</v>
      </c>
      <c r="E95" t="s">
        <v>572</v>
      </c>
    </row>
    <row r="96" spans="1:5" x14ac:dyDescent="0.2">
      <c r="A96" s="25" t="s">
        <v>117</v>
      </c>
      <c r="B96" s="3" t="s">
        <v>118</v>
      </c>
      <c r="C96" s="26">
        <v>0</v>
      </c>
      <c r="E96" t="s">
        <v>572</v>
      </c>
    </row>
    <row r="97" spans="1:5" x14ac:dyDescent="0.2">
      <c r="A97" s="25" t="s">
        <v>119</v>
      </c>
      <c r="B97" s="3" t="s">
        <v>120</v>
      </c>
      <c r="C97" s="26">
        <v>762650</v>
      </c>
      <c r="E97" t="s">
        <v>572</v>
      </c>
    </row>
    <row r="98" spans="1:5" x14ac:dyDescent="0.2">
      <c r="A98" s="25" t="s">
        <v>121</v>
      </c>
      <c r="B98" s="3" t="s">
        <v>122</v>
      </c>
      <c r="C98" s="26">
        <v>375982</v>
      </c>
      <c r="E98" t="s">
        <v>572</v>
      </c>
    </row>
    <row r="99" spans="1:5" x14ac:dyDescent="0.2">
      <c r="A99" s="25" t="s">
        <v>123</v>
      </c>
      <c r="B99" s="3" t="s">
        <v>124</v>
      </c>
      <c r="C99" s="26">
        <v>0</v>
      </c>
      <c r="E99" t="s">
        <v>572</v>
      </c>
    </row>
    <row r="100" spans="1:5" x14ac:dyDescent="0.2">
      <c r="A100" s="25" t="s">
        <v>125</v>
      </c>
      <c r="B100" s="3" t="s">
        <v>126</v>
      </c>
      <c r="C100" s="26">
        <v>0</v>
      </c>
      <c r="E100" t="s">
        <v>572</v>
      </c>
    </row>
    <row r="101" spans="1:5" x14ac:dyDescent="0.2">
      <c r="A101" s="25" t="s">
        <v>127</v>
      </c>
      <c r="B101" s="3" t="s">
        <v>128</v>
      </c>
      <c r="C101" s="26">
        <v>486956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1453431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x14ac:dyDescent="0.2">
      <c r="A107" s="25" t="s">
        <v>135</v>
      </c>
      <c r="B107" s="3" t="s">
        <v>136</v>
      </c>
      <c r="C107" s="26">
        <v>0</v>
      </c>
      <c r="E107" t="s">
        <v>574</v>
      </c>
    </row>
    <row r="108" spans="1:5" x14ac:dyDescent="0.2">
      <c r="A108" s="25" t="s">
        <v>137</v>
      </c>
      <c r="B108" s="3" t="s">
        <v>138</v>
      </c>
      <c r="C108" s="26">
        <v>0</v>
      </c>
      <c r="E108" t="s">
        <v>574</v>
      </c>
    </row>
    <row r="109" spans="1:5" x14ac:dyDescent="0.2">
      <c r="A109" s="25" t="s">
        <v>139</v>
      </c>
      <c r="B109" s="3" t="s">
        <v>140</v>
      </c>
      <c r="C109" s="26">
        <v>118036</v>
      </c>
      <c r="E109" t="s">
        <v>574</v>
      </c>
    </row>
    <row r="110" spans="1:5" x14ac:dyDescent="0.2">
      <c r="A110" s="25" t="s">
        <v>141</v>
      </c>
      <c r="B110" s="3" t="s">
        <v>142</v>
      </c>
      <c r="C110" s="26">
        <v>0</v>
      </c>
      <c r="E110" t="s">
        <v>574</v>
      </c>
    </row>
    <row r="111" spans="1:5" x14ac:dyDescent="0.2">
      <c r="A111" s="25" t="s">
        <v>143</v>
      </c>
      <c r="B111" s="3" t="s">
        <v>144</v>
      </c>
      <c r="C111" s="26">
        <v>0</v>
      </c>
      <c r="E111" t="s">
        <v>574</v>
      </c>
    </row>
    <row r="112" spans="1:5" x14ac:dyDescent="0.2">
      <c r="A112" s="25" t="s">
        <v>145</v>
      </c>
      <c r="B112" s="3" t="s">
        <v>146</v>
      </c>
      <c r="C112" s="26">
        <v>0</v>
      </c>
      <c r="E112" t="s">
        <v>574</v>
      </c>
    </row>
    <row r="113" spans="1:5" x14ac:dyDescent="0.2">
      <c r="A113" s="25" t="s">
        <v>147</v>
      </c>
      <c r="B113" s="3" t="s">
        <v>148</v>
      </c>
      <c r="C113" s="26">
        <v>0</v>
      </c>
      <c r="E113" t="s">
        <v>574</v>
      </c>
    </row>
    <row r="114" spans="1:5" x14ac:dyDescent="0.2">
      <c r="A114" s="25" t="s">
        <v>149</v>
      </c>
      <c r="B114" s="3" t="s">
        <v>150</v>
      </c>
      <c r="C114" s="26">
        <v>0</v>
      </c>
      <c r="E114" t="s">
        <v>574</v>
      </c>
    </row>
    <row r="115" spans="1:5" x14ac:dyDescent="0.2">
      <c r="A115" s="25" t="s">
        <v>151</v>
      </c>
      <c r="B115" s="3" t="s">
        <v>152</v>
      </c>
      <c r="C115" s="26">
        <v>0</v>
      </c>
      <c r="E115" t="s">
        <v>574</v>
      </c>
    </row>
    <row r="116" spans="1:5" x14ac:dyDescent="0.2">
      <c r="A116" s="25" t="s">
        <v>153</v>
      </c>
      <c r="B116" s="3" t="s">
        <v>154</v>
      </c>
      <c r="C116" s="26">
        <v>0</v>
      </c>
      <c r="E116" t="s">
        <v>574</v>
      </c>
    </row>
    <row r="117" spans="1:5" x14ac:dyDescent="0.2">
      <c r="A117" s="25" t="s">
        <v>155</v>
      </c>
      <c r="B117" s="3" t="s">
        <v>156</v>
      </c>
      <c r="C117" s="26">
        <v>36347</v>
      </c>
      <c r="E117" t="s">
        <v>574</v>
      </c>
    </row>
    <row r="118" spans="1:5" x14ac:dyDescent="0.2">
      <c r="A118" s="25" t="s">
        <v>157</v>
      </c>
      <c r="B118" s="3" t="s">
        <v>158</v>
      </c>
      <c r="C118" s="26">
        <v>29996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37557</v>
      </c>
      <c r="E124" t="s">
        <v>572</v>
      </c>
    </row>
    <row r="125" spans="1:5" x14ac:dyDescent="0.2">
      <c r="A125" s="25" t="s">
        <v>165</v>
      </c>
      <c r="B125" s="3" t="s">
        <v>166</v>
      </c>
      <c r="C125" s="26">
        <v>0</v>
      </c>
      <c r="E125" t="s">
        <v>572</v>
      </c>
    </row>
    <row r="126" spans="1:5" x14ac:dyDescent="0.2">
      <c r="A126" s="25" t="s">
        <v>167</v>
      </c>
      <c r="B126" s="3" t="s">
        <v>168</v>
      </c>
      <c r="C126" s="26">
        <v>195769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22186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x14ac:dyDescent="0.2">
      <c r="A132" s="25" t="s">
        <v>175</v>
      </c>
      <c r="B132" s="3" t="s">
        <v>176</v>
      </c>
      <c r="C132" s="26">
        <v>0</v>
      </c>
      <c r="E132" t="s">
        <v>574</v>
      </c>
    </row>
    <row r="133" spans="1:5" x14ac:dyDescent="0.2">
      <c r="A133" s="25" t="s">
        <v>177</v>
      </c>
      <c r="B133" s="3" t="s">
        <v>178</v>
      </c>
      <c r="C133" s="26">
        <v>0</v>
      </c>
      <c r="E133" t="s">
        <v>574</v>
      </c>
    </row>
    <row r="134" spans="1:5" x14ac:dyDescent="0.2">
      <c r="A134" s="25" t="s">
        <v>179</v>
      </c>
      <c r="B134" s="3" t="s">
        <v>180</v>
      </c>
      <c r="C134" s="26">
        <v>0</v>
      </c>
      <c r="E134" t="s">
        <v>574</v>
      </c>
    </row>
    <row r="135" spans="1:5" x14ac:dyDescent="0.2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x14ac:dyDescent="0.2">
      <c r="A144" s="25" t="s">
        <v>190</v>
      </c>
      <c r="B144" s="3" t="s">
        <v>191</v>
      </c>
      <c r="C144" s="26">
        <v>1045252</v>
      </c>
      <c r="E144" t="s">
        <v>573</v>
      </c>
    </row>
    <row r="145" spans="1:5" x14ac:dyDescent="0.2">
      <c r="A145" s="25" t="s">
        <v>192</v>
      </c>
      <c r="B145" s="3" t="s">
        <v>193</v>
      </c>
      <c r="C145" s="26">
        <v>537730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462756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55864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64363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25527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0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69809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-24343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0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16968503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8_3_13927_2025_4</dc:title>
  <cp:lastModifiedBy>Ofek Sharon</cp:lastModifiedBy>
  <dcterms:created xsi:type="dcterms:W3CDTF">2025-05-22T09:14:54Z</dcterms:created>
  <dcterms:modified xsi:type="dcterms:W3CDTF">2025-07-21T10:50:06Z</dcterms:modified>
  <dc:language>òáøéú</dc:language>
</cp:coreProperties>
</file>