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_ofeks\Desktop\מייל 4\"/>
    </mc:Choice>
  </mc:AlternateContent>
  <xr:revisionPtr revIDLastSave="0" documentId="13_ncr:1_{3FADCE47-D3C6-41F3-B158-ADD25B0DF362}" xr6:coauthVersionLast="47" xr6:coauthVersionMax="47" xr10:uidLastSave="{00000000-0000-0000-0000-000000000000}"/>
  <bookViews>
    <workbookView xWindow="-108" yWindow="-108" windowWidth="23256" windowHeight="12456" tabRatio="840" firstSheet="26" activeTab="32" xr2:uid="{00000000-000D-0000-FFFF-FFFF00000000}"/>
  </bookViews>
  <sheets>
    <sheet name="עמוד פתיחה" sheetId="38" r:id="rId1"/>
    <sheet name="סכום נכסים" sheetId="2" r:id="rId2"/>
    <sheet name="מזומנים ושווי מזומנים" sheetId="3" r:id="rId3"/>
    <sheet name="איגרות חוב ממשלתיות" sheetId="4" r:id="rId4"/>
    <sheet name="ניירות ערך מסחריים" sheetId="5" r:id="rId5"/>
    <sheet name="איגרות חוב" sheetId="6" r:id="rId6"/>
    <sheet name="מניות מבכ ויהש" sheetId="7" r:id="rId7"/>
    <sheet name="קרנות סל" sheetId="8" r:id="rId8"/>
    <sheet name="קרנות נאמנות" sheetId="9" r:id="rId9"/>
    <sheet name="כתבי אופציה" sheetId="10" r:id="rId10"/>
    <sheet name="אופציות" sheetId="11" r:id="rId11"/>
    <sheet name="חוזים עתידיים" sheetId="12" r:id="rId12"/>
    <sheet name="מוצרים מובנים" sheetId="13" r:id="rId13"/>
    <sheet name="לא סחיר איגרות חוב ממשלתיות" sheetId="14" r:id="rId14"/>
    <sheet name="לא סחיר איגרות חוב מיועדות" sheetId="15" r:id="rId15"/>
    <sheet name="אפיק השקעה מובטח תשואה" sheetId="48" r:id="rId16"/>
    <sheet name="לא סחיר ניירות ערך מסחריים" sheetId="16" r:id="rId17"/>
    <sheet name="לא סחיר איגרות חוב" sheetId="17" r:id="rId18"/>
    <sheet name="לא סחיר מניות מבכ ויהש" sheetId="18" r:id="rId19"/>
    <sheet name="קרנות השקעה" sheetId="19" r:id="rId20"/>
    <sheet name="לא סחיר כתבי אופציה" sheetId="20" r:id="rId21"/>
    <sheet name="לא סחיר אופציות" sheetId="21" r:id="rId22"/>
    <sheet name="לא סחיר נגזרים אחרים" sheetId="40" r:id="rId23"/>
    <sheet name="הלוואות" sheetId="23" r:id="rId24"/>
    <sheet name="לא סחיר מוצרים מובנים" sheetId="24" r:id="rId25"/>
    <sheet name="פיקדונות מעל 3 חודשים" sheetId="25" r:id="rId26"/>
    <sheet name="זכויות מקרקעין" sheetId="26" r:id="rId27"/>
    <sheet name="השקעה בחברות מוחזקות" sheetId="27" r:id="rId28"/>
    <sheet name="נכסים אחרים" sheetId="28" r:id="rId29"/>
    <sheet name="מסגרות אשראי" sheetId="29" r:id="rId30"/>
    <sheet name="יתרות התחייבות להשקעה" sheetId="47" r:id="rId31"/>
    <sheet name="אפשרויות בחירה" sheetId="49" r:id="rId32"/>
    <sheet name="מיפוי סעיפים" sheetId="58" r:id="rId33"/>
    <sheet name="File Name Info" sheetId="41" state="hidden" r:id="rId34"/>
  </sheets>
  <externalReferences>
    <externalReference r:id="rId35"/>
  </externalReferences>
  <definedNames>
    <definedName name="_xlnm._FilterDatabase" localSheetId="5" hidden="1">'איגרות חוב'!$A$1:$AJ$303</definedName>
    <definedName name="_xlnm._FilterDatabase" localSheetId="3" hidden="1">'איגרות חוב ממשלתיות'!$A$1:$Z$29</definedName>
    <definedName name="_xlnm._FilterDatabase" localSheetId="31" hidden="1">'אפשרויות בחירה'!$A$1:$D$1040</definedName>
    <definedName name="_xlnm._FilterDatabase" localSheetId="23" hidden="1">הלוואות!$A$1:$BA$39</definedName>
    <definedName name="_xlnm._FilterDatabase" localSheetId="20" hidden="1">'לא סחיר כתבי אופציה'!$A$1:$AB$12</definedName>
    <definedName name="_xlnm._FilterDatabase" localSheetId="18" hidden="1">'לא סחיר מניות מבכ ויהש'!$A$1:$Z$17</definedName>
    <definedName name="_xlnm._FilterDatabase" localSheetId="22" hidden="1">'לא סחיר נגזרים אחרים'!$A$1:$AP$10</definedName>
    <definedName name="_xlnm._FilterDatabase" localSheetId="2" hidden="1">'מזומנים ושווי מזומנים'!$A$1:$N$1</definedName>
    <definedName name="_xlnm._FilterDatabase" localSheetId="32" hidden="1">'מיפוי סעיפים'!$A$1:$D$795</definedName>
    <definedName name="_xlnm._FilterDatabase" localSheetId="6" hidden="1">'מניות מבכ ויהש'!$A$1:$X$121</definedName>
    <definedName name="_xlnm._FilterDatabase" localSheetId="19" hidden="1">'קרנות השקעה'!$A$1:$Z$48</definedName>
    <definedName name="_xlnm._FilterDatabase" localSheetId="7" hidden="1">'קרנות סל'!$A$1:$W$15</definedName>
    <definedName name="Additional_Factor">'אפשרויות בחירה'!$C$701:$C$850</definedName>
    <definedName name="Amoritization">'אפשרויות בחירה'!$C$546:$C$550</definedName>
    <definedName name="Capsule">'אפשרויות בחירה'!$C$926:$C$928</definedName>
    <definedName name="Company_Name">'File Name Info'!$A$34:$A$120</definedName>
    <definedName name="Company_Name_ID">'File Name Info'!$A$34:$B$120</definedName>
    <definedName name="Consortium">'אפשרויות בחירה'!$C$514:$C$515</definedName>
    <definedName name="Country_list">'אפשרויות בחירה'!$C$4:$C$85</definedName>
    <definedName name="Country_list_funds">'אפשרויות בחירה'!$C$4:$C$103</definedName>
    <definedName name="CSA">'אפשרויות בחירה'!$C$688:$C$689</definedName>
    <definedName name="Delivery">'אפשרויות בחירה'!$C$666:$C$667</definedName>
    <definedName name="Dependence_Independence">'אפשרויות בחירה'!$C$654:$C$655</definedName>
    <definedName name="Duration_Underlying_Interest_Rate">'אפשרויות בחירה'!$C$680:$C$687</definedName>
    <definedName name="File_Type">'File Name Info'!$A$10:$A$12</definedName>
    <definedName name="Full_File_Type">'File Name Info'!$A$11:$B$13</definedName>
    <definedName name="Full_Type">'File Name Info'!$A$2:$B$8</definedName>
    <definedName name="Full_Type_Nostro">'File Name Info'!$A$3:$B$6</definedName>
    <definedName name="Full_Year">'File Name Info'!$A$22:$B$31</definedName>
    <definedName name="Fund_Strategy">'אפשרויות בחירה'!$C$597:$C$621</definedName>
    <definedName name="Fund_type">'אפשרויות בחירה'!$C$328:$C$498</definedName>
    <definedName name="Holding_interest">'אפשרויות בחירה'!$C$146:$C$147</definedName>
    <definedName name="In_the_books">'אפשרויות בחירה'!$C$656:$C$657</definedName>
    <definedName name="Industry_Sector">'אפשרויות בחירה'!$C$1129:$C$1245</definedName>
    <definedName name="Industry_sector_all">'אפשרויות בחירה'!$C$202:$C$327</definedName>
    <definedName name="Industry_sectors">'אפשרויות בחירה'!$C$202:$C$327</definedName>
    <definedName name="israel_abroad">'אפשרויות בחירה'!$C$2:$C$3</definedName>
    <definedName name="Issuer_Number_Banks">'אפשרויות בחירה'!$C$111:$C$113</definedName>
    <definedName name="Issuer_Number_Fund">'אפשרויות בחירה'!$C$114:$C$117</definedName>
    <definedName name="issuer_number_loan">'אפשרויות בחירה'!$C$118:$C$126</definedName>
    <definedName name="Issuer_Number_Type">'אפשרויות בחירה'!$C$104:$C$110</definedName>
    <definedName name="Issuer_Number_Type_2">'אפשרויות בחירה'!$C$1076:$C$1079</definedName>
    <definedName name="Issuer_Number_Type_3">'אפשרויות בחירה'!$C$1081:$C$1085</definedName>
    <definedName name="Issuer_Number_Type_V2" localSheetId="31">'אפשרויות בחירה'!$C$104:$C$110</definedName>
    <definedName name="Issuer_Type_TFunds">'אפשרויות בחירה'!$C$1087:$C$1089</definedName>
    <definedName name="Leading_factor">'אפשרויות בחירה'!$C$692:$C$700</definedName>
    <definedName name="Linked_Type">'אפשרויות בחירה'!$C$516:$C$519</definedName>
    <definedName name="other_investments">'אפשרויות בחירה'!$C$1000:$C$1033</definedName>
    <definedName name="Penalty">'אפשרויות בחירה'!$C$851:$C$852</definedName>
    <definedName name="QTR">'File Name Info'!$A$15:$A$19</definedName>
    <definedName name="Rating_Agency">'אפשרויות בחירה'!$C$188:$C$201</definedName>
    <definedName name="real_estate_lifestage">'אפשרויות בחירה'!$C$634:$C$642</definedName>
    <definedName name="real_estate_loans">'אפשרויות בחירה'!$C$553:$C$591</definedName>
    <definedName name="Real_Estate_Main_Use">'אפשרויות בחירה'!$C$622:$C$633</definedName>
    <definedName name="Recourse_Nonrecourse">'אפשרויות בחירה'!$C$544:$C$545</definedName>
    <definedName name="Repayment_Rights">'אפשרויות בחירה'!$C$551:$C$552</definedName>
    <definedName name="Reset_frequency">'אפשרויות בחירה'!$C$658:$C$665</definedName>
    <definedName name="Security_ID_Number_Type">'אפשרויות בחירה'!$C$1113:$C$1116</definedName>
    <definedName name="Security_Number_Loans" localSheetId="31">'אפשרויות בחירה'!$C$131</definedName>
    <definedName name="Stock_Exchange">'אפשרויות בחירה'!$C$1283:$C$1315</definedName>
    <definedName name="Stock_Exchange_Gov_Bonds">'אפשרויות בחירה'!$C$148:$C$181</definedName>
    <definedName name="Subordination_Risk">'אפשרויות בחירה'!$C$186:$C$187</definedName>
    <definedName name="Tradeable_Status">'אפשרויות בחירה'!$C$1272:$C$1281</definedName>
    <definedName name="Tradeable_Status_All">'אפשרויות בחירה'!$C$135:$C$145</definedName>
    <definedName name="tradeable_status_bonds">'אפשרויות בחירה'!$C$1248:$C$1253</definedName>
    <definedName name="tradeable_status_funds">'אפשרויות בחירה'!$C$1118:$C$1119</definedName>
    <definedName name="tradeable_status_stock">'אפשרויות בחירה'!$C$1255:$C$1259</definedName>
    <definedName name="Tradeable_Status_v2">'אפשרויות בחירה'!$C$1121:$C$1126</definedName>
    <definedName name="tradeable_status_warrants">'אפשרויות בחירה'!$C$1261:$C$1265</definedName>
    <definedName name="tradeable_status_warrants_v2">'אפשרויות בחירה'!$C$1267:$C$1269</definedName>
    <definedName name="Transaction" localSheetId="31">'אפשרויות בחירה'!$C$643:$C$646</definedName>
    <definedName name="Type">'File Name Info'!$A$2:$A$8</definedName>
    <definedName name="Type_of_Interest_Rate">'אפשרויות בחירה'!$C$592:$C$594</definedName>
    <definedName name="Type_of_Security">'אפשרויות בחירה'!$C$520:$C$543</definedName>
    <definedName name="Type_of_Security_ID">'אפשרויות בחירה'!$C$127:$C$131</definedName>
    <definedName name="Type_of_Security_ID_Fund">'אפשרויות בחירה'!$C$132:$C$134</definedName>
    <definedName name="Type_of_Security_ID_V2" localSheetId="31">'אפשרויות בחירה'!$C$127:$C$131</definedName>
    <definedName name="Underlying_Asset">'אפשרויות בחירה'!$C$499:$C$513</definedName>
    <definedName name="Underlying_Asset_Structured">'אפשרויות בחירה'!$C$1094:$C$1105</definedName>
    <definedName name="Underlying_Interest_Rates">'אפשרויות בחירה'!$C$668:$C$679</definedName>
    <definedName name="Underlying_Interest_Rates_Der" localSheetId="31">'אפשרויות בחירה'!$C$670:$C$679</definedName>
    <definedName name="Valuation">'אפשרויות בחירה'!$C$649:$C$653</definedName>
    <definedName name="Valuation_Loans">'אפשרויות בחירה'!$C$1091:$C$1092</definedName>
    <definedName name="Valuation_Method">'אפשרויות בחירה'!$C$643:$C$648</definedName>
    <definedName name="Valuation_Realestate">'אפשרויות בחירה'!$C$1108:$C$1111</definedName>
    <definedName name="What_is_rated">'אפשרויות בחירה'!$C$182:$C$185</definedName>
    <definedName name="what_is_rated_loans">'אפשרויות בחירה'!$C$183:$C$185</definedName>
    <definedName name="YEAR">'File Name Info'!$A$21:$A$31</definedName>
    <definedName name="Yes_No_Bad_Debt">'אפשרויות בחירה'!$C$595:$C$596</definedName>
    <definedName name="Z_AE318230_F718_49FC_82EB_7CAC3DCD05F1_.wvu.FilterData" localSheetId="2" hidden="1">'מזומנים ושווי מזומנים'!$A$1:$N$1</definedName>
    <definedName name="Z_AE318230_F718_49FC_82EB_7CAC3DCD05F1_.wvu.Rows" localSheetId="10" hidden="1">אופציות!#REF!</definedName>
    <definedName name="Z_AE318230_F718_49FC_82EB_7CAC3DCD05F1_.wvu.Rows" localSheetId="5" hidden="1">'איגרות חוב'!#REF!</definedName>
    <definedName name="Z_AE318230_F718_49FC_82EB_7CAC3DCD05F1_.wvu.Rows" localSheetId="3" hidden="1">'איגרות חוב ממשלתיות'!#REF!</definedName>
    <definedName name="Z_AE318230_F718_49FC_82EB_7CAC3DCD05F1_.wvu.Rows" localSheetId="15" hidden="1">'אפיק השקעה מובטח תשואה'!#REF!</definedName>
    <definedName name="Z_AE318230_F718_49FC_82EB_7CAC3DCD05F1_.wvu.Rows" localSheetId="27" hidden="1">'השקעה בחברות מוחזקות'!#REF!</definedName>
    <definedName name="Z_AE318230_F718_49FC_82EB_7CAC3DCD05F1_.wvu.Rows" localSheetId="26" hidden="1">'זכויות מקרקעין'!#REF!</definedName>
    <definedName name="Z_AE318230_F718_49FC_82EB_7CAC3DCD05F1_.wvu.Rows" localSheetId="11" hidden="1">'חוזים עתידיים'!#REF!</definedName>
    <definedName name="Z_AE318230_F718_49FC_82EB_7CAC3DCD05F1_.wvu.Rows" localSheetId="30" hidden="1">'יתרות התחייבות להשקעה'!#REF!</definedName>
    <definedName name="Z_AE318230_F718_49FC_82EB_7CAC3DCD05F1_.wvu.Rows" localSheetId="9" hidden="1">'כתבי אופציה'!#REF!</definedName>
    <definedName name="Z_AE318230_F718_49FC_82EB_7CAC3DCD05F1_.wvu.Rows" localSheetId="21" hidden="1">'לא סחיר אופציות'!#REF!</definedName>
    <definedName name="Z_AE318230_F718_49FC_82EB_7CAC3DCD05F1_.wvu.Rows" localSheetId="17" hidden="1">'לא סחיר איגרות חוב'!#REF!</definedName>
    <definedName name="Z_AE318230_F718_49FC_82EB_7CAC3DCD05F1_.wvu.Rows" localSheetId="14" hidden="1">'לא סחיר איגרות חוב מיועדות'!#REF!</definedName>
    <definedName name="Z_AE318230_F718_49FC_82EB_7CAC3DCD05F1_.wvu.Rows" localSheetId="13" hidden="1">'לא סחיר איגרות חוב ממשלתיות'!#REF!</definedName>
    <definedName name="Z_AE318230_F718_49FC_82EB_7CAC3DCD05F1_.wvu.Rows" localSheetId="20" hidden="1">'לא סחיר כתבי אופציה'!#REF!</definedName>
    <definedName name="Z_AE318230_F718_49FC_82EB_7CAC3DCD05F1_.wvu.Rows" localSheetId="24" hidden="1">'לא סחיר מוצרים מובנים'!#REF!</definedName>
    <definedName name="Z_AE318230_F718_49FC_82EB_7CAC3DCD05F1_.wvu.Rows" localSheetId="18" hidden="1">'לא סחיר מניות מבכ ויהש'!#REF!</definedName>
    <definedName name="Z_AE318230_F718_49FC_82EB_7CAC3DCD05F1_.wvu.Rows" localSheetId="16" hidden="1">'לא סחיר ניירות ערך מסחריים'!#REF!</definedName>
    <definedName name="Z_AE318230_F718_49FC_82EB_7CAC3DCD05F1_.wvu.Rows" localSheetId="12" hidden="1">'מוצרים מובנים'!#REF!</definedName>
    <definedName name="Z_AE318230_F718_49FC_82EB_7CAC3DCD05F1_.wvu.Rows" localSheetId="6" hidden="1">'מניות מבכ ויהש'!#REF!</definedName>
    <definedName name="Z_AE318230_F718_49FC_82EB_7CAC3DCD05F1_.wvu.Rows" localSheetId="29" hidden="1">'מסגרות אשראי'!#REF!</definedName>
    <definedName name="Z_AE318230_F718_49FC_82EB_7CAC3DCD05F1_.wvu.Rows" localSheetId="4" hidden="1">'ניירות ערך מסחריים'!#REF!</definedName>
    <definedName name="Z_AE318230_F718_49FC_82EB_7CAC3DCD05F1_.wvu.Rows" localSheetId="28" hidden="1">'נכסים אחרים'!#REF!</definedName>
    <definedName name="Z_AE318230_F718_49FC_82EB_7CAC3DCD05F1_.wvu.Rows" localSheetId="25" hidden="1">'פיקדונות מעל 3 חודשים'!#REF!</definedName>
    <definedName name="Z_AE318230_F718_49FC_82EB_7CAC3DCD05F1_.wvu.Rows" localSheetId="19" hidden="1">'קרנות השקעה'!#REF!</definedName>
    <definedName name="Z_AE318230_F718_49FC_82EB_7CAC3DCD05F1_.wvu.Rows" localSheetId="8" hidden="1">'קרנות נאמנות'!#REF!</definedName>
    <definedName name="Z_AE318230_F718_49FC_82EB_7CAC3DCD05F1_.wvu.Rows" localSheetId="7" hidden="1">'קרנות סל'!#REF!</definedName>
  </definedNames>
  <calcPr calcId="191029"/>
  <customWorkbookViews>
    <customWorkbookView name="נירית שימרון - Personal View" guid="{AE318230-F718-49FC-82EB-7CAC3DCD05F1}" mergeInterval="0" personalView="1" maximized="1" xWindow="-8" yWindow="-8" windowWidth="1696" windowHeight="1026" tabRatio="894" activeSheetId="3" showComments="commIndAndComment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0" i="2" l="1"/>
  <c r="C30" i="2"/>
  <c r="C13" i="38"/>
  <c r="C15" i="38" s="1"/>
  <c r="B30" i="2" l="1"/>
  <c r="E30" i="2" l="1"/>
</calcChain>
</file>

<file path=xl/sharedStrings.xml><?xml version="1.0" encoding="utf-8"?>
<sst xmlns="http://schemas.openxmlformats.org/spreadsheetml/2006/main" count="20560" uniqueCount="2837">
  <si>
    <t>מספר מסלול</t>
  </si>
  <si>
    <t>מאפיין עיקרי</t>
  </si>
  <si>
    <t>מספר מנפיק</t>
  </si>
  <si>
    <t xml:space="preserve">שם נייר ערך </t>
  </si>
  <si>
    <t>בעל  עניין/צד קשור</t>
  </si>
  <si>
    <t>זירת מסחר</t>
  </si>
  <si>
    <t>דירוג</t>
  </si>
  <si>
    <t xml:space="preserve">דירוג נייר הערך/המנפיק </t>
  </si>
  <si>
    <t>שם מדרג</t>
  </si>
  <si>
    <t>ענף מסחר</t>
  </si>
  <si>
    <t>נכס בסיס</t>
  </si>
  <si>
    <t>שער חליפין</t>
  </si>
  <si>
    <t>תאריך רכישה</t>
  </si>
  <si>
    <t>מח"מ</t>
  </si>
  <si>
    <t>שיעור ריבית</t>
  </si>
  <si>
    <t>שער נייר הערך</t>
  </si>
  <si>
    <t>תאריך שערוך אחרון</t>
  </si>
  <si>
    <t>שווי הוגן</t>
  </si>
  <si>
    <t>שיעור מערך נקוב מונפק</t>
  </si>
  <si>
    <t>שיעור מנכסי אפיק ההשקעה</t>
  </si>
  <si>
    <t>סוג בטוחה</t>
  </si>
  <si>
    <t>יעוד הלוואה</t>
  </si>
  <si>
    <t>שיעור יתרת המחויבות</t>
  </si>
  <si>
    <t>שער מימוש</t>
  </si>
  <si>
    <t>שימוש עיקרי בנכס</t>
  </si>
  <si>
    <t>כתובת הנכס</t>
  </si>
  <si>
    <t>השיטה שיושמה בדוח הכספי</t>
  </si>
  <si>
    <t>עלות מופחתת</t>
  </si>
  <si>
    <t>סוג מספר נייר ערך</t>
  </si>
  <si>
    <t>מספר נייר ערך</t>
  </si>
  <si>
    <t>שיעור מסך נכסי ההשקעה</t>
  </si>
  <si>
    <t>מזומנים ושווי מזומנים</t>
  </si>
  <si>
    <t>ניירות ערך מסחריים</t>
  </si>
  <si>
    <t>איגרות חוב</t>
  </si>
  <si>
    <t>קרנות סל</t>
  </si>
  <si>
    <t>קרנות נאמנות</t>
  </si>
  <si>
    <t>כתבי אופציה</t>
  </si>
  <si>
    <t>אופציות</t>
  </si>
  <si>
    <t>חוזים עתידיים</t>
  </si>
  <si>
    <t>מוצרים מובנים</t>
  </si>
  <si>
    <t>איגרות חוב ממשלתיות</t>
  </si>
  <si>
    <t>לא סחיר איגרות חוב ממשלתיות</t>
  </si>
  <si>
    <t>לא סחיר איגרות חוב מיועדות</t>
  </si>
  <si>
    <t>לא סחיר ניירות ערך מסחריים</t>
  </si>
  <si>
    <t>לא סחיר איגרות חוב</t>
  </si>
  <si>
    <t>קרנות השקעה</t>
  </si>
  <si>
    <t>לא סחיר כתבי אופציה</t>
  </si>
  <si>
    <t>לא סחיר אופציות</t>
  </si>
  <si>
    <t>הלוואות</t>
  </si>
  <si>
    <t>לא סחיר מוצרים מובנים</t>
  </si>
  <si>
    <t>פיקדונות מעל 3 חודשים</t>
  </si>
  <si>
    <t>זכויות מקרקעין</t>
  </si>
  <si>
    <t>נכסים אחרים</t>
  </si>
  <si>
    <t>ישראל</t>
  </si>
  <si>
    <t>חסום</t>
  </si>
  <si>
    <t>כן</t>
  </si>
  <si>
    <t>TASE - Tel Aviv Stock Exchange</t>
  </si>
  <si>
    <t>נייר ערך</t>
  </si>
  <si>
    <t>נדל"ן עבורו התקבלה ההלוואה</t>
  </si>
  <si>
    <t>אוסטריה</t>
  </si>
  <si>
    <t>מגורים (כולל דיור מוגן)</t>
  </si>
  <si>
    <t>חו"ל</t>
  </si>
  <si>
    <t>לא</t>
  </si>
  <si>
    <t>NYSE - New York Stock Exchange</t>
  </si>
  <si>
    <t>מנפיק</t>
  </si>
  <si>
    <t>S&amp;P מעלות</t>
  </si>
  <si>
    <t>ביוטכנולוגיה</t>
  </si>
  <si>
    <t>אוסטרליה</t>
  </si>
  <si>
    <t>משרדים</t>
  </si>
  <si>
    <t>השעיה</t>
  </si>
  <si>
    <t>מידרוג Moodys</t>
  </si>
  <si>
    <t>מכשור רפואי</t>
  </si>
  <si>
    <t>מט"ח</t>
  </si>
  <si>
    <t>מניות</t>
  </si>
  <si>
    <t>אזור תעלת פנמה</t>
  </si>
  <si>
    <t>מסחר</t>
  </si>
  <si>
    <t>ISIN</t>
  </si>
  <si>
    <t>JPX - Japan Exchange Group</t>
  </si>
  <si>
    <t>פנימי</t>
  </si>
  <si>
    <t>מדד המחירים לצרכן</t>
  </si>
  <si>
    <t>כלי רכב</t>
  </si>
  <si>
    <t>אזרביג'אן</t>
  </si>
  <si>
    <t>קניון</t>
  </si>
  <si>
    <t>AMEX - American Stock Exchange</t>
  </si>
  <si>
    <t>Moodys</t>
  </si>
  <si>
    <t>פארמה</t>
  </si>
  <si>
    <t>תזרים עמלות</t>
  </si>
  <si>
    <t>לוגיסטיקה ותעשייה</t>
  </si>
  <si>
    <t>OCC</t>
  </si>
  <si>
    <t>ADX - Abu Dhabi Securities Exchange</t>
  </si>
  <si>
    <t>AM Best</t>
  </si>
  <si>
    <t>חסכון עמיתים/מבוטחים</t>
  </si>
  <si>
    <t>איטליה</t>
  </si>
  <si>
    <t>מלונאות</t>
  </si>
  <si>
    <t>FIGI</t>
  </si>
  <si>
    <t>ASX -  Australian Securities Exchange</t>
  </si>
  <si>
    <t>S&amp;P</t>
  </si>
  <si>
    <t>מניות לרבות מדדי מניות</t>
  </si>
  <si>
    <t>משכנתאות או תיקי משכנתאות</t>
  </si>
  <si>
    <t>טיקר</t>
  </si>
  <si>
    <t>BOVESPA -  Brazilian Stock Exchange</t>
  </si>
  <si>
    <t>Fitch</t>
  </si>
  <si>
    <t>אחר</t>
  </si>
  <si>
    <t>ערבות בנקאית</t>
  </si>
  <si>
    <t>איי סיישל</t>
  </si>
  <si>
    <t>חניון</t>
  </si>
  <si>
    <t>BSE - Bombay Stock Exchange</t>
  </si>
  <si>
    <t>DBRS</t>
  </si>
  <si>
    <t>ללא בטחונות</t>
  </si>
  <si>
    <t>איי קיימן</t>
  </si>
  <si>
    <t>CME - Chicago Mercantile Exchange</t>
  </si>
  <si>
    <t>איי שלמה הבריטיים</t>
  </si>
  <si>
    <t>חממת שרתים</t>
  </si>
  <si>
    <t>EURONEXT - Euronext Group Stock Exchange</t>
  </si>
  <si>
    <t>איסלנד</t>
  </si>
  <si>
    <t>EUREX - Eurex Exchange</t>
  </si>
  <si>
    <t>Kroll</t>
  </si>
  <si>
    <t>אירלנד</t>
  </si>
  <si>
    <t>FWB - Frankfurt Stock Exchange</t>
  </si>
  <si>
    <t>Japan Credit</t>
  </si>
  <si>
    <t>אנדורה</t>
  </si>
  <si>
    <t>HKSE - Hong Kong Stock Exchange</t>
  </si>
  <si>
    <t>השקעות בהיי-טק</t>
  </si>
  <si>
    <t>אסטוניה</t>
  </si>
  <si>
    <t>ISE - Irish Stock Exchange</t>
  </si>
  <si>
    <t>ארגנטינה</t>
  </si>
  <si>
    <t>JSE - Johannesburg Stock Exchange</t>
  </si>
  <si>
    <t>KRX - Korea Exchange</t>
  </si>
  <si>
    <t>אתיופיה</t>
  </si>
  <si>
    <t>LSE - London Stock Exchange</t>
  </si>
  <si>
    <t>Other</t>
  </si>
  <si>
    <t>בהמס</t>
  </si>
  <si>
    <t>בולגריה</t>
  </si>
  <si>
    <t>NASDAQD - NASDAQ Dubai</t>
  </si>
  <si>
    <t>בוליביה</t>
  </si>
  <si>
    <t>NSE - National Stock Exchange of India</t>
  </si>
  <si>
    <t>בחריין</t>
  </si>
  <si>
    <t>SSE - Shanghai Stock Exchange</t>
  </si>
  <si>
    <t>בלגיה</t>
  </si>
  <si>
    <t>SZSE - Shenzen Stock Market</t>
  </si>
  <si>
    <t>בנייה</t>
  </si>
  <si>
    <t>בליז</t>
  </si>
  <si>
    <t>SGX - Singapore Exchange</t>
  </si>
  <si>
    <t>ברזיל</t>
  </si>
  <si>
    <t>BME - Spanish Exchanges</t>
  </si>
  <si>
    <t>ברמודה</t>
  </si>
  <si>
    <t>SIX - Swiss Exchange</t>
  </si>
  <si>
    <t>גאורגיה</t>
  </si>
  <si>
    <t>TSEC - Taiwan Stock Exchange Corporation</t>
  </si>
  <si>
    <t>גיברלטר</t>
  </si>
  <si>
    <t>TSE - Tokyo Stock Exchange</t>
  </si>
  <si>
    <t>גמייקה</t>
  </si>
  <si>
    <t>TSX - Toronto Stock Exchange</t>
  </si>
  <si>
    <t>גרמניה</t>
  </si>
  <si>
    <t>דנמרק</t>
  </si>
  <si>
    <t>דרום אפריקה</t>
  </si>
  <si>
    <t>אנרגיה</t>
  </si>
  <si>
    <t>הודו</t>
  </si>
  <si>
    <t>הולנד</t>
  </si>
  <si>
    <t>הונג קונג</t>
  </si>
  <si>
    <t>הונגריה</t>
  </si>
  <si>
    <t>הונדורס</t>
  </si>
  <si>
    <t>חברה בפירוק</t>
  </si>
  <si>
    <t>תשתיות</t>
  </si>
  <si>
    <t>יוון</t>
  </si>
  <si>
    <t>תעשיה</t>
  </si>
  <si>
    <t>יפן</t>
  </si>
  <si>
    <t>ליסינג</t>
  </si>
  <si>
    <t>ירדן</t>
  </si>
  <si>
    <t>תחבורה</t>
  </si>
  <si>
    <t>תעופה</t>
  </si>
  <si>
    <t>כווית</t>
  </si>
  <si>
    <t>אחסנה</t>
  </si>
  <si>
    <t>לוכסמבורג</t>
  </si>
  <si>
    <t>שירותים ציבוריים</t>
  </si>
  <si>
    <t>לטביה</t>
  </si>
  <si>
    <t>אנשים פרטיים</t>
  </si>
  <si>
    <t>ליטא</t>
  </si>
  <si>
    <t>ליכטנשטיין</t>
  </si>
  <si>
    <t>מאוריציוס</t>
  </si>
  <si>
    <t>מולדובה</t>
  </si>
  <si>
    <t>מונקו</t>
  </si>
  <si>
    <t>מלדיבים</t>
  </si>
  <si>
    <t>מלטה</t>
  </si>
  <si>
    <t>מצרים</t>
  </si>
  <si>
    <t>מקסיקו</t>
  </si>
  <si>
    <t>מרוקו</t>
  </si>
  <si>
    <t>ניו זילנד</t>
  </si>
  <si>
    <t>סין</t>
  </si>
  <si>
    <t>סינגפור</t>
  </si>
  <si>
    <t>סלובניה</t>
  </si>
  <si>
    <t>סלובקיה</t>
  </si>
  <si>
    <t>ספרד</t>
  </si>
  <si>
    <t>סרביה</t>
  </si>
  <si>
    <t>ערב הסעודית</t>
  </si>
  <si>
    <t>Banks</t>
  </si>
  <si>
    <t>פולין</t>
  </si>
  <si>
    <t>פורטוגל</t>
  </si>
  <si>
    <t>פינלנד</t>
  </si>
  <si>
    <t>פנמה</t>
  </si>
  <si>
    <t>צילה</t>
  </si>
  <si>
    <t>צכיה</t>
  </si>
  <si>
    <t>Semiconductors &amp; Semiconductor Equipment</t>
  </si>
  <si>
    <t>צרפת</t>
  </si>
  <si>
    <t>קנדה</t>
  </si>
  <si>
    <t>קפריסין</t>
  </si>
  <si>
    <t>רומניה</t>
  </si>
  <si>
    <t>רוסיה</t>
  </si>
  <si>
    <t>שוודיה</t>
  </si>
  <si>
    <t>שוויץ</t>
  </si>
  <si>
    <t>תורכיה</t>
  </si>
  <si>
    <t>אג"ח קונצרני</t>
  </si>
  <si>
    <t>אג"ח ממשלתי</t>
  </si>
  <si>
    <t>מזומן ועו"ש בש"ח</t>
  </si>
  <si>
    <t>פק"מ לתקופה של עד שלושה חודשים</t>
  </si>
  <si>
    <t>פקדון צמוד למדד המחירים לצרכן עד שלושה חודשים</t>
  </si>
  <si>
    <t>פקדון צמוד מט"ח עד שלושה חודשים (פצ"מ)</t>
  </si>
  <si>
    <t>פקדון במט"ח עד שלושה חודשים</t>
  </si>
  <si>
    <t>מזומן ועו"ש נקוב במט"ח</t>
  </si>
  <si>
    <t>פח"ק/פר"י</t>
  </si>
  <si>
    <t>בטחונות שוטפים</t>
  </si>
  <si>
    <t>צמוד למדד המחירים לצרכן בריבית קבועה</t>
  </si>
  <si>
    <t>צמוד למדד המחירים לצרכן בריבית משתנה</t>
  </si>
  <si>
    <t>לא צמוד למדד המחירים לצרכן ריבית קבועה</t>
  </si>
  <si>
    <t>לא צמוד למדד המחירים לצרכן ריבית משתנה</t>
  </si>
  <si>
    <t>צמוד מט"ח בריבית קבועה</t>
  </si>
  <si>
    <t>צמוד מט"ח בריבית משתנה</t>
  </si>
  <si>
    <t>מק"מ קצר משנים עשר חודשים</t>
  </si>
  <si>
    <t>לא צמוד למדד המחירים לצרכן</t>
  </si>
  <si>
    <t>צמוד למדד המחירים לצרכן</t>
  </si>
  <si>
    <t>צמוד למט"ח</t>
  </si>
  <si>
    <t>צמוד למדד אחר</t>
  </si>
  <si>
    <t>מניות בכורה</t>
  </si>
  <si>
    <t>TASE UP</t>
  </si>
  <si>
    <t>עוקב אחר מדדי מניות בישראל</t>
  </si>
  <si>
    <t>עוקב אחר מדדי מניות בחו"ל</t>
  </si>
  <si>
    <t>עוקב אחר מדדים אחרים בישראל</t>
  </si>
  <si>
    <t>עוקב אחר מדדים אחרים בחו"ל</t>
  </si>
  <si>
    <t>מכירה בחסר (שורט)</t>
  </si>
  <si>
    <t>קרן מובטחת</t>
  </si>
  <si>
    <t>קרן לא מובטחת</t>
  </si>
  <si>
    <t>קרן נדל"ן</t>
  </si>
  <si>
    <t>קרן אנרגיה ותשתיות</t>
  </si>
  <si>
    <t>נושא משרה/עובד</t>
  </si>
  <si>
    <t>סוכן</t>
  </si>
  <si>
    <t>תאגיד</t>
  </si>
  <si>
    <t>נקוב במט"ח</t>
  </si>
  <si>
    <t>בטחונות לא שוטפים</t>
  </si>
  <si>
    <t>התחייבות להשקעה</t>
  </si>
  <si>
    <t>Insurance</t>
  </si>
  <si>
    <t>NASDAQ - National Association of Securities Dealers Automated Quotations</t>
  </si>
  <si>
    <t>MICEX- RTS - Moscow Exchange</t>
  </si>
  <si>
    <t>שירותי מידע</t>
  </si>
  <si>
    <t>תוכנה ואינטרנט</t>
  </si>
  <si>
    <t>מוליכים למחצה</t>
  </si>
  <si>
    <t>קלינטק</t>
  </si>
  <si>
    <t>בנקים</t>
  </si>
  <si>
    <t>שירותים פיננסיים</t>
  </si>
  <si>
    <t>שירותים</t>
  </si>
  <si>
    <t>מלונאות ותיירות</t>
  </si>
  <si>
    <t>תקשורת ומדיה</t>
  </si>
  <si>
    <t>מזון</t>
  </si>
  <si>
    <t>אופנה והלבשה</t>
  </si>
  <si>
    <t>מתכת ומוצרי בניה</t>
  </si>
  <si>
    <t>חשמל</t>
  </si>
  <si>
    <t>כימיה, גומי ופלסטיק</t>
  </si>
  <si>
    <t>עץ, נייר ודפוס</t>
  </si>
  <si>
    <t>חיפושי נפט וגז</t>
  </si>
  <si>
    <t>רשויות מקומיות</t>
  </si>
  <si>
    <t>ביטוח</t>
  </si>
  <si>
    <t>השקעות במדעי החיים</t>
  </si>
  <si>
    <t>Core</t>
  </si>
  <si>
    <t>Core-Plus</t>
  </si>
  <si>
    <t>FOF/Managed Account</t>
  </si>
  <si>
    <t>Direct Real Estate</t>
  </si>
  <si>
    <t>Distressed Debt</t>
  </si>
  <si>
    <t>Balanced</t>
  </si>
  <si>
    <t>Buyout</t>
  </si>
  <si>
    <t>Secondaries</t>
  </si>
  <si>
    <t>Turnaround</t>
  </si>
  <si>
    <t>קרן חוב</t>
  </si>
  <si>
    <t>קרן גידור (Hedge Fund)</t>
  </si>
  <si>
    <t>סוג הצמדה</t>
  </si>
  <si>
    <t>לא צמוד</t>
  </si>
  <si>
    <t>בשימוש</t>
  </si>
  <si>
    <t>בשיפוץ</t>
  </si>
  <si>
    <t>מחזור חיי הנכס</t>
  </si>
  <si>
    <t>בהרחבה</t>
  </si>
  <si>
    <t xml:space="preserve">השיטה שבאמצעותה נקבע שווי הנכס </t>
  </si>
  <si>
    <t>אסטרטגיית קרן ההשקעה</t>
  </si>
  <si>
    <t>אג"ח להמרה לא צמוד למדד</t>
  </si>
  <si>
    <t>אג"ח להמרה צמוד למדד אחר</t>
  </si>
  <si>
    <t xml:space="preserve">בשימוש </t>
  </si>
  <si>
    <t>בשיפוץ – שיפוץ מהותי שאומדן עלותו מהווה מעל ל-50% משווי הנכס.</t>
  </si>
  <si>
    <t>שלבים התחלתיים</t>
  </si>
  <si>
    <t>שלבים מתקדמים</t>
  </si>
  <si>
    <t>בשלבי גמר</t>
  </si>
  <si>
    <t>קונסורציום/ סינדיקציה</t>
  </si>
  <si>
    <t>NR</t>
  </si>
  <si>
    <t>שם הנכס</t>
  </si>
  <si>
    <t>סיווג הקרן</t>
  </si>
  <si>
    <t>מומחה בלתי תלוי</t>
  </si>
  <si>
    <t>גורם תלוי/פנימי</t>
  </si>
  <si>
    <t>דיווח מנהל הקרן</t>
  </si>
  <si>
    <t>קיימת תלות</t>
  </si>
  <si>
    <t>אי-תלות</t>
  </si>
  <si>
    <t>אג"ח להמרה צמוד למדד המחירים לצרכן</t>
  </si>
  <si>
    <t>אג"ח להמרה צמוד למט"ח</t>
  </si>
  <si>
    <t>סוג הסליקה</t>
  </si>
  <si>
    <t>ריבית עוגן</t>
  </si>
  <si>
    <t>תקופת ריבית עוגן</t>
  </si>
  <si>
    <t>TASE</t>
  </si>
  <si>
    <t>נש"ר</t>
  </si>
  <si>
    <t>אירופה</t>
  </si>
  <si>
    <t>ארה"ב</t>
  </si>
  <si>
    <t>בריטניה</t>
  </si>
  <si>
    <t>אסיה</t>
  </si>
  <si>
    <t>גלובלי</t>
  </si>
  <si>
    <t>אפריקה</t>
  </si>
  <si>
    <t>Libor</t>
  </si>
  <si>
    <t>Euribor</t>
  </si>
  <si>
    <t>Eonia</t>
  </si>
  <si>
    <t>Sonia</t>
  </si>
  <si>
    <t>Tona</t>
  </si>
  <si>
    <t>€STR</t>
  </si>
  <si>
    <t>SOFR</t>
  </si>
  <si>
    <t>ערך נקוב (רגל 1)</t>
  </si>
  <si>
    <t>ערך נקוב (רגל 2)</t>
  </si>
  <si>
    <t>שיעור מנכסי אפיק ההשקעה (רגל 1)</t>
  </si>
  <si>
    <t>שיעור מסך נכסי ההשקעה (רגל 1)</t>
  </si>
  <si>
    <t>שווי הוגן במטבע הנסחר (רגל 1)</t>
  </si>
  <si>
    <t>שווי הוגן במטבע הנסחר (רגל 2)</t>
  </si>
  <si>
    <t>תנודתיות</t>
  </si>
  <si>
    <t>ממונף</t>
  </si>
  <si>
    <t>שם עמודה</t>
  </si>
  <si>
    <t>אפשרות בחירה</t>
  </si>
  <si>
    <t>בבנייה שלבים התחלתיים (עד 30% ביצוע) – לפי אומדן עלות השקעה כוללת צפויה</t>
  </si>
  <si>
    <t>בבנייה שלבים מתקדמים (עד 70% ביצוע) - לפי אומדן עלות השקעה כוללת צפויה</t>
  </si>
  <si>
    <t>בבנייה בשלבי גמר (מעל 70% ביצוע) - לפי אומדן עלות השקעה כוללת צפויה</t>
  </si>
  <si>
    <t>קיים חוזה</t>
  </si>
  <si>
    <t>לא קיים חוזה</t>
  </si>
  <si>
    <t>הצד הנגדי</t>
  </si>
  <si>
    <t>גורם אחר</t>
  </si>
  <si>
    <t>פקטור מוביל</t>
  </si>
  <si>
    <t>שווי שוק</t>
  </si>
  <si>
    <t>שם:</t>
  </si>
  <si>
    <t>מספר טלפון:</t>
  </si>
  <si>
    <t>כתובת מייל:</t>
  </si>
  <si>
    <t>שיעור מסך אפיק ההשקעה (רגל 2)</t>
  </si>
  <si>
    <t>שיעור ריבית עוגן</t>
  </si>
  <si>
    <t>Unfunded Swap</t>
  </si>
  <si>
    <t>Funded Swap</t>
  </si>
  <si>
    <t>Unfunded Forward</t>
  </si>
  <si>
    <t>Funded Forward</t>
  </si>
  <si>
    <t>Unfunded Interest Rate Swap</t>
  </si>
  <si>
    <t>Funded Interest Rate Swap</t>
  </si>
  <si>
    <t>יומי</t>
  </si>
  <si>
    <t>שבועי</t>
  </si>
  <si>
    <t>חודשי</t>
  </si>
  <si>
    <t>רבעוני</t>
  </si>
  <si>
    <t>חצי-שנתי</t>
  </si>
  <si>
    <t>שנתי</t>
  </si>
  <si>
    <t>ללא</t>
  </si>
  <si>
    <t>Delivery</t>
  </si>
  <si>
    <t>האם קיים קנס בגין יציאה מוקדמת</t>
  </si>
  <si>
    <t>מועד ההתקשרות בעסקה</t>
  </si>
  <si>
    <t>מועד סיום חוזי</t>
  </si>
  <si>
    <t>שער נכס הבסיס במועד ההתקשרות בעסקה</t>
  </si>
  <si>
    <t>נספח התחשבנות בטחונות - CSA</t>
  </si>
  <si>
    <t>נספח התחשבנות בטחונות (CSA)</t>
  </si>
  <si>
    <t>No-delivery</t>
  </si>
  <si>
    <t>שם קובץ לשמירה</t>
  </si>
  <si>
    <t>תלות/אי-תלות המשערך</t>
  </si>
  <si>
    <t>הערות והסברים</t>
  </si>
  <si>
    <t>CBOE - Chicago Board Options Exchange</t>
  </si>
  <si>
    <t>ICE - Intercontinental Exchange</t>
  </si>
  <si>
    <t>מדינה/איזור גאוגרפי</t>
  </si>
  <si>
    <t>מתכות</t>
  </si>
  <si>
    <t>סחורות חקלאיות רכות</t>
  </si>
  <si>
    <t>בעלי חיים</t>
  </si>
  <si>
    <t>גרעינים וחיטה</t>
  </si>
  <si>
    <t>מדדי סחורות</t>
  </si>
  <si>
    <t>ריבית ואג"ח</t>
  </si>
  <si>
    <t>Debt Infrastructure</t>
  </si>
  <si>
    <t>Opportunistic Infrastructure</t>
  </si>
  <si>
    <t>Value Added Infrastructure</t>
  </si>
  <si>
    <t>Value Added Real Estate</t>
  </si>
  <si>
    <t>Opportunistic Real Estate</t>
  </si>
  <si>
    <t>Distressed Real Estate</t>
  </si>
  <si>
    <t>Direct Lending Debt</t>
  </si>
  <si>
    <t>Mezzanine Debt</t>
  </si>
  <si>
    <t>Special Situations Debt</t>
  </si>
  <si>
    <t>Venture Debt</t>
  </si>
  <si>
    <t>Leveraged Buyout</t>
  </si>
  <si>
    <t>Growth Venture Capital</t>
  </si>
  <si>
    <t>Seed/Early Stage Venture Capital</t>
  </si>
  <si>
    <t>מטבע פעילות</t>
  </si>
  <si>
    <t>קרקע/זכויות מקרקעין</t>
  </si>
  <si>
    <t>מדדי מניות</t>
  </si>
  <si>
    <t>Unfunded Total Return/Equity Swap</t>
  </si>
  <si>
    <t>Funded Total Return/Equity Swap</t>
  </si>
  <si>
    <t>סטנדרד &amp; פורסס מעלות בע"מ (S&amp;P)</t>
  </si>
  <si>
    <t>מידרוג בע"מ (Moody's)</t>
  </si>
  <si>
    <t>Moody's Investor Service</t>
  </si>
  <si>
    <t>A.M Best Company, Inc</t>
  </si>
  <si>
    <t>Standard &amp; Poor's Corporation</t>
  </si>
  <si>
    <t>Fitch Investors Service, L.P.</t>
  </si>
  <si>
    <t>DBRS Ratings Limited.</t>
  </si>
  <si>
    <t>Egan-Jones Ratings Co.</t>
  </si>
  <si>
    <t>HR Ratings de México, S.A. de C.V.</t>
  </si>
  <si>
    <t>Kroll Bond Rating Agency, Inc</t>
  </si>
  <si>
    <t>Japan Credit Rating Agency Ltd.</t>
  </si>
  <si>
    <t>Not rated</t>
  </si>
  <si>
    <t>Egan-Jones</t>
  </si>
  <si>
    <t>אג"ח מובנות</t>
  </si>
  <si>
    <t>הוראות למילוי הדיווח:</t>
  </si>
  <si>
    <t>SPAC</t>
  </si>
  <si>
    <t>Special Puropse Acquistion Company/Blank Check Company</t>
  </si>
  <si>
    <t>מספר עסקה (רגל 1)</t>
  </si>
  <si>
    <t>מספר עסקה (רגל 2)</t>
  </si>
  <si>
    <t>מבנה לוח סילוקין</t>
  </si>
  <si>
    <t>מועד פדיון</t>
  </si>
  <si>
    <t>שפיצר</t>
  </si>
  <si>
    <t>קרן שווה</t>
  </si>
  <si>
    <t xml:space="preserve">אחר </t>
  </si>
  <si>
    <t>נגזרי אשראי</t>
  </si>
  <si>
    <t>שעבוד שוטף</t>
  </si>
  <si>
    <t>בטוחה פיזית אחרת</t>
  </si>
  <si>
    <t>בטוחה פיננסית אחרת</t>
  </si>
  <si>
    <t>ח.פ.</t>
  </si>
  <si>
    <t>LEI</t>
  </si>
  <si>
    <t>SWIFT</t>
  </si>
  <si>
    <t>מספר שותפות</t>
  </si>
  <si>
    <t>מרשם</t>
  </si>
  <si>
    <t>דרכון</t>
  </si>
  <si>
    <t>ת"ז</t>
  </si>
  <si>
    <t>צד נגדי - Counterparty</t>
  </si>
  <si>
    <r>
      <t xml:space="preserve">פרטי האחראי על הדיווח </t>
    </r>
    <r>
      <rPr>
        <b/>
        <u/>
        <sz val="11"/>
        <color theme="1"/>
        <rFont val="Arial"/>
        <family val="2"/>
      </rPr>
      <t>בגוף המוסדי</t>
    </r>
  </si>
  <si>
    <t>HR Ratings</t>
  </si>
  <si>
    <t>בלון</t>
  </si>
  <si>
    <t>סוג הריבית</t>
  </si>
  <si>
    <t>משתנה</t>
  </si>
  <si>
    <t xml:space="preserve">קבועה </t>
  </si>
  <si>
    <t>Telbor</t>
  </si>
  <si>
    <t>בולט (Bullet)</t>
  </si>
  <si>
    <t>Co-Investment/Direct</t>
  </si>
  <si>
    <t>זכויות אוויר (Air Rights)</t>
  </si>
  <si>
    <t>שיטת החילוץ</t>
  </si>
  <si>
    <t>Residual</t>
  </si>
  <si>
    <t>Comparison</t>
  </si>
  <si>
    <t xml:space="preserve">שיטה השוואתית </t>
  </si>
  <si>
    <t>Discounted Cash Flows</t>
  </si>
  <si>
    <t xml:space="preserve">היוון תזרים </t>
  </si>
  <si>
    <t>Direct Capitalization</t>
  </si>
  <si>
    <t>שיטת ההכנסה</t>
  </si>
  <si>
    <t>Large cap</t>
  </si>
  <si>
    <t>Mid cap</t>
  </si>
  <si>
    <t>Small cap</t>
  </si>
  <si>
    <t>שיעור הקנס בגין יציאה מוקדמת</t>
  </si>
  <si>
    <t>מניות, מניות בכורה ויחידות השתתפות</t>
  </si>
  <si>
    <t>יחידות השתתפות</t>
  </si>
  <si>
    <t>לא סחיר נגזרים אחרים</t>
  </si>
  <si>
    <t>לא סחיר מניות, מניות בכורה ויחידות השתתפות</t>
  </si>
  <si>
    <t>פקטור נוסף</t>
  </si>
  <si>
    <t>סוג הנכס</t>
  </si>
  <si>
    <t>מניות לא סחירות</t>
  </si>
  <si>
    <t>מניות בכורה לא סחירות</t>
  </si>
  <si>
    <t>יחידות השתתפות אינשורטק</t>
  </si>
  <si>
    <t>יחידות השתתפות פינטק</t>
  </si>
  <si>
    <t>יחידות השתתפות תשתיות</t>
  </si>
  <si>
    <t>חברה מוחזקת</t>
  </si>
  <si>
    <t>יחידות השתתפות אחרות</t>
  </si>
  <si>
    <t>חברת בת</t>
  </si>
  <si>
    <t>חברה כלולה</t>
  </si>
  <si>
    <t>PIPE</t>
  </si>
  <si>
    <t xml:space="preserve">תאריך אחרון בו נבחנה בפועל ירידת ערך </t>
  </si>
  <si>
    <t>NYSE</t>
  </si>
  <si>
    <t>AMEX</t>
  </si>
  <si>
    <t>ASX</t>
  </si>
  <si>
    <t>NASDAQ</t>
  </si>
  <si>
    <t>JPX</t>
  </si>
  <si>
    <t>ADX</t>
  </si>
  <si>
    <t>BOVESPA</t>
  </si>
  <si>
    <t>BSE</t>
  </si>
  <si>
    <t>CME</t>
  </si>
  <si>
    <t>CBOE</t>
  </si>
  <si>
    <t>EURONEXT</t>
  </si>
  <si>
    <t>EUREX</t>
  </si>
  <si>
    <t>FWB</t>
  </si>
  <si>
    <t>HKSE</t>
  </si>
  <si>
    <t>ICE</t>
  </si>
  <si>
    <t>ISE</t>
  </si>
  <si>
    <t>JSE</t>
  </si>
  <si>
    <t>KRX</t>
  </si>
  <si>
    <t>LSE</t>
  </si>
  <si>
    <t>MICEX - RTS</t>
  </si>
  <si>
    <t>NSE</t>
  </si>
  <si>
    <t>SSE</t>
  </si>
  <si>
    <t>SZSE</t>
  </si>
  <si>
    <t>SGX</t>
  </si>
  <si>
    <t>BME</t>
  </si>
  <si>
    <t>SIX</t>
  </si>
  <si>
    <t>TSEC</t>
  </si>
  <si>
    <t>TSE</t>
  </si>
  <si>
    <t>TSX</t>
  </si>
  <si>
    <t>קופה קטנה</t>
  </si>
  <si>
    <t>השקעה בחברות מוחזקות</t>
  </si>
  <si>
    <t>יש לבחור תחום:</t>
  </si>
  <si>
    <t>יש לדווח לפי ההנחיות בחלק ג' לנספח 5.4.3.2 שבפרק 3 שבחלק 4 לשער 5 בחוזר המאוחד - "רשימת נכסים ברמת הנכס הבודד".</t>
  </si>
  <si>
    <t>ח.פ. הגוף המוסדי:</t>
  </si>
  <si>
    <t>מלזיה</t>
  </si>
  <si>
    <t>p</t>
  </si>
  <si>
    <t>שנה</t>
  </si>
  <si>
    <t>רבעון</t>
  </si>
  <si>
    <t>01</t>
  </si>
  <si>
    <t>02</t>
  </si>
  <si>
    <t>03</t>
  </si>
  <si>
    <t>04</t>
  </si>
  <si>
    <t>קרן ביטוח הדדי לחברי הסתדרות עובדי המדינה בישראל בע"מ</t>
  </si>
  <si>
    <t>החברה המנהלת של קרן השתלמות של עובדי חברת החשמל לישראל בע"מ</t>
  </si>
  <si>
    <t>החברה לניהול קרן השתלמות לשופטים בע"מ</t>
  </si>
  <si>
    <t>עוצ"מ חברה לניהול קופות גמל והשתלמות בע"מ</t>
  </si>
  <si>
    <t>החברה לניהול קופת התגמולים והפנסיה של עובדי הסוכנות היהודית לארץ ישראל בע"מ</t>
  </si>
  <si>
    <t>יהב אחים ואחיות - חברה לניהול קופות גמל בע"מ</t>
  </si>
  <si>
    <t>קרן הביטוח והפנסיה של פועלי בנין ועבודות ציבוריות אגודה שיתופית בע"מ</t>
  </si>
  <si>
    <t>קרן ביטוח ופנסיה לפועלים חקלאים ובלתי מקצועיים בישראל אגודה שיתופית בע"מ</t>
  </si>
  <si>
    <t>מבטחים מוסד לביטוח סוציאלי של העובדים בע"מ</t>
  </si>
  <si>
    <t>קרן מקפת מרכז לפנסיה ותגמולים אגודה שיתופית בע"מ</t>
  </si>
  <si>
    <t>רעות חברה לניהול קופות גמל בע"מ</t>
  </si>
  <si>
    <t>כלל פנסיה וגמל בע"מ</t>
  </si>
  <si>
    <t>קופת תגמולים של עובדי אל על נתיבי אוויר לישראל בע"מ אגודה שיתופית</t>
  </si>
  <si>
    <t>הפניקס אקסלנס פנסיה וגמל בע"מ</t>
  </si>
  <si>
    <t>עגור חברה לניהול קופות גמל וקרנות השתלמות בע"מ</t>
  </si>
  <si>
    <t>ילין לפידות ניהול קופות גמל בע"מ</t>
  </si>
  <si>
    <t>אלטשולר שחם גמל ופנסיה בע"מ</t>
  </si>
  <si>
    <t>מיטב דש גמל ופנסיה בע"מ</t>
  </si>
  <si>
    <t>מגדל מקפת קרנות פנסיה וקופות גמל בע"מ</t>
  </si>
  <si>
    <t>מחר - חברה לניהול קופות גמל בע"מ</t>
  </si>
  <si>
    <t>מחוג - מינהל גמל לעובדי חברת חשמל לישראל בע"מ</t>
  </si>
  <si>
    <t>שיבולת - חברה לניהול קופות גמל בע"מ</t>
  </si>
  <si>
    <t>מנורה מבטחים פנסיה וגמל בע"מ</t>
  </si>
  <si>
    <t>מנורה מבטחים והסתדרות המהנדסים ניהול קופות גמל בע"מ</t>
  </si>
  <si>
    <t>החברה לניהול קופות התגמולים והפיצויים של עובדי בנק לאומי בע"מ</t>
  </si>
  <si>
    <t>סלייס גמל בע"מ</t>
  </si>
  <si>
    <t>תגמולים של עובדים בעירית ת"א-יפו א.ש. בע"מ</t>
  </si>
  <si>
    <t>חברה לניהול קופות גמל של העובדים בעיריית תל - אביב יפו בע"מ</t>
  </si>
  <si>
    <t>יהב רופאים - חברה לניהול קופות גמל בע"מ</t>
  </si>
  <si>
    <t>ק.ל.ע. - חברה לניהול קרן השתלמות לעובדים סוציאליים בע"מ</t>
  </si>
  <si>
    <t>חברת הגמל לעובדי האוניברסיטה העברית בע"מ</t>
  </si>
  <si>
    <t>קופת"ג של עובדי עירית חיפה</t>
  </si>
  <si>
    <t>קרנות השתלמות למורים ולגננות - חברה מנהלת בע"מ</t>
  </si>
  <si>
    <t>קרנות השתלמות למורים תיכוניים, מורי סמינרים ומפקחים - חברה מנהלת בע"מ</t>
  </si>
  <si>
    <t>החברה לניהול קרן ההשתלמות להנדסאים וטכנאים בע"מ</t>
  </si>
  <si>
    <t>הנדסאים וטכנאים - חברה לניהול קופות גמל בע"מ</t>
  </si>
  <si>
    <t>הראל פנסיה וגמל בע"מ</t>
  </si>
  <si>
    <t>קרן החסכון לצבא הקבע - חברה לניהול קופות גמל בע"מ</t>
  </si>
  <si>
    <t>החברה המנהלת של מינהל קרן ההשתלמות לפקידים עובדי המנהל והשירותים בע"מ</t>
  </si>
  <si>
    <t>ארם גמולים - חברה לניהול קופות גמל בע''מ</t>
  </si>
  <si>
    <t>החברה לניהול קרן השתלמות למשפטנים בע"מ</t>
  </si>
  <si>
    <t>החברה לניהול קרן השתלמות לאקדמאים במדעי החברה והרוח בע"מ</t>
  </si>
  <si>
    <t>לאומי קמ"פ בע"מ</t>
  </si>
  <si>
    <t>עוצ"מ - אגודה שיתופית לניהול קופות גמל בע"מ</t>
  </si>
  <si>
    <t>החברה המנהלת של רום קרן ההשתלמות לעובדי הרשויות המקומיות בע"מ</t>
  </si>
  <si>
    <t>יהב - פ.ר.ח. - חברה לניהול קופות גמל בע"מ</t>
  </si>
  <si>
    <t>קו הבריאות חברה לניהול קופות גמל בע"מ</t>
  </si>
  <si>
    <t>עמ"י - חברה לניהול קופות גמל ענפיות בע"מ</t>
  </si>
  <si>
    <t>עו"ס - חברה לניהול קופות גמל בע"מ</t>
  </si>
  <si>
    <t>החברה לניהול קרן ההשתלמות לעובדי המדינה בע"מ</t>
  </si>
  <si>
    <t>אנליסט קופות גמל בע"מ</t>
  </si>
  <si>
    <t>קופת תגמולים של עובדי התעשיה האוירית לישראל בע"מ</t>
  </si>
  <si>
    <t>יוזמה קרן פנסיה לעצמאים בע"מ</t>
  </si>
  <si>
    <t>לעתיד חברה לניהול קרנות פנסיה בע"מ</t>
  </si>
  <si>
    <t>הלמן-אלדובי חח"י גמל בע"מ</t>
  </si>
  <si>
    <t>גילעד גימלאות לעובדים דתיים בע"מ</t>
  </si>
  <si>
    <t>נתיב קרן הפנסיה של פועלי ועובדי מפעלי משק ההסתדרות בע"מ</t>
  </si>
  <si>
    <t>קופת הפנסיה לעובדי הדסה בע"מ</t>
  </si>
  <si>
    <t>קרן הגמלאות המרכזית של עובדי ההסתדרות בע"מ</t>
  </si>
  <si>
    <t>קרן הגמלאות של חברי אגד בע"מ</t>
  </si>
  <si>
    <t>החברה המנהלת של קרן הגמלאות של חברי "דן" בע"מ</t>
  </si>
  <si>
    <t>חברת ב'ת למ'ד דל'ת בע"מ</t>
  </si>
  <si>
    <t>שם גוף מוסדי</t>
  </si>
  <si>
    <t>יש לבחור את הגוף המוסדי:</t>
  </si>
  <si>
    <t>מנורה מבטחים ביטוח בע"מ</t>
  </si>
  <si>
    <t>הפניקס חברה לביטוח בע"מ</t>
  </si>
  <si>
    <t>כלל חברה לביטוח בע"מ</t>
  </si>
  <si>
    <t>איילון חברה לביטוח בע"מ</t>
  </si>
  <si>
    <t>הכשרה חברה לביטוח בע"מ</t>
  </si>
  <si>
    <t>מגדל חברה לביטוח בע"מ</t>
  </si>
  <si>
    <t>איי. די. איי. חברה לביטוח בע"מ</t>
  </si>
  <si>
    <t>הראל חברה לביטוח בע"מ</t>
  </si>
  <si>
    <t>ב.ס.ס.ח. - החברה הישראלית לביטוח אשראי בע"מ</t>
  </si>
  <si>
    <t>ביטוח חקלאי אגודה מרכזית בע"מ</t>
  </si>
  <si>
    <t>דיויד שילד חברה לביטוח בע"מ</t>
  </si>
  <si>
    <t>ווישור חברה לביטוח בע"מ</t>
  </si>
  <si>
    <t>כלל חברה לביטוח אשראי בע"מ</t>
  </si>
  <si>
    <t>ליברה חברה לביטוח בע"מ</t>
  </si>
  <si>
    <t>ענבל חברה לביטוח בע"מ</t>
  </si>
  <si>
    <t>שומרה חברה לביטוח בע"מ</t>
  </si>
  <si>
    <t>אשרא - החברה הישראלית לביטוח יצוא בע"מ</t>
  </si>
  <si>
    <t>איי.אי.ג'י חברה לביטוח בע"מ</t>
  </si>
  <si>
    <t>גל - ניהול קופות גמל לעובדי הוראה בע"מ</t>
  </si>
  <si>
    <t>יש לבחור את רבעון הדיווח:</t>
  </si>
  <si>
    <t>יש לבחור את שנת הדיווח:</t>
  </si>
  <si>
    <t>אי. אם. איי - עזר חברה לביטוח משכנתאות בע"מ</t>
  </si>
  <si>
    <t>קרן לביטוח נזקי טבע בחקלאות בע"מ</t>
  </si>
  <si>
    <t>ש. שלמה חברה לביטוח בע"מ</t>
  </si>
  <si>
    <t>שם גיליון
(רלוונטי לגיליונות עם עמודה "מאפיין עיקרי")</t>
  </si>
  <si>
    <t>החברה לניהול קרן השתלמות לביוכימאים  ומקרוביולוגים בע"מ</t>
  </si>
  <si>
    <t>מספר קונסורציום/ סינדיקציה</t>
  </si>
  <si>
    <t>NASDAQD</t>
  </si>
  <si>
    <t>אג"ח סחיר</t>
  </si>
  <si>
    <t>אג"ח לא סחיר</t>
  </si>
  <si>
    <t>מניות סחירות</t>
  </si>
  <si>
    <t>האם מדובר בקובץ לממומנה או לציבור:</t>
  </si>
  <si>
    <t>לממונה</t>
  </si>
  <si>
    <t>לציבור</t>
  </si>
  <si>
    <t>בתכנון/בהיתרים</t>
  </si>
  <si>
    <t>בהסבה/שינויי ייעוד</t>
  </si>
  <si>
    <t>בהסבה/שינוי ייעוד – אם מעל ל-50% משווי הנכס מוסב לשימוש אחר.</t>
  </si>
  <si>
    <t>סך הכל נכסים</t>
  </si>
  <si>
    <t>ישראל/חו"ל</t>
  </si>
  <si>
    <t>מדינה לפי חשיפה כלכלית</t>
  </si>
  <si>
    <t>בעל עניין/צד קשור</t>
  </si>
  <si>
    <t>אג"ח להמרה לא צמוד למדד המחירים לצרכן</t>
  </si>
  <si>
    <t>בהשאלה</t>
  </si>
  <si>
    <t>סטאטוס סחירות</t>
  </si>
  <si>
    <t>חץ</t>
  </si>
  <si>
    <t>פיקדון חשכ"ל</t>
  </si>
  <si>
    <t>תדירות Reset</t>
  </si>
  <si>
    <t>יחס המרה</t>
  </si>
  <si>
    <t>נדל"ן אחר - נדל"ן מניב</t>
  </si>
  <si>
    <t>נדל"ן אחר - נדל"ן לא מניב</t>
  </si>
  <si>
    <t>נדל"ן אחר - קרקע</t>
  </si>
  <si>
    <t>שער הנגזר במועד ההתקשרות בעסקה</t>
  </si>
  <si>
    <t>שיעור אחזקה באמצעי שליטה</t>
  </si>
  <si>
    <t>החוב נחות</t>
  </si>
  <si>
    <t>החוב לא נחות</t>
  </si>
  <si>
    <t>תשואה לפדיון</t>
  </si>
  <si>
    <t>שיעור ריבית בגין אי-ניצול מסגרת האשראי</t>
  </si>
  <si>
    <t>קונסורציום/סינדיקציה</t>
  </si>
  <si>
    <t>Private Equity in Public Equity</t>
  </si>
  <si>
    <t>תאריך פקיעת פיקדון</t>
  </si>
  <si>
    <t>נכס בסיס/סוג הנכס</t>
  </si>
  <si>
    <t>יחיד שאינו עמית/מבוטח</t>
  </si>
  <si>
    <t>עמית/מבוטח</t>
  </si>
  <si>
    <t>רובוטיקה ותלת מימד</t>
  </si>
  <si>
    <t>ציוד תקשורת</t>
  </si>
  <si>
    <t>אנרגיה מתחדשת</t>
  </si>
  <si>
    <t>פודטק</t>
  </si>
  <si>
    <t>אשראי חוץ בנקאי</t>
  </si>
  <si>
    <t>רשתות שיווק</t>
  </si>
  <si>
    <t>נדל"ן מניב בישראל</t>
  </si>
  <si>
    <t>נדל"ן מניב בחו"ל</t>
  </si>
  <si>
    <t>אלקטרוניקה ואופטיקה</t>
  </si>
  <si>
    <t>ביטחוניות</t>
  </si>
  <si>
    <t>חברות מעטפת</t>
  </si>
  <si>
    <t>קנאביס</t>
  </si>
  <si>
    <t>מניה</t>
  </si>
  <si>
    <t>מדד</t>
  </si>
  <si>
    <t>קרן סל</t>
  </si>
  <si>
    <t>סחורה</t>
  </si>
  <si>
    <t>שכבת חוב (Tranche) בדרוג AA- ומעלה</t>
  </si>
  <si>
    <t>שכבת חוב (Tranche) בדרוג BBB- ומעלה</t>
  </si>
  <si>
    <t>שכבת חוב (Tranche) בדרוג BB+ ומטה</t>
  </si>
  <si>
    <t>מירון בקרן פנסיה ותיקה</t>
  </si>
  <si>
    <t>ערד בקרן פנסיה ותיקה</t>
  </si>
  <si>
    <t>ערד בקרן פנסיה מקיפה חדשה</t>
  </si>
  <si>
    <t>מספר קופה/קרן/ח.פ. עבור חברת ביטוח</t>
  </si>
  <si>
    <t>התחייבות להשקעה - קרן בפירוק</t>
  </si>
  <si>
    <t>התחייבות להשקעה - קרן בהנזלה</t>
  </si>
  <si>
    <t>התחייבות להשקעה - צמיתה</t>
  </si>
  <si>
    <t>כאשר מועד המחויבות להשקעה הוא ללא תאריך ספציפי.</t>
  </si>
  <si>
    <t>כאשר הקרן נמצאת בשלבי הנזלה (liquidation).</t>
  </si>
  <si>
    <t>כאשר המחויבות להשקעה מסתיימת במועד פירוק הקרן.</t>
  </si>
  <si>
    <t>שיעור הבטוחות מהחוב</t>
  </si>
  <si>
    <t>מועד עדכון אחרון לשווי הבטוחות</t>
  </si>
  <si>
    <t>מוצר מאוגח - שכבת חוב (Tranche) בדרוג AA- ומעלה</t>
  </si>
  <si>
    <t>מוצר מאוגח - שכבת חוב (Tranche) בדרוג BBB- ומעלה</t>
  </si>
  <si>
    <t>מוצר מאוגח - שכבת חוב (Tranche) בדרוג BB+ ומטה</t>
  </si>
  <si>
    <t>מוצר מאוגח - שכבת הון (Equity Tranche)</t>
  </si>
  <si>
    <t>אשראי קמעונאי</t>
  </si>
  <si>
    <t>אשראי בגין נדל"ן יזמי</t>
  </si>
  <si>
    <t>תאריך פקיעה</t>
  </si>
  <si>
    <t>אפיק השקעה מובטח תשואה</t>
  </si>
  <si>
    <t>שכבת הון (Equity Tranch)</t>
  </si>
  <si>
    <t>האם סווג כחוב בעייתי</t>
  </si>
  <si>
    <t xml:space="preserve">ישראל/חו"ל </t>
  </si>
  <si>
    <t xml:space="preserve">נכס או התחייבות בגין השלמת המדינה לתשואת היעד </t>
  </si>
  <si>
    <t>התאמה לשווי ההוגן</t>
  </si>
  <si>
    <t>שיעור תוספת/הפחתה לריבית העוגן</t>
  </si>
  <si>
    <t>זכות פירעון מוקדם</t>
  </si>
  <si>
    <t>ni</t>
  </si>
  <si>
    <t>nf</t>
  </si>
  <si>
    <t>תזרים מזומנים</t>
  </si>
  <si>
    <t>לא חסום בהשעיה</t>
  </si>
  <si>
    <t>לא חסום בהשאלה</t>
  </si>
  <si>
    <t>חסום בהשעיה</t>
  </si>
  <si>
    <t>חסום בהשאלה</t>
  </si>
  <si>
    <t>ני"ע אשר מכירתו מוגבלת לפי הוראות דין או חוזה לתקופה שנקבעה.</t>
  </si>
  <si>
    <t xml:space="preserve">ני"ע שהמסחר בו בזירת המסחר בה הור נסחר הופסק לפרק זמן </t>
  </si>
  <si>
    <t>בטחונות לתקופה של מעל 3 חודשים</t>
  </si>
  <si>
    <t>ריבית בנק ישראל</t>
  </si>
  <si>
    <t>ריבית פריים</t>
  </si>
  <si>
    <t>Mega cap</t>
  </si>
  <si>
    <t>מדדים</t>
  </si>
  <si>
    <t>ריביות</t>
  </si>
  <si>
    <t>מט"ח/מט"ח</t>
  </si>
  <si>
    <t>מט"ח/₪</t>
  </si>
  <si>
    <t>השקעה ואחזקות</t>
  </si>
  <si>
    <t>התחייבות הממשלה בגין אי העלאת גיל הפרישה לנשים</t>
  </si>
  <si>
    <t>סיוע ממשלתי</t>
  </si>
  <si>
    <t>דיבידנד לקבל</t>
  </si>
  <si>
    <t>הפרשה למס</t>
  </si>
  <si>
    <t>התחייבות Forward</t>
  </si>
  <si>
    <t>חוב בפיגור</t>
  </si>
  <si>
    <t>חייבים בגין מקדמות</t>
  </si>
  <si>
    <t xml:space="preserve">חייבים בגין עסקה עתידית </t>
  </si>
  <si>
    <t xml:space="preserve">חייבים בגין תקבולים </t>
  </si>
  <si>
    <t xml:space="preserve">חייבים בנאמנות </t>
  </si>
  <si>
    <t>חייבים הלוואות</t>
  </si>
  <si>
    <t>חייבים העברות</t>
  </si>
  <si>
    <t>חייבים וזכאים</t>
  </si>
  <si>
    <t>חייבים וזכאים בגין שיקוף</t>
  </si>
  <si>
    <t>חייבים וזכאים מס</t>
  </si>
  <si>
    <t>חייבים וזכאים עמיתים</t>
  </si>
  <si>
    <t>חייבים זכאים במט"ח</t>
  </si>
  <si>
    <t>חייבים זכאים בש"ח</t>
  </si>
  <si>
    <t>חייבים/זכאים עמלת up front</t>
  </si>
  <si>
    <t>יצירות אומנות</t>
  </si>
  <si>
    <t>מס במקור</t>
  </si>
  <si>
    <t>מעבר הפרשים</t>
  </si>
  <si>
    <t>מעבר מיזוגים</t>
  </si>
  <si>
    <t>מעבר נכסים</t>
  </si>
  <si>
    <t>מעבר פקדונות</t>
  </si>
  <si>
    <t>מקדמות מס</t>
  </si>
  <si>
    <t>עודפים</t>
  </si>
  <si>
    <t>פיגורים</t>
  </si>
  <si>
    <t>קיקר</t>
  </si>
  <si>
    <t>קרנות היי טק</t>
  </si>
  <si>
    <t>שם הבנק</t>
  </si>
  <si>
    <t>שם מנפיק</t>
  </si>
  <si>
    <t>מספר מזהה לווה</t>
  </si>
  <si>
    <t>סוג מספר מזהה לווה</t>
  </si>
  <si>
    <t>שם הלוואה</t>
  </si>
  <si>
    <t>מספר הלוואה</t>
  </si>
  <si>
    <t>שער הלוואה</t>
  </si>
  <si>
    <t xml:space="preserve">סוג מספר מזהה מנפיק </t>
  </si>
  <si>
    <t>שם גורם משערך</t>
  </si>
  <si>
    <t>תאריך העמדת הלוואה</t>
  </si>
  <si>
    <t>תאריך העמדת מסגרת אשראי</t>
  </si>
  <si>
    <t>נדל"ן מניב</t>
  </si>
  <si>
    <t>נדל"ן לא מניב</t>
  </si>
  <si>
    <t>שיעור החזקה בקרן השקעה</t>
  </si>
  <si>
    <t>גורם מצטט</t>
  </si>
  <si>
    <t>נכס בסיס (כתב אופציה)</t>
  </si>
  <si>
    <t>מדינת התאגדות קרן השקעה</t>
  </si>
  <si>
    <t>סוג מספר מזהה מנפיק</t>
  </si>
  <si>
    <t>מספר מזהה בנק</t>
  </si>
  <si>
    <t>סוג מספר מזהה בנק</t>
  </si>
  <si>
    <t>תזרים מפרויקטים</t>
  </si>
  <si>
    <t>שעבוד שלילי</t>
  </si>
  <si>
    <t>תאריך העמדת התחייבות לקרן השקעה</t>
  </si>
  <si>
    <t>מספר מזהה קרן השקעה</t>
  </si>
  <si>
    <t>שם קרן השקעה</t>
  </si>
  <si>
    <t>שיעור יתרת מסגרת אשראי</t>
  </si>
  <si>
    <t>פרייבט אקוויטי</t>
  </si>
  <si>
    <t>משאבים טבעיים</t>
  </si>
  <si>
    <t>סוג מספר מזהה קרן השקעות</t>
  </si>
  <si>
    <t>סוג מספר מזהה מנהל קרן השקעות</t>
  </si>
  <si>
    <t>סוג מספר קרן השקעה</t>
  </si>
  <si>
    <t>מיקום משרד השותף הכללי</t>
  </si>
  <si>
    <t>מסגרות אשראי</t>
  </si>
  <si>
    <t>יתרות התחייבויות להשקעה</t>
  </si>
  <si>
    <t>חודש הבדיקה</t>
  </si>
  <si>
    <t>חודש הנפקת שכבה</t>
  </si>
  <si>
    <t>Equity Funds</t>
  </si>
  <si>
    <t>Bond/Fixed Income Funds</t>
  </si>
  <si>
    <t>Commodity Funds</t>
  </si>
  <si>
    <t>Currency Funds</t>
  </si>
  <si>
    <t>Sustainable Funds</t>
  </si>
  <si>
    <t>Asset Allocation Funds</t>
  </si>
  <si>
    <t>Index Funds</t>
  </si>
  <si>
    <t>Real Estate Funds</t>
  </si>
  <si>
    <t>מספר תאגיד או שותפות בחו"ל</t>
  </si>
  <si>
    <t>שווי הבטוחות העומדות כנגד ההלוואה</t>
  </si>
  <si>
    <t>אג"ח שנרכש ביון 04/11/2008 ועד 31/03/2015 ונמדד בעלות מופחתת</t>
  </si>
  <si>
    <t>אג"ח לא סחיר שנרכש בין 04/11/2008 ועד 31/03/2015 ונמדד לפי עלות מופחתת</t>
  </si>
  <si>
    <t>שווי הוגן (בש"ח)</t>
  </si>
  <si>
    <t>דירוג הבנק</t>
  </si>
  <si>
    <t>ערך נקוב (יחידות)</t>
  </si>
  <si>
    <t>יתרות התחייבות להשקעה</t>
  </si>
  <si>
    <t>חברת ציטוט</t>
  </si>
  <si>
    <t>סימול בנק</t>
  </si>
  <si>
    <t xml:space="preserve">דירוג הלוואה/המנפיק </t>
  </si>
  <si>
    <t xml:space="preserve">דירוג נייר הערך/הלוואה/המנפיק </t>
  </si>
  <si>
    <t>הלוואה</t>
  </si>
  <si>
    <t>שם שותף כללי קרן השקעות</t>
  </si>
  <si>
    <t>סוג מספר מזהה שותף כללי קרן השקעות</t>
  </si>
  <si>
    <t>מדינת מיקום נדל"ן</t>
  </si>
  <si>
    <t>מדינה לפי חשיפה כלכלית; מדינת התאגדות קרן השקעה, מיקום משרד השותף הכללי, מדינת מיקום נדל"ן</t>
  </si>
  <si>
    <t>מספר קרן</t>
  </si>
  <si>
    <t>שם הנכס האחר</t>
  </si>
  <si>
    <t>מספר הנכס האחר</t>
  </si>
  <si>
    <t>שווי הוגן (במטבע הפעילות)</t>
  </si>
  <si>
    <t>עלות מופחתת (במטבע הפעילות)</t>
  </si>
  <si>
    <t>שם גיליון</t>
  </si>
  <si>
    <t>שם סעיף</t>
  </si>
  <si>
    <t>מניות, מב"כ ויה"ש</t>
  </si>
  <si>
    <t>לא סחיר מניות, מב"כ ויה"ש</t>
  </si>
  <si>
    <t>מספר מזהה שותף כללי קרן השקעות</t>
  </si>
  <si>
    <t>תאריך עסקה</t>
  </si>
  <si>
    <t>שער פיקדון</t>
  </si>
  <si>
    <t>סכום מסגרת האשראי הראשוני (במטבע הפעילות)</t>
  </si>
  <si>
    <t>תאריך פקיעת מחויבות להשקעה</t>
  </si>
  <si>
    <t>מטבע פעילות (רגל 1)</t>
  </si>
  <si>
    <t>מטבע פעילות (רגל 2)</t>
  </si>
  <si>
    <t>מספר סעיף</t>
  </si>
  <si>
    <t>in</t>
  </si>
  <si>
    <t>ca</t>
  </si>
  <si>
    <t>אינפיניטי השתלמות, גמל ופנסיה בע"מ</t>
  </si>
  <si>
    <t>מור גמל ופנסיה בע"מ</t>
  </si>
  <si>
    <t>סחיר</t>
  </si>
  <si>
    <t>מושעה</t>
  </si>
  <si>
    <t>נכסי עמיתים - קופות גמל</t>
  </si>
  <si>
    <t>נכסי עמיתים - קרנות פנסיה</t>
  </si>
  <si>
    <t>נכסי אפיק השקעה מובטח תשואה</t>
  </si>
  <si>
    <t>נכסי נוסטרו - חברת ביטוח</t>
  </si>
  <si>
    <t>נכסי מבוטחים - חברת ביטוח</t>
  </si>
  <si>
    <t>נכסי נוסטרו - חברה מנהלת</t>
  </si>
  <si>
    <t>pn</t>
  </si>
  <si>
    <t>gm</t>
  </si>
  <si>
    <t>סוג קובץ</t>
  </si>
  <si>
    <t>יעוד הקובץ</t>
  </si>
  <si>
    <t>מאפיין הלווואת מתואמות זכויות מקרקעין</t>
  </si>
  <si>
    <t>נדל"ן מניב - משרדים</t>
  </si>
  <si>
    <t>נדל"ן מניב
 - מסחר</t>
  </si>
  <si>
    <t>נדל"ן מניב
 - מגורים (כולל דיור מוגן)</t>
  </si>
  <si>
    <t>נדל"ן מניב
 - מלונאות</t>
  </si>
  <si>
    <t>נדל"ן מניב
 - לוגיסטיקה</t>
  </si>
  <si>
    <t>נדל"ן מניב
 - תעשייה</t>
  </si>
  <si>
    <t>נדל"ן מניב
 - אחר/לא מסווג</t>
  </si>
  <si>
    <t>ייזום נדל"ן לבניה של נכס ספציפי - משרדים</t>
  </si>
  <si>
    <t>ייזום נדל"ן לבניה של נכס ספציפי - מסחר</t>
  </si>
  <si>
    <t>ייזום נדל"ן לבניה של נכס ספציפי - מגורים (כולל דיור מוגן)</t>
  </si>
  <si>
    <t>ייזום נדל"ן לבניה של נכס ספציפי -   מזה: בליווי פיננסי סגור</t>
  </si>
  <si>
    <t>ייזום נדל"ן לבניה של נכס ספציפי - מלונאות</t>
  </si>
  <si>
    <t>ייזום נדל"ן לבניה של נכס ספציפי - לוגיסטיקה</t>
  </si>
  <si>
    <t>ייזום נדל"ן לבניה של נכס ספציפי - תעשייה</t>
  </si>
  <si>
    <t>ייזום נדל"ן לבניה של נכס ספציפי - אחר/לא מסווג</t>
  </si>
  <si>
    <t>קבוצות רכישה - משרדים</t>
  </si>
  <si>
    <t>קבוצות רכישה - מסחר</t>
  </si>
  <si>
    <t>קבוצות רכישה - מגורים (כולל דיור מוגן)</t>
  </si>
  <si>
    <t>קבוצות רכישה - אחר/לא מסווג</t>
  </si>
  <si>
    <t>קרקעות - משרדים</t>
  </si>
  <si>
    <t>קרקעות - מסחר</t>
  </si>
  <si>
    <t>קרקעות - מגורים (כולל דיור מוגן)</t>
  </si>
  <si>
    <t>קרקעות - מלונאות</t>
  </si>
  <si>
    <t>קרקעות - לוגיסטיקה</t>
  </si>
  <si>
    <t>קרקעות - תעשייה</t>
  </si>
  <si>
    <t>קרקעות - אחר/לא מסווג</t>
  </si>
  <si>
    <t>קרקעות - שאינן זמינות לבניה</t>
  </si>
  <si>
    <t>אשראי לקבלנים - הון חוזר</t>
  </si>
  <si>
    <t>אשראי לקבלנים - ערבויות מכרז, ביצוע וכד'</t>
  </si>
  <si>
    <t>אשראי לקבלנים - למטרות ארוכות טווח</t>
  </si>
  <si>
    <t xml:space="preserve">אשראי אחר בענף הנדל"ן
 (לרבות אשראי לכל מטרה) - אשראי לפעילות הונית </t>
  </si>
  <si>
    <t>אשראי אחר בענף הנדל"ן
 (לרבות אשראי לכל מטרה) - אחר/לא מסווג</t>
  </si>
  <si>
    <t>זכות חזרה</t>
  </si>
  <si>
    <t>פעילות שוטפת של התאגיד - משרדים</t>
  </si>
  <si>
    <t>פעילות שוטפת של התאגיד - מסחר</t>
  </si>
  <si>
    <t>פעילות שוטפת של התאגיד - מגורים (כולל דיור מוגן)</t>
  </si>
  <si>
    <t>פעילות שוטפת של התאגיד - מלונאות</t>
  </si>
  <si>
    <t>פעילות שוטפת של התאגיד - אחר/לא מסווג</t>
  </si>
  <si>
    <t>קובץ דיווח עבור רשימת נכסים ברמת הנכס הבודד (חוזר גופים מוסדיים 2015-9-14)</t>
  </si>
  <si>
    <t>Distributors</t>
  </si>
  <si>
    <t>Office REITs</t>
  </si>
  <si>
    <t>Health Care REITs</t>
  </si>
  <si>
    <t>Retail REITs</t>
  </si>
  <si>
    <t>Air Freight &amp; Logistics</t>
  </si>
  <si>
    <t>Energy Equipment &amp; Services</t>
  </si>
  <si>
    <t>Oil, Gas &amp; Consumable Fuels</t>
  </si>
  <si>
    <t>Chemicals</t>
  </si>
  <si>
    <t>Construction Materials</t>
  </si>
  <si>
    <t>Containers &amp; Packaging</t>
  </si>
  <si>
    <t>Metals &amp; Mining</t>
  </si>
  <si>
    <t>Paper &amp; Forest Products</t>
  </si>
  <si>
    <t>Aerospace &amp; Defense</t>
  </si>
  <si>
    <t>Building Products</t>
  </si>
  <si>
    <t>Construction &amp; Engineering</t>
  </si>
  <si>
    <t>Electrical Equipment</t>
  </si>
  <si>
    <t>Industrial Conglomerates</t>
  </si>
  <si>
    <t>Machinery</t>
  </si>
  <si>
    <t>Trading Companies &amp; Distributors</t>
  </si>
  <si>
    <t>Commercial Services &amp; Supplies</t>
  </si>
  <si>
    <t>Professional Services</t>
  </si>
  <si>
    <t>Transportation Infrastructure</t>
  </si>
  <si>
    <t>Automobiles</t>
  </si>
  <si>
    <t>Household Durables</t>
  </si>
  <si>
    <t>Leisure Products</t>
  </si>
  <si>
    <t>Textiles, Apparel &amp; Luxury Goods</t>
  </si>
  <si>
    <t>Hotels, Restaurants &amp; Leisure</t>
  </si>
  <si>
    <t>Diversified Consumer Services</t>
  </si>
  <si>
    <t>Specialty Retail</t>
  </si>
  <si>
    <t>Beverages</t>
  </si>
  <si>
    <t>Food Products</t>
  </si>
  <si>
    <t>Tobacco</t>
  </si>
  <si>
    <t>Household Products</t>
  </si>
  <si>
    <t>Health Care Equipment &amp; Supplies</t>
  </si>
  <si>
    <t>Health Care Providers &amp; Services</t>
  </si>
  <si>
    <t>Health Care Technology</t>
  </si>
  <si>
    <t>Biotechnology</t>
  </si>
  <si>
    <t>Pharmaceuticals</t>
  </si>
  <si>
    <t>Life Sciences Tools &amp; Services</t>
  </si>
  <si>
    <t>Consumer Finance</t>
  </si>
  <si>
    <t>Capital Markets</t>
  </si>
  <si>
    <t>IT Services</t>
  </si>
  <si>
    <t>Software</t>
  </si>
  <si>
    <t>Communications Equipment</t>
  </si>
  <si>
    <t>Technology Hardware, Storage &amp; Peripherals</t>
  </si>
  <si>
    <t>Electronic Equipment, Instruments &amp; Components</t>
  </si>
  <si>
    <t>Diversified Telecommunication Services</t>
  </si>
  <si>
    <t>Wireless Telecommunication Services</t>
  </si>
  <si>
    <t>Electric Utilities</t>
  </si>
  <si>
    <t>Gas Utilities</t>
  </si>
  <si>
    <t>Multi-Utilities</t>
  </si>
  <si>
    <t>Water Utilities</t>
  </si>
  <si>
    <t>Independent Power and Renewable Electricity Producers</t>
  </si>
  <si>
    <t>Equity Real Estate Investment Trusts</t>
  </si>
  <si>
    <t>Industrial REITs</t>
  </si>
  <si>
    <t>Hotel &amp; Resort REITs</t>
  </si>
  <si>
    <t>Residential REITs</t>
  </si>
  <si>
    <t>Specialized REITs</t>
  </si>
  <si>
    <t>Real Estate Management &amp; Development</t>
  </si>
  <si>
    <t>מאפיין הלוואות מתואמות עבור זכויות מקרקעין</t>
  </si>
  <si>
    <t>סוג גורם משערך</t>
  </si>
  <si>
    <t>שיעור מסך נכסי השקעה</t>
  </si>
  <si>
    <t>חלוקה בפועל מקרן השקעה</t>
  </si>
  <si>
    <t>ידווח בקבצי נכסי הנוסטרו בלבד</t>
  </si>
  <si>
    <t>שווי מטבעי</t>
  </si>
  <si>
    <t>NAV
(במטבע הדיווח של קרן ההשקעה)</t>
  </si>
  <si>
    <t>סכום המחויבות הראשוני (במטבע הדיווח של קרן ההשקעה)</t>
  </si>
  <si>
    <t>יתרת המחויבות לתקופת הדיווח (במטבע הדיווח של קרן ההשקעה)</t>
  </si>
  <si>
    <t>נחיתות חוזית</t>
  </si>
  <si>
    <t>קרן השקעה אחרת</t>
  </si>
  <si>
    <t>TASE-UP</t>
  </si>
  <si>
    <t>החזקה באפיק השקעה מובטח תשואה</t>
  </si>
  <si>
    <t>איחוד האמירויות הערביות</t>
  </si>
  <si>
    <t>אמריקה הצפונית</t>
  </si>
  <si>
    <t>אמריקה הדרומית</t>
  </si>
  <si>
    <t>אוקיאניה</t>
  </si>
  <si>
    <t>פלטפורמת TASE-UP</t>
  </si>
  <si>
    <t xml:space="preserve"> In liquidation/administration</t>
  </si>
  <si>
    <t>ü</t>
  </si>
  <si>
    <t>NAV (במטבע הדיווח של קרן ההשקעה)</t>
  </si>
  <si>
    <t>השקעה בחברה מוחזקת</t>
  </si>
  <si>
    <t>סכום לקבל (במטבע הפעילות)</t>
  </si>
  <si>
    <t>בשלבי רישום למסחר</t>
  </si>
  <si>
    <t>גלובלי ללא ארה"ב</t>
  </si>
  <si>
    <t>משולב</t>
  </si>
  <si>
    <t>גלובלי בלי ארה"ב</t>
  </si>
  <si>
    <t>שיעור מנכסי ההשקעה (רגל 2)</t>
  </si>
  <si>
    <t>שיעור מנכסי אפיק ההשקעה (רגל 2)</t>
  </si>
  <si>
    <t>שיעור מסך נכסי אפיק ההשקעה (רגל 2)</t>
  </si>
  <si>
    <t>לפי הגדרת MSCI</t>
  </si>
  <si>
    <t>מידע שניתן לדווח רק לרשות</t>
  </si>
  <si>
    <t>ערך נקוב</t>
  </si>
  <si>
    <t>שיעור תשואה בפועל במהלך הרבעון</t>
  </si>
  <si>
    <t>Diversified REITs</t>
  </si>
  <si>
    <t>Media</t>
  </si>
  <si>
    <t>Entertainment</t>
  </si>
  <si>
    <t>Interactive Media &amp; Services</t>
  </si>
  <si>
    <t>דרום קוריאה</t>
  </si>
  <si>
    <t>נורבגיה</t>
  </si>
  <si>
    <t>טייוואן</t>
  </si>
  <si>
    <t>ריבית</t>
  </si>
  <si>
    <t>לא סחיר</t>
  </si>
  <si>
    <t>השקעה בחברות מוחזקת</t>
  </si>
  <si>
    <t>איי הבתולה הבריטיים</t>
  </si>
  <si>
    <t>איי הבתולה של ארצות הברית</t>
  </si>
  <si>
    <t>(ומעלה ו/ או מדינה AA) אג"ח בארץ - כללי-אג"ח כללי בארץ - ללא מניות-אג"ח כללי בארץ בדירוג גבוה בלבד</t>
  </si>
  <si>
    <t>20 אג"ח בארץ - חברות והמרה-תל בונד צמוד מדד-תל בונד</t>
  </si>
  <si>
    <t>40 אג"ח בארץ - חברות והמרה-תל בונד צמוד מדד-תל בונד</t>
  </si>
  <si>
    <t>60 אג"ח בארץ - חברות והמרה-תל בונד צמוד מדד-תל בונד</t>
  </si>
  <si>
    <t>אג"ח בארץ - חברות והמרה-חברות והמרה אחר</t>
  </si>
  <si>
    <t>אג"ח בארץ - חברות והמרה-חברות והמרה בסיכון גבוה</t>
  </si>
  <si>
    <t>אג"ח בארץ - חברות והמרה-חברות והמרה ללא מניות-חברות והמרה ללא מניות וללא סימן קריאה</t>
  </si>
  <si>
    <t>אג"ח בארץ - חברות והמרה-חברות והמרה ללא מניות-חברות והמרה ללא מניות וללא סימן קריאה, עם מגבלת מח"מ עד 5 שנים</t>
  </si>
  <si>
    <t>אג"ח בארץ - חברות והמרה-חברות והמרה ללא מניות-חברות והמרה ללא מניות עם סימן קריאה</t>
  </si>
  <si>
    <t>אג"ח בארץ - חברות והמרה-חברות והמרה עם מניות-חברות והמרה עם מניות ועם סימן קריאה</t>
  </si>
  <si>
    <t>אג"ח בארץ - חברות והמרה-חברות והמרה עם מניות-חברות והמרה עם מניות ללא סימן קריאה</t>
  </si>
  <si>
    <t>אג"ח בארץ - חברות והמרה-חברות והמרה שקלי ללא מניות</t>
  </si>
  <si>
    <t>אג"ח בארץ - חברות והמרה-חברות והמרה שקלי עם מניות</t>
  </si>
  <si>
    <t>אג"ח בארץ - חברות והמרה-תל בונד אחר-אג"ח תל בונד משולבת</t>
  </si>
  <si>
    <t>אג"ח בארץ - חברות והמרה-תל בונד אחר-מדד תל בונד אחר</t>
  </si>
  <si>
    <t>אג"ח בארץ - חברות והמרה-תל בונד אחר-תל בונד מאגר</t>
  </si>
  <si>
    <t>אג"ח בארץ - חברות והמרה-תל בונד צמוד מדד-תל בונד- תשואות</t>
  </si>
  <si>
    <t>אג"ח בארץ - חברות והמרה-תל בונד צמוד מדד-תל בונד צמוד מדד- אחר</t>
  </si>
  <si>
    <t>אג"ח בארץ - חברות והמרה-תל בונד צמוד מדד-תל בונד צמודות</t>
  </si>
  <si>
    <t>אג"ח בארץ - חברות והמרה-תל בונד צמוד מדד-תל בונד צמודות- בנקים</t>
  </si>
  <si>
    <t>אג"ח בארץ - חברות והמרה-תל בונד צמוד מדד-תל בונד צמודות- יתר</t>
  </si>
  <si>
    <t>אג"ח בארץ - חברות והמרה-תל בונד שקלי-תל בונד- לא צמודות</t>
  </si>
  <si>
    <t>אג"ח בארץ - חברות והמרה-תל בונד שקלי-תל בונד- ריבית משתנה</t>
  </si>
  <si>
    <t>אג"ח בארץ - חברות והמרה-תל בונד שקלי-תל בונד- שקלי</t>
  </si>
  <si>
    <t>אג"ח בארץ - חברות והמרה-תל בונד שקלי-תל בונד- תשואות שקל</t>
  </si>
  <si>
    <t>אג"ח בארץ - חברות והמרה-תל בונד שקלי-תל בונד שקלי- אחר</t>
  </si>
  <si>
    <t>אג"ח בארץ - כללי-אג"ח כללי בארץ- עד 15% מניות</t>
  </si>
  <si>
    <t>אג"ח בארץ - כללי-אג"ח כללי בארץ- עד 25% מניות</t>
  </si>
  <si>
    <t>אג"ח בארץ - כללי-אג"ח כללי בארץ- עד 5% מניות</t>
  </si>
  <si>
    <t>אג"ח בארץ - כללי-אג"ח כללי בארץ - חשיפה מרבית מעל 30% מניות</t>
  </si>
  <si>
    <t>אג"ח בארץ - כללי-אג"ח כללי בארץ - ללא מניות-אג"ח כללי בארץ ללא מניות וללא סימן קריאה</t>
  </si>
  <si>
    <t>אג"ח בארץ - כללי-אג"ח כללי בארץ - ללא מניות-אג"ח כללי בארץ ללא מניות וללא סימן קריאה, עם מגבלת מח"מ עד 5 שנים</t>
  </si>
  <si>
    <t>אג"ח בארץ - כללי-אג"ח כללי בארץ - ללא מניות-אג"ח כללי בארץ ללא מניות עם סימן קריאה</t>
  </si>
  <si>
    <t>אג"ח בארץ - כללי-אג"ח כללי בארץ - עד 10% מניות-אג"ח כללי בארץ- עד 10% מניות ועם סימן קריאה</t>
  </si>
  <si>
    <t>אג"ח בארץ - כללי-אג"ח כללי בארץ - עד 10% מניות-אג"ח כללי בארץ- עד 10% מניות ללא סימן קריאה</t>
  </si>
  <si>
    <t>אג"ח בארץ - כללי-אג"ח כללי בארץ - עד 20% מניות</t>
  </si>
  <si>
    <t>אג"ח בארץ - כללי-אג"ח כללי בארץ - עד 30% מניות</t>
  </si>
  <si>
    <t>אג"ח בארץ - מדינה-אג"ח מדינה כללי- עד 20% מניות</t>
  </si>
  <si>
    <t>אג"ח בארץ - מדינה-אג"ח מדינה כללי - ללא מניות</t>
  </si>
  <si>
    <t>אג"ח בארץ - מדינה-אג"ח מדינה כללי - עד 10% מניות</t>
  </si>
  <si>
    <t>אג"ח בארץ - מדינה-אג"ח מדינה משולבת - חשיפה מרבית מעל 10% מניות</t>
  </si>
  <si>
    <t>אג"ח בארץ - מדינה-אג"ח מדינה משולבת - ללא מניות</t>
  </si>
  <si>
    <t>אג"ח בארץ - מדינה-אג"ח מדינה משולבת - עד 10% מניות</t>
  </si>
  <si>
    <t>אג"ח בארץ - מדינה-אג"ח מדינה צמוד מדד- ללא מניות</t>
  </si>
  <si>
    <t>אג"ח בארץ - מדינה-אג"ח מדינה צמוד מדד- עד 10% מניות</t>
  </si>
  <si>
    <t>אג"ח בארץ - מדינה-אג"ח מדינה צמוד מדד-צמודות מדד- מדד אחר</t>
  </si>
  <si>
    <t>אג"ח בארץ - מדינה-אג"ח מדינה צמוד מדד-צמודות מדד - ממשלתיות</t>
  </si>
  <si>
    <t>אג"ח בארץ - מדינה-אג"ח מדינה צמוד מדד-צמודות מדד - ממשלתיות 0-2 שנים</t>
  </si>
  <si>
    <t>אג"ח בארץ - מדינה-אג"ח מדינה צמוד מדד-צמודות מדד - ממשלתיות 2-5 שנים</t>
  </si>
  <si>
    <t>אג"ח בארץ - מדינה-אג"ח מדינה צמוד מדד-צמודות מדד - ממשלתיות 5-10 שנים</t>
  </si>
  <si>
    <t>אג"ח בארץ - מדינה-אג"ח מדינה שקליות- ללא מניות</t>
  </si>
  <si>
    <t>אג"ח בארץ - מדינה-אג"ח מדינה שקליות- עד 10% מניות</t>
  </si>
  <si>
    <t>אג"ח בארץ - מדינה-אג"ח מדינה שקליות -מק"מ</t>
  </si>
  <si>
    <t>אג"ח בארץ - מדינה-אג"ח מדינה שקליות -שקליות- מדד אחר</t>
  </si>
  <si>
    <t>אג"ח בארץ - מדינה-אג"ח מדינה שקליות -שקליות ממשלתיות</t>
  </si>
  <si>
    <t>אג"ח בארץ - מדינה-אג"ח מדינה שקליות -שקליות ריבית משתנה ממשלתיות</t>
  </si>
  <si>
    <t>אג"ח בארץ - מדינה-אג"ח מדינה שקליות -שקליות ריבית קבועה ממשלתיות</t>
  </si>
  <si>
    <t>אג"ח בארץ - מדינה-אג"ח מדינה שקליות -שקליות ריבית קבועה ממשלתיות 0-2 שנים</t>
  </si>
  <si>
    <t>אג"ח בארץ - מדינה-אג"ח מדינה שקליות -שקליות ריבית קבועה ממשלתיות 2-5 שנים</t>
  </si>
  <si>
    <t>אג"ח בארץ - מדינה-אג"ח מדינה שקליות -שקליות ריבית קבועה ממשלתיות 5+ שנים</t>
  </si>
  <si>
    <t>אג"ח בארץ - מדינה-אג"ח ממשלתיות</t>
  </si>
  <si>
    <t>אג"ח בארץ משולבת - כללי-אג"ח כללי בארץ משולבת - חשיפה מרבית מעל 30% מניות</t>
  </si>
  <si>
    <t>אג"ח בארץ משולבת - כללי-אג"ח כללי בארץ משולבת - ללא מניות</t>
  </si>
  <si>
    <t>אג"ח בארץ משולבת - כללי-אג"ח כללי בארץ משולבת - עד 10% מניות</t>
  </si>
  <si>
    <t>אג"ח בארץ משולבת - כללי-אג"ח כללי בארץ משולבת - עד 20% מניות</t>
  </si>
  <si>
    <t>אג"ח בארץ משולבת - כללי-אג"ח כללי בארץ משולבת - עד 30% מניות</t>
  </si>
  <si>
    <t>גמישות</t>
  </si>
  <si>
    <t>ממונפות-ממונפות בחסר בסיכון גבוה-אג"ח בארץ</t>
  </si>
  <si>
    <t>ממונפות-ממונפות בחסר בסיכון גבוה-מניות בארץ</t>
  </si>
  <si>
    <t>ממונפות-ממונפות בחסר בסיכון גבוה-מניות בחו"ל</t>
  </si>
  <si>
    <t>ממונפות-ממונפות בסיכון גבוה-מניות בארץ</t>
  </si>
  <si>
    <t>ממונפות-ממונפות בסיכון גבוה-מניות בחו"ל</t>
  </si>
  <si>
    <t>ממונפות ואסטרטגיות-ממונפות אחר</t>
  </si>
  <si>
    <t>ממונפות ואסטרטגיות-ממונפות בסיכון גבוה</t>
  </si>
  <si>
    <t>סחורות-מדד סחורות</t>
  </si>
  <si>
    <t>סחורות-סחורה</t>
  </si>
  <si>
    <t>קרן גידור בנאמנות</t>
  </si>
  <si>
    <t>קרן כספית-כספית מט"חית עם קונצרני-חשופת דולר</t>
  </si>
  <si>
    <t>קרן כספית-כספית מט"חית עם קונצרני-נקובת מט"ח</t>
  </si>
  <si>
    <t>קרן כספית-כספית שקלית-כספית שקלית ללא קונצרני</t>
  </si>
  <si>
    <t>קרן כספית-כספית שקלית-כספית שקלית עם קונצרני</t>
  </si>
  <si>
    <t>קרן סגורה-קרן טכנולוגיה עילית</t>
  </si>
  <si>
    <t>35 מניות בארץ - מניות כללי-ת"א</t>
  </si>
  <si>
    <t>90 מניות בארץ - מניות כללי-ת"א</t>
  </si>
  <si>
    <t>All Cap מניות בארץ - מניות לפי שווי שוק-מניות</t>
  </si>
  <si>
    <t>Banks מניות בחו"ל - מניות לפי ענפים בחו"ל - מנוטרלת מט"ח-אירופה- מניות</t>
  </si>
  <si>
    <t>CNX NIFTY - מניות בחו"ל - מניות גיאוגרפי - חשופת מט"ח-אסיה הודו</t>
  </si>
  <si>
    <t>DAX 30 - מניות בחו"ל - מניות גיאוגרפי - חשופת מט"ח-אירופה גרמניה</t>
  </si>
  <si>
    <t>DAX 30 - מניות בחו"ל - מניות גיאוגרפי - מנוטרלת מט"ח-אירופה גרמניה</t>
  </si>
  <si>
    <t>DJ INDUSTRIAL AVERAGE - מניות בחו"ל - מניות גיאוגרפי - חשופת מט"ח-ארה"ב</t>
  </si>
  <si>
    <t>(ממונפות ואסטרטגיות - אסטרטגיות (לא ממונפות</t>
  </si>
  <si>
    <t>125 מניות בארץ - מניות כללי-ת"א</t>
  </si>
  <si>
    <t>EURO STOXX 50 - מניות בחו"ל - מניות גיאוגרפי - חשופת מט"ח-אירופה כללי</t>
  </si>
  <si>
    <t>EURO STOXX 50 - מניות בחו"ל - מניות גיאוגרפי - מנוטרלת מט"ח-אירופה כללי</t>
  </si>
  <si>
    <t>Financial מניות בחו"ל - מניות לפי ענפים בחו"ל - חשופת מט"ח-ארה"ב- מניות</t>
  </si>
  <si>
    <t>FTSE 250 INDEX - מניות בחו"ל - מניות גיאוגרפי - מנוטרלת מט"ח-אירופה אנגליה</t>
  </si>
  <si>
    <t>FTSE China 50 - מניות בחו"ל - מניות גיאוגרפי - חשופת מט"ח-אסיה סין</t>
  </si>
  <si>
    <t>Health Care מניות בחו"ל - מניות לפי ענפים בחו"ל - חשופת מט"ח-ארה"ב- מניות</t>
  </si>
  <si>
    <t>Health Care מניות בחו"ל - מניות לפי ענפים בחו"ל - מנוטרלת מט"ח-ארה"ב- מניות</t>
  </si>
  <si>
    <t>IBOVESPA - מניות בחו"ל - מניות גיאוגרפי - חשופת מט"ח-שווקים מתעוררים ברזיל</t>
  </si>
  <si>
    <t>IBOXX USD LIQUID INVESTMENT GRADE TOP 30 INDEX - אג"ח בחו"ל - אג"ח חשופת דולר</t>
  </si>
  <si>
    <t>Large &amp; Mid Cap מניות בארץ - מניות לפי שווי שוק-מניות</t>
  </si>
  <si>
    <t>MDAX - מניות בחו"ל - מניות גיאוגרפי - מנוטרלת מט"ח-אירופה גרמניה</t>
  </si>
  <si>
    <t>MSCI AC WORLD INDEX - מניות בחו"ל - מניות כללי בחו"ל - חשופת מט"ח-מניות כללי בחו"ל</t>
  </si>
  <si>
    <t>MSCI EMERGING MARKETS - מניות בחו"ל - מניות גיאוגרפי - חשופת מט"ח-שווקים מתעוררים כללי</t>
  </si>
  <si>
    <t>NASDAQ 100 - מניות בחו"ל - מניות גיאוגרפי - חשופת מט"ח-ארה"ב</t>
  </si>
  <si>
    <t>NASDAQ 100 - מניות בחו"ל - מניות גיאוגרפי - מנוטרלת מט"ח-ארה"ב</t>
  </si>
  <si>
    <t>NIKKEI 225 - מניות בחו"ל - מניות גיאוגרפי - חשופת מט"ח-אסיה יפן</t>
  </si>
  <si>
    <t>NIKKEI 225 - מניות בחו"ל - מניות גיאוגרפי - מנוטרלת מט"ח-אסיה יפן</t>
  </si>
  <si>
    <t>Regional Banks מניות בחו"ל - מניות לפי ענפים בחו"ל - חשופת מט"ח-ארה"ב- מניות</t>
  </si>
  <si>
    <t>RUSSELL 2000 - מניות בחו"ל - מניות גיאוגרפי - חשופת מט"ח-ארה"ב</t>
  </si>
  <si>
    <t>RUSSELL 2000 - מניות בחו"ל - מניות גיאוגרפי - מנוטרלת מט"ח-ארה"ב</t>
  </si>
  <si>
    <t>S&amp;P 500 - מניות בחו"ל - מניות גיאוגרפי - חשופת מט"ח-ארה"ב</t>
  </si>
  <si>
    <t>S&amp;P 500 - מניות בחו"ל - מניות גיאוגרפי - מנוטרלת מט"ח-ארה"ב</t>
  </si>
  <si>
    <t>S&amp;P/ASX 200 - מניות בחו"ל - מניות גיאוגרפי - חשופת מט"ח-חו"ל גיאוגרפי אחר - אוסטרליה</t>
  </si>
  <si>
    <t>Small Cap מניות בארץ - מניות לפי שווי שוק-מניות</t>
  </si>
  <si>
    <t>SME60 מניות בארץ - מניות כללי-ת"א</t>
  </si>
  <si>
    <t>STOXX EUROPE 600 - מניות בחו"ל - מניות גיאוגרפי - מנוטרלת מט"ח-אירופה כללי</t>
  </si>
  <si>
    <t>STOXX EUROPE 600 -מניות בחו"ל - מניות גיאוגרפי - חשופת מט"ח-אירופה כללי</t>
  </si>
  <si>
    <t>Technology מניות בחו"ל - מניות לפי ענפים בחו"ל - חשופת מט"ח-ארה"ב- מניות</t>
  </si>
  <si>
    <t>Technology מניות בחו"ל - מניות לפי ענפים בחו"ל - מנוטרלת מט"ח-ארה"ב- מניות</t>
  </si>
  <si>
    <t>אג"ח בחו"ל - אג"ח חשופת דולר - מדד אחר</t>
  </si>
  <si>
    <t>אג"ח בחו"ל - אג"ח מנוטרלת מט"ח</t>
  </si>
  <si>
    <t>אג"ח בחו"ל - אג"ח חשופת דולר</t>
  </si>
  <si>
    <t>אג"ח בחו"ל - אג"ח חשופת מט"ח</t>
  </si>
  <si>
    <t>אג"ח בחו"ל - אג"ח מוגנת מט"ח</t>
  </si>
  <si>
    <t>אג"ח בחו"ל - אג"ח נקובת מט"ח</t>
  </si>
  <si>
    <t>אגד קרנות - אגד חוץ</t>
  </si>
  <si>
    <t>אגד קרנות - אגד ישראלי</t>
  </si>
  <si>
    <t>מניות בארץ - מניות בארץ משולבת</t>
  </si>
  <si>
    <t>מניות בארץ - מניות כללי-מדד אחר</t>
  </si>
  <si>
    <t>מניות בארץ - מניות כללי-ת"א צמיחה</t>
  </si>
  <si>
    <t>מניות בארץ - מניות כללי-תל- דיב</t>
  </si>
  <si>
    <t>מניות בארץ - מניות לפי ענפים</t>
  </si>
  <si>
    <t>מניות בארץ - מניות לפי ענפים-מדד אחר</t>
  </si>
  <si>
    <t>מניות בארץ - מניות לפי ענפים-ת"א בנקים</t>
  </si>
  <si>
    <t>מניות בארץ - מניות לפי ענפים-ת"א גלובל- בלוטק</t>
  </si>
  <si>
    <t>מניות בארץ - מניות לפי ענפים-ת"א נדל"ן</t>
  </si>
  <si>
    <t>מניות בארץ - מניות לפי ענפים-ת"א נפט וגז</t>
  </si>
  <si>
    <t>מניות בארץ - מניות לפי ענפים-ת"א פיננסים</t>
  </si>
  <si>
    <t>מניות בחו"ל - מניות בחו"ל משולבת</t>
  </si>
  <si>
    <t>מניות בחו"ל - מניות גיאוגרפי-ארה"ב חשופת מט"ח</t>
  </si>
  <si>
    <t>מניות בחו"ל - מניות גיאוגרפי-מניות גיאוגרפי אחר חשופת מט"ח</t>
  </si>
  <si>
    <t>מניות בחו"ל - מניות גיאוגרפי-מניות גיאוגרפי מוגנת מט"ח</t>
  </si>
  <si>
    <t>מניות בחו"ל - מניות גיאוגרפי - חשופת מט"ח-אירופה - מדד אחר</t>
  </si>
  <si>
    <t>מניות בחו"ל - מניות גיאוגרפי - חשופת מט"ח-אסיה - מדד אחר</t>
  </si>
  <si>
    <t>מניות בחו"ל - מניות גיאוגרפי - חשופת מט"ח-ארה"ב - מדד אחר</t>
  </si>
  <si>
    <t>מניות בחו"ל - מניות גיאוגרפי - חשופת מט"ח-חו"ל גיאוגרפי אחר - מדד אחר</t>
  </si>
  <si>
    <t>מניות בחו"ל - מניות גיאוגרפי - מנוטרלת מט"ח-אירופה - מדד אחר</t>
  </si>
  <si>
    <t>מניות בחו"ל - מניות גיאוגרפי - מנוטרלת מט"ח-אסיה - מדד אחר</t>
  </si>
  <si>
    <t>מניות בחו"ל - מניות גיאוגרפי - מנוטרלת מט"ח-ארה"ב - מדד אחר</t>
  </si>
  <si>
    <t>מניות בחו"ל - מניות גיאוגרפי - מנוטרלת מט"ח-חו"ל גיאוגרפי אחר</t>
  </si>
  <si>
    <t>מניות בחו"ל - מניות גיאוגרפי - מנוטרלת מט"ח-שווקים מתעוררים</t>
  </si>
  <si>
    <t>מניות בחו"ל - מניות כללי בחו"ל - מניות חו"ל נקובת מט"ח</t>
  </si>
  <si>
    <t>מניות בחו"ל - מניות כללי בחו"ל - מניות כללי בחו"ל חשופת מט"ח</t>
  </si>
  <si>
    <t>מניות בחו"ל - מניות כללי בחו"ל - מניות כללי בחו"ל מוגנת מט"ח</t>
  </si>
  <si>
    <t>מניות בחו"ל - מניות כללי בחו"ל - חשופת מט"ח-מניות כללי בחו"ל - מדד אחר</t>
  </si>
  <si>
    <t>מניות בחו"ל - מניות כללי בחו"ל - מנוטרלת מט"ח-מניות כללי בחו"ל</t>
  </si>
  <si>
    <t>מניות בחו"ל - מניות לפי ענפים בחו"ל</t>
  </si>
  <si>
    <t>מניות בחו"ל - מניות לפי ענפים בחו"ל - חשופת מט"ח-ענפים אחרים</t>
  </si>
  <si>
    <t>מניות בחו"ל - מניות לפי ענפים בחו"ל - מנוטרלת מט"ח-ענפים אחרים</t>
  </si>
  <si>
    <t>גרנזי (Guernsey)</t>
  </si>
  <si>
    <t>ג'רזי (Jersey)</t>
  </si>
  <si>
    <t>זירת מסחר פיקטבית עבור הדיווח של אג"ח שהנפיקה ממשלה זרה</t>
  </si>
  <si>
    <t>נוסף במהדורה 12</t>
  </si>
  <si>
    <t>Repo</t>
  </si>
  <si>
    <t>Passenger Airlines</t>
  </si>
  <si>
    <t>Marine Transportation</t>
  </si>
  <si>
    <t>Ground Transportation</t>
  </si>
  <si>
    <t>Automobile Components</t>
  </si>
  <si>
    <t>Broadline Retail</t>
  </si>
  <si>
    <t>Consumer Staples Distribution &amp; Retail</t>
  </si>
  <si>
    <t>Personal Care Products</t>
  </si>
  <si>
    <t>Financial Services</t>
  </si>
  <si>
    <t>Mortgage Real Estate Investment Trusts (REITs)</t>
  </si>
  <si>
    <t>סעיף מאזני</t>
  </si>
  <si>
    <t>שם נייר ערך</t>
  </si>
  <si>
    <t>דירוג נייר הערך/המנפיק</t>
  </si>
  <si>
    <t>תאריך אחרון בו נבחנה בפועל ירידת ערך</t>
  </si>
  <si>
    <t>דירוג הלוואה/המנפיק</t>
  </si>
  <si>
    <t>השיטה שבאמצעותה נקבע שווי הנכס</t>
  </si>
  <si>
    <t>FOREIGN_GOV_SEC</t>
  </si>
  <si>
    <t>עסקאות REPO</t>
  </si>
  <si>
    <t>חברות ללא פעילות ומעטפת</t>
  </si>
  <si>
    <t>שווי הוגן (באלפי ש"ח)</t>
  </si>
  <si>
    <t>עלות מופחתת (באלפי ש"ח)</t>
  </si>
  <si>
    <t>שווי הוגן (נטו  באלפי ש"ח)</t>
  </si>
  <si>
    <t>שווי מאזני (באלפי ש"ח)</t>
  </si>
  <si>
    <t>סכום מסגרת האשראי הראשוני (באלפי ש"ח)</t>
  </si>
  <si>
    <t>סכום המחויבות הראשוני (באלפי ש"ח)</t>
  </si>
  <si>
    <t>יתרת המחויבות לתקופת הדיווח (באלפי ש"ח)</t>
  </si>
  <si>
    <t>שווי הוגן (נטו באלפי ש"ח)</t>
  </si>
  <si>
    <t>שווי הנכסים באפיק (באלפי ש"ח)</t>
  </si>
  <si>
    <t>בתכנון / בהיתרים</t>
  </si>
  <si>
    <t>מגדלי תקשורת</t>
  </si>
  <si>
    <t>Developed Markets - Americas</t>
  </si>
  <si>
    <t>Developed Markets - Europe</t>
  </si>
  <si>
    <t>Developed Markets - Pacific</t>
  </si>
  <si>
    <t>Emerging Markets - Americas</t>
  </si>
  <si>
    <t>Emerging Markets - Euope, Middle East &amp; Africa</t>
  </si>
  <si>
    <t>Emerging Markets - Asia</t>
  </si>
  <si>
    <t>Frontier Markets - Euope</t>
  </si>
  <si>
    <t>Frontier Markets - Africa</t>
  </si>
  <si>
    <t>Frontier Markets - Middle East</t>
  </si>
  <si>
    <t>Frontier Markets - Asia</t>
  </si>
  <si>
    <t>Emerging Markets</t>
  </si>
  <si>
    <t>Developed Markets</t>
  </si>
  <si>
    <t>Frontier Markets</t>
  </si>
  <si>
    <t>זכאים בגין נדל"ן</t>
  </si>
  <si>
    <t>הכנסות עו"ש לקבל</t>
  </si>
  <si>
    <t>חייבים והכנסות שכר דירה לקבל</t>
  </si>
  <si>
    <t>נוסף במסגרת עדכון הרשימה</t>
  </si>
  <si>
    <t>נוסף במסגרת עדכון הרשימה - שם גיליון</t>
  </si>
  <si>
    <t>תשתיות - שלב הקמה</t>
  </si>
  <si>
    <t>תשתיות - שלב תפעול</t>
  </si>
  <si>
    <r>
      <t xml:space="preserve">נדל"ן </t>
    </r>
    <r>
      <rPr>
        <b/>
        <sz val="11"/>
        <color theme="1"/>
        <rFont val="Arial"/>
        <family val="2"/>
      </rPr>
      <t>שלא</t>
    </r>
    <r>
      <rPr>
        <sz val="11"/>
        <color theme="1"/>
        <rFont val="Arial"/>
        <family val="2"/>
      </rPr>
      <t xml:space="preserve"> בגינו ניתנה ההלוואה</t>
    </r>
  </si>
  <si>
    <t>שווקים מתעוררים לפי הגדרת MSCI</t>
  </si>
  <si>
    <t>Airlines Passenger Airlines</t>
  </si>
  <si>
    <t>Marine Marine Transportation</t>
  </si>
  <si>
    <t>Road &amp; Rail Ground Transportation</t>
  </si>
  <si>
    <t>Auto Components Automobile Components</t>
  </si>
  <si>
    <t>Multiline Retail Broadline Retail</t>
  </si>
  <si>
    <t>Food &amp; Staples Retailing Consumer Staples Distribution &amp; Retail</t>
  </si>
  <si>
    <t>Personal Products Personal Care Products</t>
  </si>
  <si>
    <t>Diversified Financial Services Financial Services</t>
  </si>
  <si>
    <t>Q3</t>
  </si>
  <si>
    <t>ilAAA</t>
  </si>
  <si>
    <t>ILS</t>
  </si>
  <si>
    <t>USD</t>
  </si>
  <si>
    <t>CHF</t>
  </si>
  <si>
    <t>GBP</t>
  </si>
  <si>
    <t>JPY</t>
  </si>
  <si>
    <t>CAD</t>
  </si>
  <si>
    <t>EUR</t>
  </si>
  <si>
    <t>AUD</t>
  </si>
  <si>
    <t>מדינת ישראל</t>
  </si>
  <si>
    <t>ממשל שקלית 0142</t>
  </si>
  <si>
    <t>IL0011254005</t>
  </si>
  <si>
    <t>ממשל שקלית 0327</t>
  </si>
  <si>
    <t>IL0011393449</t>
  </si>
  <si>
    <t>ממשל שקלית 0347</t>
  </si>
  <si>
    <t>IL0011401937</t>
  </si>
  <si>
    <t>ממשל צמודה 0527</t>
  </si>
  <si>
    <t>IL0011408478</t>
  </si>
  <si>
    <t>ממשל שקלית 0928</t>
  </si>
  <si>
    <t>IL0011508798</t>
  </si>
  <si>
    <t>ממשל צמודה 0529</t>
  </si>
  <si>
    <t>IL0011570236</t>
  </si>
  <si>
    <t>ממשל שקלית 0537</t>
  </si>
  <si>
    <t>IL0011661803</t>
  </si>
  <si>
    <t>ממשל משתנה 1130</t>
  </si>
  <si>
    <t>IL0011665523</t>
  </si>
  <si>
    <t>ממשל צמודה 0726</t>
  </si>
  <si>
    <t>IL0011695645</t>
  </si>
  <si>
    <t>ממשל צמודה 1131</t>
  </si>
  <si>
    <t>IL0011722209</t>
  </si>
  <si>
    <t>ממשל שקלית 0432</t>
  </si>
  <si>
    <t>IL0011806606</t>
  </si>
  <si>
    <t>ממשל שקלית 1152</t>
  </si>
  <si>
    <t>IL0011840761</t>
  </si>
  <si>
    <t>ממשל שקלית 0229</t>
  </si>
  <si>
    <t>IL0011948028</t>
  </si>
  <si>
    <t>ממשל צמודה 1028</t>
  </si>
  <si>
    <t>IL0011973265</t>
  </si>
  <si>
    <t>ממשל שקלית 0335</t>
  </si>
  <si>
    <t>IL0012023326</t>
  </si>
  <si>
    <t>ממשל שקלית 0927</t>
  </si>
  <si>
    <t>IL0012035791</t>
  </si>
  <si>
    <t>ממשל צמודה 1033</t>
  </si>
  <si>
    <t>IL0012043795</t>
  </si>
  <si>
    <t>ממשל משתנה 1134</t>
  </si>
  <si>
    <t>IL0012051459</t>
  </si>
  <si>
    <t>ממשל צמודה 0431</t>
  </si>
  <si>
    <t>IL0012207226</t>
  </si>
  <si>
    <t>בנק ישראל</t>
  </si>
  <si>
    <t>מ.ק.מ. 516</t>
  </si>
  <si>
    <t>IL0082605150</t>
  </si>
  <si>
    <t>מ.ק.מ. 616</t>
  </si>
  <si>
    <t>IL0082606141</t>
  </si>
  <si>
    <t>מ.ק.מ. 1016</t>
  </si>
  <si>
    <t>IL0082610184</t>
  </si>
  <si>
    <t>STATE OF ISRAEL</t>
  </si>
  <si>
    <t>XS1551294413</t>
  </si>
  <si>
    <t>Baa1</t>
  </si>
  <si>
    <t>ISRAEL 6.5 31</t>
  </si>
  <si>
    <t>XS2715285230</t>
  </si>
  <si>
    <t>A2</t>
  </si>
  <si>
    <t>ISRAEL 5.75 54</t>
  </si>
  <si>
    <t>US46514BRM18</t>
  </si>
  <si>
    <t>ISRAEL 5.5 34</t>
  </si>
  <si>
    <t>US46514BRL35</t>
  </si>
  <si>
    <t>ISRAEL 5.375 29</t>
  </si>
  <si>
    <t>US46514BRN90</t>
  </si>
  <si>
    <t>ISRAEL 5.625 2/35</t>
  </si>
  <si>
    <t>US46514Y8B63</t>
  </si>
  <si>
    <t>אדמה פתרונות לחקלאות בע"מ</t>
  </si>
  <si>
    <t>אדמה אגח ב</t>
  </si>
  <si>
    <t>IL0011109159</t>
  </si>
  <si>
    <t>ilAA-</t>
  </si>
  <si>
    <t>אמות השקעות בע"מ</t>
  </si>
  <si>
    <t>אמות אגח ד</t>
  </si>
  <si>
    <t>IL0011331498</t>
  </si>
  <si>
    <t>ilAA</t>
  </si>
  <si>
    <t>איירפורט סיטי בע"מ</t>
  </si>
  <si>
    <t>ארפורט אגח ה</t>
  </si>
  <si>
    <t>IL0011334872</t>
  </si>
  <si>
    <t>שיכון ובינוי בע"מ</t>
  </si>
  <si>
    <t>שכון ובי אגח 8</t>
  </si>
  <si>
    <t>IL0011358889</t>
  </si>
  <si>
    <t>ilA</t>
  </si>
  <si>
    <t>קרסו מוטורס בע"מ</t>
  </si>
  <si>
    <t>קרסו מוט' אגח א</t>
  </si>
  <si>
    <t>IL0011364648</t>
  </si>
  <si>
    <t>ריט 1 בע"מ</t>
  </si>
  <si>
    <t>ריט 1 אגח ה</t>
  </si>
  <si>
    <t>IL0011367534</t>
  </si>
  <si>
    <t>ריט 1 אגח ו</t>
  </si>
  <si>
    <t>IL0011385445</t>
  </si>
  <si>
    <t>קבוצת עזריאלי בע"מ</t>
  </si>
  <si>
    <t>עזריאלי אגח ד</t>
  </si>
  <si>
    <t>IL0011386500</t>
  </si>
  <si>
    <t>Aa1.il</t>
  </si>
  <si>
    <t>ביג מרכזי קניות בע"מ</t>
  </si>
  <si>
    <t>ביג אגח ח</t>
  </si>
  <si>
    <t>IL0011389249</t>
  </si>
  <si>
    <t>סלע קפיטל נדל"ן בע"מ</t>
  </si>
  <si>
    <t>סלע נדלן אגח ג</t>
  </si>
  <si>
    <t>IL0011389736</t>
  </si>
  <si>
    <t>Aa3.il</t>
  </si>
  <si>
    <t>קבוצת אשטרום בע"מ</t>
  </si>
  <si>
    <t>אשטרום קב אגח ג</t>
  </si>
  <si>
    <t>IL0011401028</t>
  </si>
  <si>
    <t>רבוע כחול נדל"ן בע"מ</t>
  </si>
  <si>
    <t>רבוע נדלן אגח ו</t>
  </si>
  <si>
    <t>IL0011406076</t>
  </si>
  <si>
    <t>ביג אגח ט</t>
  </si>
  <si>
    <t>IL0011410508</t>
  </si>
  <si>
    <t>תמר פטרוליום בע"מ</t>
  </si>
  <si>
    <t>תמר פטרו אגח א</t>
  </si>
  <si>
    <t>IL0011413320</t>
  </si>
  <si>
    <t>A1.il</t>
  </si>
  <si>
    <t>קרסו מוט' אגח ג</t>
  </si>
  <si>
    <t>IL0011418295</t>
  </si>
  <si>
    <t>אפי נכסים בע"מ</t>
  </si>
  <si>
    <t>אפי נכסים אגח ח</t>
  </si>
  <si>
    <t>IL0011422313</t>
  </si>
  <si>
    <t>ilA+</t>
  </si>
  <si>
    <t>תמר פטרו אגח ב</t>
  </si>
  <si>
    <t>IL0011435935</t>
  </si>
  <si>
    <t>חברת נמלי ישראל-פיתוח נכסים בע</t>
  </si>
  <si>
    <t>נמלי ישראל אגחב</t>
  </si>
  <si>
    <t>IL0011455727</t>
  </si>
  <si>
    <t>נתיבי הגז הטבעי לישראל בע"מ</t>
  </si>
  <si>
    <t>נתיבי גז אגח ד</t>
  </si>
  <si>
    <t>IL0011475030</t>
  </si>
  <si>
    <t>ביג אגח יא</t>
  </si>
  <si>
    <t>IL0011511172</t>
  </si>
  <si>
    <t>מניבים קרן הריט החדשה בע"מ</t>
  </si>
  <si>
    <t>מניבים ריט אגחב</t>
  </si>
  <si>
    <t>IL0011559288</t>
  </si>
  <si>
    <t>שמוס אינטרנשיונל לימיטד</t>
  </si>
  <si>
    <t>שמוס אגח א</t>
  </si>
  <si>
    <t>IL0011559510</t>
  </si>
  <si>
    <t>חברת פרטנר תקשורת בע"מ</t>
  </si>
  <si>
    <t>פרטנר אגח ז</t>
  </si>
  <si>
    <t>IL0011563975</t>
  </si>
  <si>
    <t>עזריאלי אגח ה</t>
  </si>
  <si>
    <t>IL0011566036</t>
  </si>
  <si>
    <t>עזריאלי אגח ו</t>
  </si>
  <si>
    <t>IL0011566119</t>
  </si>
  <si>
    <t>רבוע נדלן אגח ח</t>
  </si>
  <si>
    <t>IL0011575698</t>
  </si>
  <si>
    <t>ש.י.ר שלמה נדל"ן בע"מ</t>
  </si>
  <si>
    <t>שלמה נדלן אגח ד</t>
  </si>
  <si>
    <t>IL0011576688</t>
  </si>
  <si>
    <t>A3.il</t>
  </si>
  <si>
    <t>דור אלון אנרגיה בישראל (1988)</t>
  </si>
  <si>
    <t>דור אלון אגח ז</t>
  </si>
  <si>
    <t>IL0011577009</t>
  </si>
  <si>
    <t>A2.il</t>
  </si>
  <si>
    <t>מקורות חברת מים בע"מ</t>
  </si>
  <si>
    <t>מקורות אגח 11</t>
  </si>
  <si>
    <t>IL0011584765</t>
  </si>
  <si>
    <t>אמות אגח ו</t>
  </si>
  <si>
    <t>IL0011586091</t>
  </si>
  <si>
    <t>נמקו ריאלטי לטד</t>
  </si>
  <si>
    <t>נמקו אגח ב</t>
  </si>
  <si>
    <t>IL0011602583</t>
  </si>
  <si>
    <t>סילברסטין נכסים לימיטד</t>
  </si>
  <si>
    <t>סילברסטין אגח ב</t>
  </si>
  <si>
    <t>IL0011605974</t>
  </si>
  <si>
    <t>לייטסטון אנטרפרייזס לימיטד</t>
  </si>
  <si>
    <t>לייטסטון אגח ב</t>
  </si>
  <si>
    <t>IL0011607467</t>
  </si>
  <si>
    <t>ארפורט אגח ט</t>
  </si>
  <si>
    <t>IL0011609448</t>
  </si>
  <si>
    <t>ווסטדייל אמריקה לימיטד</t>
  </si>
  <si>
    <t>ווסטדייל אגח ב</t>
  </si>
  <si>
    <t>IL0011613226</t>
  </si>
  <si>
    <t>אנרג'יקס-אנרגיות מתחדשות בע"מ</t>
  </si>
  <si>
    <t>אנרג'יקס אגח א</t>
  </si>
  <si>
    <t>IL0011617516</t>
  </si>
  <si>
    <t>אמות אגח ז</t>
  </si>
  <si>
    <t>IL0011628661</t>
  </si>
  <si>
    <t>מגה אור החזקות בע"מ</t>
  </si>
  <si>
    <t>מגה אור אגח ט</t>
  </si>
  <si>
    <t>IL0011651416</t>
  </si>
  <si>
    <t>הבינלאומי הראשון הנפקות בע"מ</t>
  </si>
  <si>
    <t>בינל הנפק התחכה</t>
  </si>
  <si>
    <t>IL0011670309</t>
  </si>
  <si>
    <t>סלע נדלן אגח ד</t>
  </si>
  <si>
    <t>IL0011671471</t>
  </si>
  <si>
    <t>שכון ובי אגח 9</t>
  </si>
  <si>
    <t>IL0011673865</t>
  </si>
  <si>
    <t>מגוריט ישראל בע"מ</t>
  </si>
  <si>
    <t>מגוריט אגח ב</t>
  </si>
  <si>
    <t>IL0011683500</t>
  </si>
  <si>
    <t>ilA-</t>
  </si>
  <si>
    <t>אנרג'יקס אג ב</t>
  </si>
  <si>
    <t>IL0011684839</t>
  </si>
  <si>
    <t>אלון רבוע כחול ישראל בע"מ</t>
  </si>
  <si>
    <t>אלון רבוע אגח ו</t>
  </si>
  <si>
    <t>IL0011691271</t>
  </si>
  <si>
    <t>מימון ישיר מקבוצת ישיר (2006)</t>
  </si>
  <si>
    <t>מימון ישיר אגחג</t>
  </si>
  <si>
    <t>IL0011712143</t>
  </si>
  <si>
    <t>ריט 1 אגח ז</t>
  </si>
  <si>
    <t>IL0011712713</t>
  </si>
  <si>
    <t>אמות אגח ח</t>
  </si>
  <si>
    <t>IL0011727828</t>
  </si>
  <si>
    <t>קרסו מוט' אגח ד</t>
  </si>
  <si>
    <t>IL0011735664</t>
  </si>
  <si>
    <t>אפי נכסים אגחיב</t>
  </si>
  <si>
    <t>IL0011737645</t>
  </si>
  <si>
    <t>שכון ובי אגח 10</t>
  </si>
  <si>
    <t>IL0011751323</t>
  </si>
  <si>
    <t>ש.ובינוי-10חסום</t>
  </si>
  <si>
    <t>מימון ישיר אגחד</t>
  </si>
  <si>
    <t>IL0011756603</t>
  </si>
  <si>
    <t>ריט אזורים - ה.פ ליווינג בע"מ</t>
  </si>
  <si>
    <t>ריט אזורים אגחא</t>
  </si>
  <si>
    <t>IL0011757692</t>
  </si>
  <si>
    <t>מגוריט אגח ג</t>
  </si>
  <si>
    <t>IL0011759755</t>
  </si>
  <si>
    <t>אלביט מערכות בע"מ</t>
  </si>
  <si>
    <t>אלביט מע' אגח ב</t>
  </si>
  <si>
    <t>IL0011782351</t>
  </si>
  <si>
    <t>ilAA+</t>
  </si>
  <si>
    <t>שפיר הנדסה ותעשיה בע"מ</t>
  </si>
  <si>
    <t>שפיר הנדס אגח ג</t>
  </si>
  <si>
    <t>IL0011784175</t>
  </si>
  <si>
    <t>עזריאלי אגח ז</t>
  </si>
  <si>
    <t>IL0011786725</t>
  </si>
  <si>
    <t>עזריאלי אגח ח</t>
  </si>
  <si>
    <t>IL0011786808</t>
  </si>
  <si>
    <t>סטרוברי פילדס ריט לימיטד</t>
  </si>
  <si>
    <t>סטרוברי אגח ג</t>
  </si>
  <si>
    <t>IL0011790198</t>
  </si>
  <si>
    <t>קבוצת דוראל משאבי אנרגיה מתחדש</t>
  </si>
  <si>
    <t>דוראל אגח א</t>
  </si>
  <si>
    <t>IL0011791345</t>
  </si>
  <si>
    <t>ע.י. נופר אנרג'י בע"מ</t>
  </si>
  <si>
    <t>נופר אנרג אגח א</t>
  </si>
  <si>
    <t>IL0011793408</t>
  </si>
  <si>
    <t>ביג אגח יט</t>
  </si>
  <si>
    <t>IL0011810079</t>
  </si>
  <si>
    <t>חג'ג' אירופה דיוולופמנט צ.ש. ב</t>
  </si>
  <si>
    <t>חגג אירופה אגחג</t>
  </si>
  <si>
    <t>IL0011826828</t>
  </si>
  <si>
    <t>מימון ישיר אגחה</t>
  </si>
  <si>
    <t>IL0011828311</t>
  </si>
  <si>
    <t>מ.ישיר ה עוקב</t>
  </si>
  <si>
    <t>IL0011681868</t>
  </si>
  <si>
    <t>אשטרום קב אגח ד</t>
  </si>
  <si>
    <t>IL0011829897</t>
  </si>
  <si>
    <t>פרשקובסקי השקעות ובניין בע"מ</t>
  </si>
  <si>
    <t>פרשקובסקי אגחיד</t>
  </si>
  <si>
    <t>IL0011836231</t>
  </si>
  <si>
    <t>סולאיר אנרגיות מתחדשות בע"מ</t>
  </si>
  <si>
    <t>סולאיר אגח א</t>
  </si>
  <si>
    <t>IL0011837304</t>
  </si>
  <si>
    <t>סאמיט אחזקות נדל"ן בע"מ</t>
  </si>
  <si>
    <t>סאמיט אגח יב</t>
  </si>
  <si>
    <t>IL0011839201</t>
  </si>
  <si>
    <t>Aa2.il</t>
  </si>
  <si>
    <t>אפי נכסים אגחיד</t>
  </si>
  <si>
    <t>IL0011845307</t>
  </si>
  <si>
    <t>אלדן תחבורה בע"מ</t>
  </si>
  <si>
    <t>אלדן תחבו אגח ז</t>
  </si>
  <si>
    <t>IL0011847790</t>
  </si>
  <si>
    <t>מגוריט אגח ד</t>
  </si>
  <si>
    <t>IL0011858342</t>
  </si>
  <si>
    <t>מניף-שירותים פיננסיים בע"מ</t>
  </si>
  <si>
    <t>מניף אגח א</t>
  </si>
  <si>
    <t>IL0011858839</t>
  </si>
  <si>
    <t>פאוורג'ן סולאר איי בע"מ</t>
  </si>
  <si>
    <t>פאוורג'ן אגח ב</t>
  </si>
  <si>
    <t>IL0011862468</t>
  </si>
  <si>
    <t>קבוצת יובלים השקעות בע"מ</t>
  </si>
  <si>
    <t>יובלים אגח ב</t>
  </si>
  <si>
    <t>IL0011869075</t>
  </si>
  <si>
    <t>מכלול מימון בע"מ</t>
  </si>
  <si>
    <t>מכלול אגח א</t>
  </si>
  <si>
    <t>IL0011872772</t>
  </si>
  <si>
    <t>עמרם אברהם חברה לבנין בע"מ</t>
  </si>
  <si>
    <t>עמרם אברהם אגחא</t>
  </si>
  <si>
    <t>IL0011880445</t>
  </si>
  <si>
    <t>קבוצת אקרו בע"מ</t>
  </si>
  <si>
    <t>אקרו אגח א</t>
  </si>
  <si>
    <t>IL0011885725</t>
  </si>
  <si>
    <t>אלמוגים החזקות בע"מ</t>
  </si>
  <si>
    <t>אלמוגים אגח ט</t>
  </si>
  <si>
    <t>IL0011892242</t>
  </si>
  <si>
    <t>תנופורט (1990) בע"מ</t>
  </si>
  <si>
    <t>תנופורט אגח ב</t>
  </si>
  <si>
    <t>IL0011899197</t>
  </si>
  <si>
    <t>קרסו נדל"ן בע"מ</t>
  </si>
  <si>
    <t>קרסו נדלן אגח א</t>
  </si>
  <si>
    <t>IL0011900086</t>
  </si>
  <si>
    <t>לייטסטון אגח ג</t>
  </si>
  <si>
    <t>IL0011900995</t>
  </si>
  <si>
    <t>חגג אירופה אגחד</t>
  </si>
  <si>
    <t>IL0011901316</t>
  </si>
  <si>
    <t>משולם לוינשטין הנדסה וקבלנות ב</t>
  </si>
  <si>
    <t>לונשטן הנד אגחה</t>
  </si>
  <si>
    <t>IL0011905861</t>
  </si>
  <si>
    <t>דיסקונט מנפיקים בע"מ</t>
  </si>
  <si>
    <t>דיסקונט מנ נד ט</t>
  </si>
  <si>
    <t>IL0011912461</t>
  </si>
  <si>
    <t>בנק הפועלים בע"מ</t>
  </si>
  <si>
    <t>פועלים אגח 201</t>
  </si>
  <si>
    <t>IL0011913451</t>
  </si>
  <si>
    <t>הכשרת הישוב מקבוצת נמרודי בע"מ</t>
  </si>
  <si>
    <t>הכשרת ישוב אג24</t>
  </si>
  <si>
    <t>IL0011915191</t>
  </si>
  <si>
    <t>הכשרת ישוב אג25</t>
  </si>
  <si>
    <t>IL0011915274</t>
  </si>
  <si>
    <t>מימון ישיר אגחו</t>
  </si>
  <si>
    <t>IL0011916595</t>
  </si>
  <si>
    <t>מזרחי טפחות חברה להנפקות בע"מ</t>
  </si>
  <si>
    <t>מז טפ הנ אגח 66</t>
  </si>
  <si>
    <t>IL0011916678</t>
  </si>
  <si>
    <t>מז טפ הנפ הת 65</t>
  </si>
  <si>
    <t>IL0011916751</t>
  </si>
  <si>
    <t>אלבר שירותי מימונית בע"מ</t>
  </si>
  <si>
    <t>אלבר אגח יט</t>
  </si>
  <si>
    <t>IL0011918245</t>
  </si>
  <si>
    <t>אלבר אגח כ</t>
  </si>
  <si>
    <t>IL0011918328</t>
  </si>
  <si>
    <t>מגוריט אגח ה</t>
  </si>
  <si>
    <t>IL0011921298</t>
  </si>
  <si>
    <t>אלדן תחבו אגח ח</t>
  </si>
  <si>
    <t>IL0011924425</t>
  </si>
  <si>
    <t>אלדן תחבו אגח ט</t>
  </si>
  <si>
    <t>IL0011924599</t>
  </si>
  <si>
    <t>יוניברסל מוטורס ישראל בע"מ</t>
  </si>
  <si>
    <t>יוניברסל אגח ה</t>
  </si>
  <si>
    <t>IL0011926081</t>
  </si>
  <si>
    <t>יוניברסל אגח ו</t>
  </si>
  <si>
    <t>IL0011926164</t>
  </si>
  <si>
    <t>ש.שלמה החזקות בע"מ</t>
  </si>
  <si>
    <t>שלמה החז אגח יט</t>
  </si>
  <si>
    <t>IL0011927311</t>
  </si>
  <si>
    <t>נורסטאר החזקות אינק</t>
  </si>
  <si>
    <t>נורסטאר אגח יג</t>
  </si>
  <si>
    <t>IL0011930778</t>
  </si>
  <si>
    <t>גבאי מניבים ופיתוח בע"מ</t>
  </si>
  <si>
    <t>גבאי מניבאגח יד</t>
  </si>
  <si>
    <t>IL0011931768</t>
  </si>
  <si>
    <t>דה לסר גרופ לימיטד</t>
  </si>
  <si>
    <t>דה לסר אגח ח</t>
  </si>
  <si>
    <t>IL0011931925</t>
  </si>
  <si>
    <t>אלומיי קפיטל בע"מ</t>
  </si>
  <si>
    <t>אלומיי אגח ה</t>
  </si>
  <si>
    <t>IL0011932758</t>
  </si>
  <si>
    <t>להב אל.אר רילאסטייט בע"מ</t>
  </si>
  <si>
    <t>להב אגח ג</t>
  </si>
  <si>
    <t>IL0011933418</t>
  </si>
  <si>
    <t>כלל החזקות עסקי ביטוח בע"מ</t>
  </si>
  <si>
    <t>כלל ביטוח אגח א</t>
  </si>
  <si>
    <t>IL0011934812</t>
  </si>
  <si>
    <t>אאורה השקעות בע"מ</t>
  </si>
  <si>
    <t>אאורה אגח יז</t>
  </si>
  <si>
    <t>IL0011935801</t>
  </si>
  <si>
    <t>דליה חברות אנרגיה בע"מ</t>
  </si>
  <si>
    <t>דליה אגח ב</t>
  </si>
  <si>
    <t>IL0011935983</t>
  </si>
  <si>
    <t>חברה לנכסים ולבנין בע"מ</t>
  </si>
  <si>
    <t>נכסים ובנ אגח י</t>
  </si>
  <si>
    <t>IL0011936304</t>
  </si>
  <si>
    <t>מניבים ריט אגחד</t>
  </si>
  <si>
    <t>IL0011939290</t>
  </si>
  <si>
    <t>וילאר אינטרנשיונל בע"מ</t>
  </si>
  <si>
    <t>וילאר אגח י</t>
  </si>
  <si>
    <t>IL0011939522</t>
  </si>
  <si>
    <t>וילאר י-חסום</t>
  </si>
  <si>
    <t>סיאון אינווסטמנט קורפוריישן</t>
  </si>
  <si>
    <t>D14242259</t>
  </si>
  <si>
    <t>סיאון אגח א</t>
  </si>
  <si>
    <t>IL0011940181</t>
  </si>
  <si>
    <t>מליסרון בע"מ</t>
  </si>
  <si>
    <t>מליסרון אגח כא</t>
  </si>
  <si>
    <t>IL0011946386</t>
  </si>
  <si>
    <t>הפניקס גיוסי הון (2009)בע"מ</t>
  </si>
  <si>
    <t>פניקס הון אגחיב</t>
  </si>
  <si>
    <t>IL0011955858</t>
  </si>
  <si>
    <t>ארפורט אגח י</t>
  </si>
  <si>
    <t>IL0011959819</t>
  </si>
  <si>
    <t>ארפורט אגח יא</t>
  </si>
  <si>
    <t>IL0011959991</t>
  </si>
  <si>
    <t>חברת החשמל לישראל בע"מ</t>
  </si>
  <si>
    <t>חשמל אגח 34</t>
  </si>
  <si>
    <t>IL0011967812</t>
  </si>
  <si>
    <t>חשמל אגח 35</t>
  </si>
  <si>
    <t>IL0011967994</t>
  </si>
  <si>
    <t>מז טפ הנ אגח 67</t>
  </si>
  <si>
    <t>IL0011968075</t>
  </si>
  <si>
    <t>איסתא בע"מ</t>
  </si>
  <si>
    <t>איסתא אג א</t>
  </si>
  <si>
    <t>IL0011971285</t>
  </si>
  <si>
    <t>נאוויטס פטרוליום, שותפות מוגבל</t>
  </si>
  <si>
    <t>נאוויטס פט אגחה</t>
  </si>
  <si>
    <t>IL0011979122</t>
  </si>
  <si>
    <t>כלל ביטוח גיוסי הון בע"מ</t>
  </si>
  <si>
    <t>כלל הון אגח יג</t>
  </si>
  <si>
    <t>IL0011979205</t>
  </si>
  <si>
    <t>נופר אנרג אג ב</t>
  </si>
  <si>
    <t>IL0011980351</t>
  </si>
  <si>
    <t>נופר אנרג אגח ג</t>
  </si>
  <si>
    <t>IL0011980435</t>
  </si>
  <si>
    <t>ב.גאון אחזקות בע"מ</t>
  </si>
  <si>
    <t>גאון אחז אג ד-ש</t>
  </si>
  <si>
    <t>IL0011983249</t>
  </si>
  <si>
    <t>שיכון ובינוי אנרגיה בע"מ</t>
  </si>
  <si>
    <t>שוב אנרגיה אגחא</t>
  </si>
  <si>
    <t>IL0011985715</t>
  </si>
  <si>
    <t>אחים דוניץ בע"מ</t>
  </si>
  <si>
    <t>דוניץ אגח ב</t>
  </si>
  <si>
    <t>IL0011987042</t>
  </si>
  <si>
    <t>נמקו אגח ג</t>
  </si>
  <si>
    <t>IL0011987612</t>
  </si>
  <si>
    <t>בוני התיכון הנדסה אזרחית ותשתי</t>
  </si>
  <si>
    <t>בוני תכון אגחכא</t>
  </si>
  <si>
    <t>IL0011988297</t>
  </si>
  <si>
    <t>מניף אגח ב</t>
  </si>
  <si>
    <t>IL0011988602</t>
  </si>
  <si>
    <t>פתאל נכסים(אירופה)בע"מ</t>
  </si>
  <si>
    <t>פתאל אירו אגח ה</t>
  </si>
  <si>
    <t>IL0011988867</t>
  </si>
  <si>
    <t>בית זיקוק אשדוד בע"מ</t>
  </si>
  <si>
    <t>בית זיקוק אגח 2</t>
  </si>
  <si>
    <t>IL0011994881</t>
  </si>
  <si>
    <t>קבוצת דלק בע"מ</t>
  </si>
  <si>
    <t>דלק קב אגח לח</t>
  </si>
  <si>
    <t>IL0011995045</t>
  </si>
  <si>
    <t>רנט איט-ריט מגורים בע"מ</t>
  </si>
  <si>
    <t>רנט איט אגח א</t>
  </si>
  <si>
    <t>IL0011995466</t>
  </si>
  <si>
    <t>אשטרום קב אגח ה</t>
  </si>
  <si>
    <t>IL0011995797</t>
  </si>
  <si>
    <t>אפי נכסים אגחטו</t>
  </si>
  <si>
    <t>IL0011996035</t>
  </si>
  <si>
    <t>גפן מגורים והתחדשות בע"מ</t>
  </si>
  <si>
    <t>גפן מגורים אג א</t>
  </si>
  <si>
    <t>IL0011996860</t>
  </si>
  <si>
    <t>פועלים אגח 202</t>
  </si>
  <si>
    <t>IL0011998502</t>
  </si>
  <si>
    <t>פועלים אגח 203</t>
  </si>
  <si>
    <t>IL0011998684</t>
  </si>
  <si>
    <t>פועלים הת נדח י</t>
  </si>
  <si>
    <t>IL0011998924</t>
  </si>
  <si>
    <t>כלל ביטוח אגח ג</t>
  </si>
  <si>
    <t>IL0012013913</t>
  </si>
  <si>
    <t>כלל ג חסום</t>
  </si>
  <si>
    <t>אלמוגים אגח י</t>
  </si>
  <si>
    <t>IL0012016155</t>
  </si>
  <si>
    <t>בנק לאומי לישראל בע"מ</t>
  </si>
  <si>
    <t>לאומי אגח 185</t>
  </si>
  <si>
    <t>IL0012018219</t>
  </si>
  <si>
    <t>לאומי אגח 186</t>
  </si>
  <si>
    <t>IL0012018391</t>
  </si>
  <si>
    <t>מז טפ הנ אגח 68</t>
  </si>
  <si>
    <t>IL0012021429</t>
  </si>
  <si>
    <t>ישפרו בע"מ</t>
  </si>
  <si>
    <t>ישפרו אגח א</t>
  </si>
  <si>
    <t>IL0012022906</t>
  </si>
  <si>
    <t>לוזון רונסון אן.וי.</t>
  </si>
  <si>
    <t>לוזון רונ אגח א</t>
  </si>
  <si>
    <t>IL0012023409</t>
  </si>
  <si>
    <t>קרסו מוט' אגח ה</t>
  </si>
  <si>
    <t>IL0012027798</t>
  </si>
  <si>
    <t>אלומיי אגח ו</t>
  </si>
  <si>
    <t>IL0012030743</t>
  </si>
  <si>
    <t>דיסק מנ אגח טז</t>
  </si>
  <si>
    <t>IL0012031576</t>
  </si>
  <si>
    <t>או.פי.סי אנרגיה בע"מ</t>
  </si>
  <si>
    <t>או.פי.סי אגח ד</t>
  </si>
  <si>
    <t>IL0012032640</t>
  </si>
  <si>
    <t>אלקטרה נדל"ן בע"מ</t>
  </si>
  <si>
    <t>אלקטרהנדלן אגחז</t>
  </si>
  <si>
    <t>IL0012035536</t>
  </si>
  <si>
    <t>ג'י סיטי בע"מ</t>
  </si>
  <si>
    <t>ג'י סיטי אגח יח</t>
  </si>
  <si>
    <t>IL0012038506</t>
  </si>
  <si>
    <t>יובלים אגח ד</t>
  </si>
  <si>
    <t>IL0012040239</t>
  </si>
  <si>
    <t>לייטסטון אגח ד</t>
  </si>
  <si>
    <t>IL0012042961</t>
  </si>
  <si>
    <t>נאוויטס פט אגחו</t>
  </si>
  <si>
    <t>IL0012048257</t>
  </si>
  <si>
    <t>אמות אגח ט</t>
  </si>
  <si>
    <t>IL0012049990</t>
  </si>
  <si>
    <t>אמות אגח י</t>
  </si>
  <si>
    <t>IL0012050048</t>
  </si>
  <si>
    <t>סלע נדלן אגח ה</t>
  </si>
  <si>
    <t>IL0012050873</t>
  </si>
  <si>
    <t>דוראל אגח ב</t>
  </si>
  <si>
    <t>IL0012054750</t>
  </si>
  <si>
    <t>נכסים בנ אגח יא</t>
  </si>
  <si>
    <t>IL0012055666</t>
  </si>
  <si>
    <t>הכשרת ישוב אג26</t>
  </si>
  <si>
    <t>IL0012056409</t>
  </si>
  <si>
    <t>ג'י סיטי אגח יט</t>
  </si>
  <si>
    <t>IL0012057159</t>
  </si>
  <si>
    <t>נמקו אגח ד</t>
  </si>
  <si>
    <t>IL0012064734</t>
  </si>
  <si>
    <t>אנקור הזדמנויות לימיטד</t>
  </si>
  <si>
    <t>אנקור הזד אגח ב</t>
  </si>
  <si>
    <t>IL0012066226</t>
  </si>
  <si>
    <t>Baa2.il</t>
  </si>
  <si>
    <t>קבוצת עמוס לוזון יזמות ואנרגיה</t>
  </si>
  <si>
    <t>לוזון קב אגח יא</t>
  </si>
  <si>
    <t>IL0012069865</t>
  </si>
  <si>
    <t>אלטיטיוד השקעות לימיטד</t>
  </si>
  <si>
    <t>אלטיטיוד אגח ב</t>
  </si>
  <si>
    <t>IL0012076043</t>
  </si>
  <si>
    <t>אלקו בע"מ</t>
  </si>
  <si>
    <t>אלקו אגח יד</t>
  </si>
  <si>
    <t>IL0012077520</t>
  </si>
  <si>
    <t>חברת גב ים לקרקעות בע"מ</t>
  </si>
  <si>
    <t>גב ים אגח יא</t>
  </si>
  <si>
    <t>IL0012083395</t>
  </si>
  <si>
    <t>סאמיט אגח יג</t>
  </si>
  <si>
    <t>IL0012084955</t>
  </si>
  <si>
    <t>ווסטדייל אגח ג</t>
  </si>
  <si>
    <t>IL0012085119</t>
  </si>
  <si>
    <t>תדיראן גרופ בע"מ</t>
  </si>
  <si>
    <t>תדיראן גרו אגח4</t>
  </si>
  <si>
    <t>IL0012087842</t>
  </si>
  <si>
    <t>ג'י סיטי אגח כ</t>
  </si>
  <si>
    <t>IL0012088675</t>
  </si>
  <si>
    <t>עזריאלי אגח ט</t>
  </si>
  <si>
    <t>IL0012092537</t>
  </si>
  <si>
    <t>רם אדרת הנדסה אזרחית בע"מ</t>
  </si>
  <si>
    <t>רם אדרת אגח ב</t>
  </si>
  <si>
    <t>IL0012094368</t>
  </si>
  <si>
    <t>אבו פמילי ריט בע"מ</t>
  </si>
  <si>
    <t>אבו פמילי אגח א</t>
  </si>
  <si>
    <t>IL0012097908</t>
  </si>
  <si>
    <t>סופרין אחזקות בע"מ</t>
  </si>
  <si>
    <t>סופרין ב חסום</t>
  </si>
  <si>
    <t>IL0012102369</t>
  </si>
  <si>
    <t>אפי נכסים אגחטז</t>
  </si>
  <si>
    <t>IL0012109471</t>
  </si>
  <si>
    <t>מהדרין בע"מ</t>
  </si>
  <si>
    <t>מהדרין אגח א</t>
  </si>
  <si>
    <t>IL0012114570</t>
  </si>
  <si>
    <t>תשתיות אנרגיה בע"מ</t>
  </si>
  <si>
    <t>תשת אנרג אגח ב</t>
  </si>
  <si>
    <t>IL0012115155</t>
  </si>
  <si>
    <t>Aaa.il</t>
  </si>
  <si>
    <t>פורמולה מערכות (1985)בע"מ</t>
  </si>
  <si>
    <t>פורמולה אגח ד</t>
  </si>
  <si>
    <t>IL0012115569</t>
  </si>
  <si>
    <t>ארפורט אגח יב</t>
  </si>
  <si>
    <t>IL0012115643</t>
  </si>
  <si>
    <t>אמ.די.ג'י. ריאל אסטייט גלובל ל</t>
  </si>
  <si>
    <t>אמ.די.ג'י אגח ח</t>
  </si>
  <si>
    <t>IL0012116559</t>
  </si>
  <si>
    <t>Baa1.il</t>
  </si>
  <si>
    <t>מישורים השקעות נדל"ן בע"מ</t>
  </si>
  <si>
    <t>מישורים אגח י</t>
  </si>
  <si>
    <t>IL0012125477</t>
  </si>
  <si>
    <t>ג'י כא חסום</t>
  </si>
  <si>
    <t>IL0012127523</t>
  </si>
  <si>
    <t>אלה פקדונות בע"מ</t>
  </si>
  <si>
    <t>אלה פקדון אגחיא</t>
  </si>
  <si>
    <t>IL0012134537</t>
  </si>
  <si>
    <t>ilAAAs</t>
  </si>
  <si>
    <t>רמות בעיר בע"מ</t>
  </si>
  <si>
    <t>רמות בעיר אגח ג</t>
  </si>
  <si>
    <t>IL0012137506</t>
  </si>
  <si>
    <t>גרייסטון סיניור דיבט בי.איי לי</t>
  </si>
  <si>
    <t>גרייסטון אגח א</t>
  </si>
  <si>
    <t>IL0012138348</t>
  </si>
  <si>
    <t>מז טפ הנ אגח 70</t>
  </si>
  <si>
    <t>IL0012138835</t>
  </si>
  <si>
    <t>סולאיר אגח ב</t>
  </si>
  <si>
    <t>IL0012148321</t>
  </si>
  <si>
    <t>דיסק מנ אגח יז</t>
  </si>
  <si>
    <t>IL0012159534</t>
  </si>
  <si>
    <t>נאוויטס אגח ז</t>
  </si>
  <si>
    <t>IL0012160433</t>
  </si>
  <si>
    <t>ilBBB+</t>
  </si>
  <si>
    <t>נאוויטס ז חסום</t>
  </si>
  <si>
    <t>לייטסטון אגח ו</t>
  </si>
  <si>
    <t>IL0012165143</t>
  </si>
  <si>
    <t>קבוצת חג'ג' ייזום נדל"ן בע"מ</t>
  </si>
  <si>
    <t>חג'ג' אגח טו</t>
  </si>
  <si>
    <t>IL0012166471</t>
  </si>
  <si>
    <t>מגדלי הים התיכון בע"מ</t>
  </si>
  <si>
    <t>מגדלי תיכוןאגחז</t>
  </si>
  <si>
    <t>IL0012176942</t>
  </si>
  <si>
    <t>אקסטל לימיטד</t>
  </si>
  <si>
    <t>אקסטל אגח ה</t>
  </si>
  <si>
    <t>IL0012186354</t>
  </si>
  <si>
    <t>פתאל אירו אגח ו</t>
  </si>
  <si>
    <t>IL0012192865</t>
  </si>
  <si>
    <t>אפי נכסים אגחיז</t>
  </si>
  <si>
    <t>IL0012203837</t>
  </si>
  <si>
    <t>בית בכפר בע"מ</t>
  </si>
  <si>
    <t>בית בכפר אגח א</t>
  </si>
  <si>
    <t>IL0012212747</t>
  </si>
  <si>
    <t>נמקו אגח ו</t>
  </si>
  <si>
    <t>IL0012231713</t>
  </si>
  <si>
    <t>פרשקובסקי אגחטז</t>
  </si>
  <si>
    <t>IL0012234113</t>
  </si>
  <si>
    <t>גמא ניהול וסליקה בע"מ</t>
  </si>
  <si>
    <t>גמא אגח ד</t>
  </si>
  <si>
    <t>IL0012238411</t>
  </si>
  <si>
    <t>פריורטק בע"מ</t>
  </si>
  <si>
    <t>פריורטק אגח ב</t>
  </si>
  <si>
    <t>IL0012239658</t>
  </si>
  <si>
    <t>קופרליין אמריקאס לימיטד</t>
  </si>
  <si>
    <t>קופרליין אגח ה</t>
  </si>
  <si>
    <t>IL0012240706</t>
  </si>
  <si>
    <t>קסטלן נדל"ן (בי.וי.אי), לימיטד</t>
  </si>
  <si>
    <t>קסטלן אגח ב</t>
  </si>
  <si>
    <t>IL0012248808</t>
  </si>
  <si>
    <t>ביג אגח כג</t>
  </si>
  <si>
    <t>IL0012249558</t>
  </si>
  <si>
    <t>פועלים אגח 204</t>
  </si>
  <si>
    <t>IL0012274531</t>
  </si>
  <si>
    <t>דיסקנט מנ נד יא</t>
  </si>
  <si>
    <t>IL0012277500</t>
  </si>
  <si>
    <t>בינל הנפק אגחיג</t>
  </si>
  <si>
    <t>IL0012284696</t>
  </si>
  <si>
    <t>לאומי אגח 187</t>
  </si>
  <si>
    <t>IL0012286592</t>
  </si>
  <si>
    <t>לאומי אגח 188</t>
  </si>
  <si>
    <t>IL0012286675</t>
  </si>
  <si>
    <t>אמטראסט אר.אי. לימיטד</t>
  </si>
  <si>
    <t>אמטראסט אגח א</t>
  </si>
  <si>
    <t>IL0012291295</t>
  </si>
  <si>
    <t>חלל-תקשורת בע"מ</t>
  </si>
  <si>
    <t>חלל תקש אגח כ</t>
  </si>
  <si>
    <t>IL0012294422</t>
  </si>
  <si>
    <t>ג'י סיטי אגח יב</t>
  </si>
  <si>
    <t>IL0012606039</t>
  </si>
  <si>
    <t>ג'י סיטי אגח יג</t>
  </si>
  <si>
    <t>IL0012606526</t>
  </si>
  <si>
    <t>ג'י סיטי אגח טו</t>
  </si>
  <si>
    <t>IL0012607698</t>
  </si>
  <si>
    <t>שלמה החז אגח יח</t>
  </si>
  <si>
    <t>IL0014103076</t>
  </si>
  <si>
    <t>אדגר השקעות ופיתוח בע"מ</t>
  </si>
  <si>
    <t>אדגר אגח יב</t>
  </si>
  <si>
    <t>IL0018203310</t>
  </si>
  <si>
    <t>מבנה נדל"ן (כ.ד) בע"מ</t>
  </si>
  <si>
    <t>מבנה אגח כ</t>
  </si>
  <si>
    <t>IL0022604958</t>
  </si>
  <si>
    <t>מבנה אגח כה</t>
  </si>
  <si>
    <t>IL0022606367</t>
  </si>
  <si>
    <t>בזק החברה הישראלית לתקשורת בע"</t>
  </si>
  <si>
    <t>בזק אגח 11</t>
  </si>
  <si>
    <t>IL0023002343</t>
  </si>
  <si>
    <t>בזק אגח 13</t>
  </si>
  <si>
    <t>IL0023003093</t>
  </si>
  <si>
    <t>בזק אגח 14</t>
  </si>
  <si>
    <t>IL0023003176</t>
  </si>
  <si>
    <t>מז טפ הנפק 52</t>
  </si>
  <si>
    <t>IL0023103810</t>
  </si>
  <si>
    <t>מז טפ הנ אגח 62</t>
  </si>
  <si>
    <t>IL0023104982</t>
  </si>
  <si>
    <t>מז טפ הנ אגח 63</t>
  </si>
  <si>
    <t>IL0023105484</t>
  </si>
  <si>
    <t>מז טפ הנ אגח 64</t>
  </si>
  <si>
    <t>IL0023105559</t>
  </si>
  <si>
    <t>אשטרום נכסים בע"מ</t>
  </si>
  <si>
    <t>אשטרום נכ אגח13</t>
  </si>
  <si>
    <t>IL0025103032</t>
  </si>
  <si>
    <t>מליסרון אגח טז</t>
  </si>
  <si>
    <t>IL0032302650</t>
  </si>
  <si>
    <t>מליסרון אגח יז</t>
  </si>
  <si>
    <t>IL0032302734</t>
  </si>
  <si>
    <t>מליסרון אגח יט</t>
  </si>
  <si>
    <t>IL0032303989</t>
  </si>
  <si>
    <t>מליסרון אגח כ</t>
  </si>
  <si>
    <t>IL0032304227</t>
  </si>
  <si>
    <t>ארי נדל"ן (ארנה) השקעות בע"מ</t>
  </si>
  <si>
    <t>ארי נדלן אגח א</t>
  </si>
  <si>
    <t>IL0036601560</t>
  </si>
  <si>
    <t>אלוני-חץ נכסים והשקעות בע"מ</t>
  </si>
  <si>
    <t>אלוני חץ אגח ט</t>
  </si>
  <si>
    <t>IL0039003541</t>
  </si>
  <si>
    <t>אלוני חץ אגח יב</t>
  </si>
  <si>
    <t>IL0039004952</t>
  </si>
  <si>
    <t>ישראל קנדה (ט.ר) בע"מ</t>
  </si>
  <si>
    <t>ישראל קנדה אגחז</t>
  </si>
  <si>
    <t>IL0043402127</t>
  </si>
  <si>
    <t>מידאס השקעות בנדל"ן בע"מ</t>
  </si>
  <si>
    <t>מידאס אגח ד</t>
  </si>
  <si>
    <t>IL0054402842</t>
  </si>
  <si>
    <t>החברה לישראל בע"מ</t>
  </si>
  <si>
    <t>חברהלישראלאגח14</t>
  </si>
  <si>
    <t>IL0057603016</t>
  </si>
  <si>
    <t>הראל השקעות בביטוח ושרותים פינ</t>
  </si>
  <si>
    <t>הראל השק אגח א</t>
  </si>
  <si>
    <t>IL0058501102</t>
  </si>
  <si>
    <t>חשמל אגח 27</t>
  </si>
  <si>
    <t>IL0060002107</t>
  </si>
  <si>
    <t>חשמל אגח 29</t>
  </si>
  <si>
    <t>IL0060002362</t>
  </si>
  <si>
    <t>חשמל אגח 31</t>
  </si>
  <si>
    <t>IL0060002859</t>
  </si>
  <si>
    <t>חשמל אגח 33</t>
  </si>
  <si>
    <t>IL0060003923</t>
  </si>
  <si>
    <t>לאומי אגח 179</t>
  </si>
  <si>
    <t>IL0060403727</t>
  </si>
  <si>
    <t>לאומי אגח 182</t>
  </si>
  <si>
    <t>IL0060405391</t>
  </si>
  <si>
    <t>לאומי אגח 183</t>
  </si>
  <si>
    <t>IL0060405474</t>
  </si>
  <si>
    <t>לאומי אגח 184</t>
  </si>
  <si>
    <t>IL0060406043</t>
  </si>
  <si>
    <t>הכשרת ישוב אג21</t>
  </si>
  <si>
    <t>IL0061202243</t>
  </si>
  <si>
    <t>הכשרת ישוב אג22</t>
  </si>
  <si>
    <t>IL0061202409</t>
  </si>
  <si>
    <t>הכשרת ישוב אג23</t>
  </si>
  <si>
    <t>IL0061203233</t>
  </si>
  <si>
    <t>ישרס חברה להשקעות בע"מ</t>
  </si>
  <si>
    <t>ישרס אגח טז</t>
  </si>
  <si>
    <t>IL0061302233</t>
  </si>
  <si>
    <t>ישרס אגח יח</t>
  </si>
  <si>
    <t>IL0061302803</t>
  </si>
  <si>
    <t>ישרס אגח יט</t>
  </si>
  <si>
    <t>IL0061303488</t>
  </si>
  <si>
    <t>לפידות קפיטל בע"מ</t>
  </si>
  <si>
    <t>לפידות קפט אגחא</t>
  </si>
  <si>
    <t>IL0064200954</t>
  </si>
  <si>
    <t>פועלים התח נד ה</t>
  </si>
  <si>
    <t>IL0066204624</t>
  </si>
  <si>
    <t>אלקו אגח יג</t>
  </si>
  <si>
    <t>IL0069402332</t>
  </si>
  <si>
    <t>נכסים ובנ אגח ד</t>
  </si>
  <si>
    <t>IL0069901549</t>
  </si>
  <si>
    <t>אזורים-חברה להשקעות בפתוח ובבנ</t>
  </si>
  <si>
    <t>אזורים אגח 13</t>
  </si>
  <si>
    <t>IL0071504109</t>
  </si>
  <si>
    <t>אזורים אגח 14</t>
  </si>
  <si>
    <t>IL0071504448</t>
  </si>
  <si>
    <t>אנלייט אנרגיה מתחדשת בע"מ</t>
  </si>
  <si>
    <t>אנלייט אנר אגחו</t>
  </si>
  <si>
    <t>IL0072001733</t>
  </si>
  <si>
    <t>אנלייט אנר אג ג</t>
  </si>
  <si>
    <t>IL0072002491</t>
  </si>
  <si>
    <t>אנלייט אנ אגח ד</t>
  </si>
  <si>
    <t>IL0072002566</t>
  </si>
  <si>
    <t>דיסק מנ אגח יד</t>
  </si>
  <si>
    <t>IL0074801635</t>
  </si>
  <si>
    <t>דיסקונט מנ נד ז</t>
  </si>
  <si>
    <t>IL0074802476</t>
  </si>
  <si>
    <t>דיסק מנ אגח טו</t>
  </si>
  <si>
    <t>IL0074803045</t>
  </si>
  <si>
    <t>דיסקונט מנ נד ח</t>
  </si>
  <si>
    <t>IL0074803128</t>
  </si>
  <si>
    <t>גב ים אגח ו</t>
  </si>
  <si>
    <t>IL0075901285</t>
  </si>
  <si>
    <t>גב ים אגח ח</t>
  </si>
  <si>
    <t>IL0075901517</t>
  </si>
  <si>
    <t>הפניקס פיננסים בע"מ</t>
  </si>
  <si>
    <t>הפניקס אגח 5</t>
  </si>
  <si>
    <t>IL0076702849</t>
  </si>
  <si>
    <t>הפניקס אגח 6</t>
  </si>
  <si>
    <t>IL0076703342</t>
  </si>
  <si>
    <t>גבאי מניב אגח י</t>
  </si>
  <si>
    <t>IL0077102395</t>
  </si>
  <si>
    <t>שופרסל בע"מ</t>
  </si>
  <si>
    <t>שופרסל אגח ה</t>
  </si>
  <si>
    <t>IL0077702095</t>
  </si>
  <si>
    <t>שופרסל אגח ז</t>
  </si>
  <si>
    <t>IL0077702582</t>
  </si>
  <si>
    <t>חג'ג' אגח יא</t>
  </si>
  <si>
    <t>IL0082303285</t>
  </si>
  <si>
    <t>CITCON 1.25 9/26</t>
  </si>
  <si>
    <t>QZ3841587</t>
  </si>
  <si>
    <t>XS1485608118</t>
  </si>
  <si>
    <t>Ba1</t>
  </si>
  <si>
    <t>Bank Leumi Le-Israel BM</t>
  </si>
  <si>
    <t>ZP6293796</t>
  </si>
  <si>
    <t>LUMIIT 3.275 1/31</t>
  </si>
  <si>
    <t>IL0060404899</t>
  </si>
  <si>
    <t>LEVIATHAN BOND LTD</t>
  </si>
  <si>
    <t>LVIATH 6.5 6/27</t>
  </si>
  <si>
    <t>IL0011677825</t>
  </si>
  <si>
    <t>Ba3</t>
  </si>
  <si>
    <t>LVIATH 6.75 6/30</t>
  </si>
  <si>
    <t>IL0011677908</t>
  </si>
  <si>
    <t>ENERGEAN ISRAEL FINANCE</t>
  </si>
  <si>
    <t>549300RVMKU0</t>
  </si>
  <si>
    <t>ENOIGA 5.375 30/3/28</t>
  </si>
  <si>
    <t>IL0011736738</t>
  </si>
  <si>
    <t>ENOIGA 5.875 30/3/31</t>
  </si>
  <si>
    <t>IL0011736811</t>
  </si>
  <si>
    <t>MIZRAHI TEFAHOT BANK LTD</t>
  </si>
  <si>
    <t>MZRHIT 3.077 4/31</t>
  </si>
  <si>
    <t>IL0069508369</t>
  </si>
  <si>
    <t>Bank Hapoalim BM</t>
  </si>
  <si>
    <t>HAPOAL 3.255 1/32</t>
  </si>
  <si>
    <t>IL0066204707</t>
  </si>
  <si>
    <t>ENERGEAN PLC</t>
  </si>
  <si>
    <t>ENOGLN 6.5 4/27</t>
  </si>
  <si>
    <t>USG3044DAA49</t>
  </si>
  <si>
    <t>ISRAEL ELECTRIC CORP LTD</t>
  </si>
  <si>
    <t>ISRELE 3.75 2/32</t>
  </si>
  <si>
    <t>IL0060004004</t>
  </si>
  <si>
    <t>Baa2</t>
  </si>
  <si>
    <t>Israel Discount Bank Ltd</t>
  </si>
  <si>
    <t>IDBILI 5.375 26/1/28</t>
  </si>
  <si>
    <t>IL0011920878</t>
  </si>
  <si>
    <t>TEVA PHARM FNC NL II</t>
  </si>
  <si>
    <t>ZL3198740</t>
  </si>
  <si>
    <t>TEVA 7.875 9/31</t>
  </si>
  <si>
    <t>XS2592804194</t>
  </si>
  <si>
    <t>TEVA 7.375 15/9/29</t>
  </si>
  <si>
    <t>XS2592804434</t>
  </si>
  <si>
    <t>ZJ3123495</t>
  </si>
  <si>
    <t>ENOIGA 8.5 30/9/33</t>
  </si>
  <si>
    <t>IL0011971442</t>
  </si>
  <si>
    <t>ORMAT TECHNOLOGIES INC</t>
  </si>
  <si>
    <t>5493000TSHHW</t>
  </si>
  <si>
    <t>ORA 2.5 07/27</t>
  </si>
  <si>
    <t>US686688AB85</t>
  </si>
  <si>
    <t>BAYER US FINANCE LLC</t>
  </si>
  <si>
    <t>ZG2125612</t>
  </si>
  <si>
    <t>BAYNGR 6.5 11/33</t>
  </si>
  <si>
    <t>US07274EAL74</t>
  </si>
  <si>
    <t>ITHACA ENERGY NORTH</t>
  </si>
  <si>
    <t>YU4054158</t>
  </si>
  <si>
    <t>IAECN 8.125 10/29</t>
  </si>
  <si>
    <t>US46567TAC80</t>
  </si>
  <si>
    <t>B1</t>
  </si>
  <si>
    <t>ALLIANZ SE</t>
  </si>
  <si>
    <t>529900K9B0N5</t>
  </si>
  <si>
    <t>ALVGR 6.55 PERP</t>
  </si>
  <si>
    <t>USX10001AE90</t>
  </si>
  <si>
    <t>A3</t>
  </si>
  <si>
    <t>FORD MOTORS</t>
  </si>
  <si>
    <t>20S05OYHG0MQ</t>
  </si>
  <si>
    <t>F 6.184 8/31</t>
  </si>
  <si>
    <t>XS3162352630</t>
  </si>
  <si>
    <t>VIVION INVESTMENTS</t>
  </si>
  <si>
    <t>ZI5969665</t>
  </si>
  <si>
    <t>VIVION 7.9 8/28</t>
  </si>
  <si>
    <t>XS2658230094</t>
  </si>
  <si>
    <t>Blue Owl Credit Income Corp</t>
  </si>
  <si>
    <t>ZB5574478</t>
  </si>
  <si>
    <t>OCINCC 7.95 6/28</t>
  </si>
  <si>
    <t>US69120VBB62</t>
  </si>
  <si>
    <t>Baa3</t>
  </si>
  <si>
    <t>APOLLO DEBT SOLUTIONS</t>
  </si>
  <si>
    <t>ZM9734348</t>
  </si>
  <si>
    <t>APODS 6.7 07/31</t>
  </si>
  <si>
    <t>US03770DAD57</t>
  </si>
  <si>
    <t>BLUE OWL CREDIT INCOME</t>
  </si>
  <si>
    <t>YQ9379492</t>
  </si>
  <si>
    <t>OCINCC 5.8 3/30</t>
  </si>
  <si>
    <t>US09581CAD39</t>
  </si>
  <si>
    <t>GOLUB CAPITAL CAP</t>
  </si>
  <si>
    <t>YO4907433</t>
  </si>
  <si>
    <t>GCRED 5.8 09/29</t>
  </si>
  <si>
    <t>US38179RAB15</t>
  </si>
  <si>
    <t>Globalworth Real Estate Invest</t>
  </si>
  <si>
    <t>ZB6937823</t>
  </si>
  <si>
    <t>GWILN 6.25 3/29</t>
  </si>
  <si>
    <t>XS2809858561</t>
  </si>
  <si>
    <t>South Bow USA Infrastructure Holdings LLC</t>
  </si>
  <si>
    <t>MSFSBD3QN1GS</t>
  </si>
  <si>
    <t>SOBOCN 7.625 10/55</t>
  </si>
  <si>
    <t>US836720AG73</t>
  </si>
  <si>
    <t>להב</t>
  </si>
  <si>
    <t>IL0001360101</t>
  </si>
  <si>
    <t>וואן טכנולוגיות תוכנה בע"מ</t>
  </si>
  <si>
    <t>וואן טכנולוגיות</t>
  </si>
  <si>
    <t>IL0001610182</t>
  </si>
  <si>
    <t>כלל עסקי ביטוח</t>
  </si>
  <si>
    <t>IL0002240146</t>
  </si>
  <si>
    <t>מבנה</t>
  </si>
  <si>
    <t>IL0002260193</t>
  </si>
  <si>
    <t>בזק</t>
  </si>
  <si>
    <t>IL0002300114</t>
  </si>
  <si>
    <t>ישראמקו נגב 2 שותפות מוגבלת</t>
  </si>
  <si>
    <t>ישראמקו יהש</t>
  </si>
  <si>
    <t>IL0002320179</t>
  </si>
  <si>
    <t>פורמולה מערכות</t>
  </si>
  <si>
    <t>IL0002560162</t>
  </si>
  <si>
    <t>אורביט טכנולוג'יס בע"מ</t>
  </si>
  <si>
    <t>אורביט</t>
  </si>
  <si>
    <t>IL0002650179</t>
  </si>
  <si>
    <t>נייס בע"מ</t>
  </si>
  <si>
    <t>נייס</t>
  </si>
  <si>
    <t>IL0002730112</t>
  </si>
  <si>
    <t>איי.סי.אל גרופ בע"מ</t>
  </si>
  <si>
    <t>איי.סי.אל</t>
  </si>
  <si>
    <t>IL0002810146</t>
  </si>
  <si>
    <t>קבוצת סקופ מתכות בע"מ</t>
  </si>
  <si>
    <t>סקופ חסום</t>
  </si>
  <si>
    <t>IL0002880198</t>
  </si>
  <si>
    <t>מליסרון</t>
  </si>
  <si>
    <t>IL0003230146</t>
  </si>
  <si>
    <t>אאורה</t>
  </si>
  <si>
    <t>IL0003730194</t>
  </si>
  <si>
    <t>קבוצת חמת בע"מ</t>
  </si>
  <si>
    <t>חמת</t>
  </si>
  <si>
    <t>IL0003840167</t>
  </si>
  <si>
    <t>אלרוב נדל"ן ומלונאות בע"מ</t>
  </si>
  <si>
    <t>אלרוב נדלן</t>
  </si>
  <si>
    <t>IL0003870198</t>
  </si>
  <si>
    <t>רציו אנרגיות-שותפות מוגבלת</t>
  </si>
  <si>
    <t>רציו יהש</t>
  </si>
  <si>
    <t>IL0003940157</t>
  </si>
  <si>
    <t>וילאר</t>
  </si>
  <si>
    <t>IL0004160169</t>
  </si>
  <si>
    <t>מטריקס אי.טי בע"מ</t>
  </si>
  <si>
    <t>מטריקס</t>
  </si>
  <si>
    <t>IL0004450156</t>
  </si>
  <si>
    <t>לוזון קבוצה</t>
  </si>
  <si>
    <t>IL0004730177</t>
  </si>
  <si>
    <t>ניו-מד אנרג'י- שותפות מוגבלת</t>
  </si>
  <si>
    <t>ניו-מד אנרג יהש</t>
  </si>
  <si>
    <t>IL0004750209</t>
  </si>
  <si>
    <t>אס.טי.ג'י. אינטרנשיונל בע"מ</t>
  </si>
  <si>
    <t>אסטיגי</t>
  </si>
  <si>
    <t>IL0005500124</t>
  </si>
  <si>
    <t>מנורה מבטחים החזקות בע"מ</t>
  </si>
  <si>
    <t>מנורה מב החז</t>
  </si>
  <si>
    <t>IL0005660183</t>
  </si>
  <si>
    <t>לוינשטין הנדסה</t>
  </si>
  <si>
    <t>IL0005730143</t>
  </si>
  <si>
    <t>הראל השקעות</t>
  </si>
  <si>
    <t>IL0005850180</t>
  </si>
  <si>
    <t>ארית תעשיות בע"מ</t>
  </si>
  <si>
    <t>ארית תעשיות</t>
  </si>
  <si>
    <t>IL0005870147</t>
  </si>
  <si>
    <t>ארית תעשיות חסם</t>
  </si>
  <si>
    <t>הבנק הבינלאומי הראשון לישראל ב</t>
  </si>
  <si>
    <t>בינלאומי</t>
  </si>
  <si>
    <t>IL0005930388</t>
  </si>
  <si>
    <t>לאומי</t>
  </si>
  <si>
    <t>IL0006046119</t>
  </si>
  <si>
    <t>דלתא-גליל תעשיות בע"מ</t>
  </si>
  <si>
    <t>דלתא גליל</t>
  </si>
  <si>
    <t>IL0006270347</t>
  </si>
  <si>
    <t>טבע תעשיות פרמצבטיות בע"מ</t>
  </si>
  <si>
    <t>טבע</t>
  </si>
  <si>
    <t>IL0006290147</t>
  </si>
  <si>
    <t>פועלים</t>
  </si>
  <si>
    <t>IL0006625771</t>
  </si>
  <si>
    <t>בנק דיסקונט לישראל בע"מ</t>
  </si>
  <si>
    <t>דיסקונט א</t>
  </si>
  <si>
    <t>IL0006912120</t>
  </si>
  <si>
    <t>בנק מזרחי טפחות בע"מ</t>
  </si>
  <si>
    <t>מזרחי טפחות</t>
  </si>
  <si>
    <t>IL0006954379</t>
  </si>
  <si>
    <t>אנלייט אנרגיה</t>
  </si>
  <si>
    <t>IL0007200111</t>
  </si>
  <si>
    <t>אנלייט אנרג חסם</t>
  </si>
  <si>
    <t>הפניקס</t>
  </si>
  <si>
    <t>IL0007670123</t>
  </si>
  <si>
    <t>שופרסל</t>
  </si>
  <si>
    <t>IL0007770378</t>
  </si>
  <si>
    <t>כהן פיתוח גז ונפט בע"מ</t>
  </si>
  <si>
    <t>כהן פיתוח</t>
  </si>
  <si>
    <t>IL0008100104</t>
  </si>
  <si>
    <t>סנו-מפעלי ברונוס בע"מ</t>
  </si>
  <si>
    <t>סנו</t>
  </si>
  <si>
    <t>IL0008130143</t>
  </si>
  <si>
    <t>ישרוטל בע"מ</t>
  </si>
  <si>
    <t>ישרוטל</t>
  </si>
  <si>
    <t>IL0010809858</t>
  </si>
  <si>
    <t>איסתא</t>
  </si>
  <si>
    <t>IL0010810740</t>
  </si>
  <si>
    <t>איסתא חסום</t>
  </si>
  <si>
    <t>אלביט מערכות</t>
  </si>
  <si>
    <t>IL0010811243</t>
  </si>
  <si>
    <t>מגדל אחזקות ביטוח ופיננסים בע"</t>
  </si>
  <si>
    <t>מגדל ביטוח</t>
  </si>
  <si>
    <t>IL0010811656</t>
  </si>
  <si>
    <t>מנועי בית שמש אחזקות (1997) בע</t>
  </si>
  <si>
    <t>בית שמש</t>
  </si>
  <si>
    <t>IL0010815616</t>
  </si>
  <si>
    <t>טאואר סמיקונדקטור בע"מ</t>
  </si>
  <si>
    <t>טאואר</t>
  </si>
  <si>
    <t>IL0010823792</t>
  </si>
  <si>
    <t>טופ גרופ תוכנה בע"מ</t>
  </si>
  <si>
    <t>טופ גרופ</t>
  </si>
  <si>
    <t>IL0010833775</t>
  </si>
  <si>
    <t>יוניטרוניקס (1989) (ר"ג) בע"מ</t>
  </si>
  <si>
    <t>יוניטרוניקס</t>
  </si>
  <si>
    <t>IL0010838311</t>
  </si>
  <si>
    <t>נובה בע"מ</t>
  </si>
  <si>
    <t>נובה</t>
  </si>
  <si>
    <t>IL0010845571</t>
  </si>
  <si>
    <t>חילן בע"מ</t>
  </si>
  <si>
    <t>חילן</t>
  </si>
  <si>
    <t>IL0010846983</t>
  </si>
  <si>
    <t>פוקס-ויזל בע"מ</t>
  </si>
  <si>
    <t>פוקס</t>
  </si>
  <si>
    <t>IL0010870223</t>
  </si>
  <si>
    <t>אל על נתיבי אויר לישראל בע"מ</t>
  </si>
  <si>
    <t>אל על</t>
  </si>
  <si>
    <t>IL0010878242</t>
  </si>
  <si>
    <t>טי.ג'י.איי תשתיות בע"מ</t>
  </si>
  <si>
    <t>טי.ג'י.איי</t>
  </si>
  <si>
    <t>IL0010901416</t>
  </si>
  <si>
    <t>פי.סי.בי. טכנולוגיות בע"מ</t>
  </si>
  <si>
    <t>פיסיבי טכנ</t>
  </si>
  <si>
    <t>IL0010916851</t>
  </si>
  <si>
    <t>אלקטרה נדלן</t>
  </si>
  <si>
    <t>IL0010940448</t>
  </si>
  <si>
    <t>קמטק בע"מ</t>
  </si>
  <si>
    <t>קמטק</t>
  </si>
  <si>
    <t>IL0010952641</t>
  </si>
  <si>
    <t>ארפורט סיטי</t>
  </si>
  <si>
    <t>IL0010958358</t>
  </si>
  <si>
    <t>ביג</t>
  </si>
  <si>
    <t>IL0010972607</t>
  </si>
  <si>
    <t>אמות</t>
  </si>
  <si>
    <t>IL0010972789</t>
  </si>
  <si>
    <t>ריט 1</t>
  </si>
  <si>
    <t>IL0010989205</t>
  </si>
  <si>
    <t>פז קמעונאות ואנרגיה בע"מ</t>
  </si>
  <si>
    <t>פז אנרגיה</t>
  </si>
  <si>
    <t>IL0011000077</t>
  </si>
  <si>
    <t>סלקום ישראל בע"מ</t>
  </si>
  <si>
    <t>סלקום</t>
  </si>
  <si>
    <t>IL0011015349</t>
  </si>
  <si>
    <t>רשת חנויות רמי לוי שיווק השיקמ</t>
  </si>
  <si>
    <t>רמי לוי</t>
  </si>
  <si>
    <t>IL0011042491</t>
  </si>
  <si>
    <t>נטו מלינדה סחר בע"מ</t>
  </si>
  <si>
    <t>נטו מלינדה</t>
  </si>
  <si>
    <t>IL0011050973</t>
  </si>
  <si>
    <t>מצלאוי חברה לבנין בע"מ</t>
  </si>
  <si>
    <t>מצלאוי</t>
  </si>
  <si>
    <t>IL0011067498</t>
  </si>
  <si>
    <t>גפן מגורים</t>
  </si>
  <si>
    <t>IL0011181166</t>
  </si>
  <si>
    <t>קרדן נדל"ן יזום ופיתוח בע"מ</t>
  </si>
  <si>
    <t>קרדן נדלן</t>
  </si>
  <si>
    <t>IL0011184475</t>
  </si>
  <si>
    <t>עזריאלי קבוצה</t>
  </si>
  <si>
    <t>IL0011194789</t>
  </si>
  <si>
    <t>אנרג'יקס</t>
  </si>
  <si>
    <t>IL0011233553</t>
  </si>
  <si>
    <t>ויקטורי רשת סופרמרקטים בע"מ</t>
  </si>
  <si>
    <t>ויקטורי</t>
  </si>
  <si>
    <t>IL0011237778</t>
  </si>
  <si>
    <t>קרסו מוטורס</t>
  </si>
  <si>
    <t>IL0011238503</t>
  </si>
  <si>
    <t>מגדלי תיכון</t>
  </si>
  <si>
    <t>IL0011315236</t>
  </si>
  <si>
    <t>אינרום תעשיות בנייה בע"מ</t>
  </si>
  <si>
    <t>אינרום</t>
  </si>
  <si>
    <t>IL0011323560</t>
  </si>
  <si>
    <t>שפיר הנדסה</t>
  </si>
  <si>
    <t>IL0011338758</t>
  </si>
  <si>
    <t>אורמת טכנולוגיות, אינק</t>
  </si>
  <si>
    <t>אורמת טכנו</t>
  </si>
  <si>
    <t>US6866881021</t>
  </si>
  <si>
    <t>מגוריט</t>
  </si>
  <si>
    <t>IL0011391955</t>
  </si>
  <si>
    <t>או פי סי אנרגיה</t>
  </si>
  <si>
    <t>IL0011415713</t>
  </si>
  <si>
    <t>נאוויטס פטר יהש</t>
  </si>
  <si>
    <t>IL0011419699</t>
  </si>
  <si>
    <t>הולמס פלייס אינטרנשיונל בע"מ</t>
  </si>
  <si>
    <t>הולמס פלייס</t>
  </si>
  <si>
    <t>IL0011425878</t>
  </si>
  <si>
    <t>פתאל החזקות (1998) בע"מ</t>
  </si>
  <si>
    <t>פתאל החזקות</t>
  </si>
  <si>
    <t>IL0011434292</t>
  </si>
  <si>
    <t>יוניברסל מוטורס</t>
  </si>
  <si>
    <t>IL0011447732</t>
  </si>
  <si>
    <t>גלוברנדס גרופ בע"מ</t>
  </si>
  <si>
    <t>גלוברנדס</t>
  </si>
  <si>
    <t>IL0011474876</t>
  </si>
  <si>
    <t>אנרג'יאן פי אל סי</t>
  </si>
  <si>
    <t>אנרג'יאן</t>
  </si>
  <si>
    <t>GB00BG12Y042</t>
  </si>
  <si>
    <t>הבורסה לניירות ערך בתל-אביב בע</t>
  </si>
  <si>
    <t>הבורסה לניע בתא</t>
  </si>
  <si>
    <t>IL0011590291</t>
  </si>
  <si>
    <t>משק אנרגיה-אנרגיות מתחדשות בע"</t>
  </si>
  <si>
    <t>משק אנרגיה</t>
  </si>
  <si>
    <t>IL0011669749</t>
  </si>
  <si>
    <t>מקס סטוק בע"מ</t>
  </si>
  <si>
    <t>מקס סטוק</t>
  </si>
  <si>
    <t>IL0011685588</t>
  </si>
  <si>
    <t>נופר אנרג'י</t>
  </si>
  <si>
    <t>IL0011708778</t>
  </si>
  <si>
    <t>מניף</t>
  </si>
  <si>
    <t>IL0011708935</t>
  </si>
  <si>
    <t>סולאיר</t>
  </si>
  <si>
    <t>IL0011722878</t>
  </si>
  <si>
    <t>קבוצת ביכורי השדה בע"מ</t>
  </si>
  <si>
    <t>בכורי שדה</t>
  </si>
  <si>
    <t>IL0011726184</t>
  </si>
  <si>
    <t>דיפלומט אחזקות בע"מ</t>
  </si>
  <si>
    <t>דיפלומט אחזקות</t>
  </si>
  <si>
    <t>IL0011734915</t>
  </si>
  <si>
    <t>דיפלומט חסום</t>
  </si>
  <si>
    <t>נאייקס בע"מ</t>
  </si>
  <si>
    <t>נאייקס</t>
  </si>
  <si>
    <t>IL0011751166</t>
  </si>
  <si>
    <t>ארגו פרופרטיז אן.וי.</t>
  </si>
  <si>
    <t>ארגו פרופרטיז</t>
  </si>
  <si>
    <t>NL0015000D84</t>
  </si>
  <si>
    <t>ריטיילורס בע"מ</t>
  </si>
  <si>
    <t>ריטיילורס</t>
  </si>
  <si>
    <t>IL0011754889</t>
  </si>
  <si>
    <t>קבוצת אקרשטיין בע"מ</t>
  </si>
  <si>
    <t>קבוצת אקרשטיין</t>
  </si>
  <si>
    <t>IL0011762056</t>
  </si>
  <si>
    <t>נקסט ויז'ן מערכות מיוצבות בע"מ</t>
  </si>
  <si>
    <t>נקסט ויז'ן</t>
  </si>
  <si>
    <t>IL0011765935</t>
  </si>
  <si>
    <t>אקונרג'י אנרגיה מתחדשת בע"מ</t>
  </si>
  <si>
    <t>אקונרג'י</t>
  </si>
  <si>
    <t>IL0011783342</t>
  </si>
  <si>
    <t>רימון שירותי ייעוץ וניהול בע"מ</t>
  </si>
  <si>
    <t>רימון</t>
  </si>
  <si>
    <t>IL0011787228</t>
  </si>
  <si>
    <t>טופ גאם תעשיות בע"מ</t>
  </si>
  <si>
    <t>טופ גאם</t>
  </si>
  <si>
    <t>IL0011791428</t>
  </si>
  <si>
    <t>רב-בריח(08) תעשיות בע"מ</t>
  </si>
  <si>
    <t>רב בריח</t>
  </si>
  <si>
    <t>IL0011799934</t>
  </si>
  <si>
    <t>רב בריח חסום</t>
  </si>
  <si>
    <t>אפי קפיטל נדל"ן בע"מ</t>
  </si>
  <si>
    <t>אפי קפיטל</t>
  </si>
  <si>
    <t>IL0011814378</t>
  </si>
  <si>
    <t>בית בכפר</t>
  </si>
  <si>
    <t>IL0011836561</t>
  </si>
  <si>
    <t>אקרו</t>
  </si>
  <si>
    <t>IL0011849028</t>
  </si>
  <si>
    <t>ישראייר גרופ בע"מ</t>
  </si>
  <si>
    <t>ישראייר גרופ</t>
  </si>
  <si>
    <t>IL0011871949</t>
  </si>
  <si>
    <t>קרסו נדלן חסום</t>
  </si>
  <si>
    <t>IL0011879629</t>
  </si>
  <si>
    <t>שוב אנרגיה</t>
  </si>
  <si>
    <t>IL0011882425</t>
  </si>
  <si>
    <t>בזא</t>
  </si>
  <si>
    <t>IL0011989105</t>
  </si>
  <si>
    <t>לוזון רונסון</t>
  </si>
  <si>
    <t>IL0012025974</t>
  </si>
  <si>
    <t>מיטב טרייד השקעות בע"מ</t>
  </si>
  <si>
    <t>מיטב טרייד</t>
  </si>
  <si>
    <t>IL0012031816</t>
  </si>
  <si>
    <t>שובל הנדסה ובניין בע"מ</t>
  </si>
  <si>
    <t>שובל</t>
  </si>
  <si>
    <t>IL0012079682</t>
  </si>
  <si>
    <t>מגידו י.ק. בע"מ</t>
  </si>
  <si>
    <t>מגידו</t>
  </si>
  <si>
    <t>IL0012166059</t>
  </si>
  <si>
    <t>אורבניקה (פאלו) ריטייל בע"מ</t>
  </si>
  <si>
    <t>אורבניקה</t>
  </si>
  <si>
    <t>IL0012207556</t>
  </si>
  <si>
    <t>בתי זקוק לנפט בע"מ</t>
  </si>
  <si>
    <t>בזן</t>
  </si>
  <si>
    <t>IL0025902482</t>
  </si>
  <si>
    <t>COGNYTE SOFTWARE LTD</t>
  </si>
  <si>
    <t>IL0011691438</t>
  </si>
  <si>
    <t>ODDITY TECH LTD</t>
  </si>
  <si>
    <t>IL0011974909</t>
  </si>
  <si>
    <t>ODDITY TECH LTD NO TRADE</t>
  </si>
  <si>
    <t>SHL TELEMEDICINE LTD</t>
  </si>
  <si>
    <t>IL0010855885</t>
  </si>
  <si>
    <t>ITHACA ENERGY PLC</t>
  </si>
  <si>
    <t>GB00BPJHV584</t>
  </si>
  <si>
    <t>מיטב קרנות נאמנות בע"מ</t>
  </si>
  <si>
    <t>תכ.תא125</t>
  </si>
  <si>
    <t>IL0011437188</t>
  </si>
  <si>
    <t>תכ.תלבונד60</t>
  </si>
  <si>
    <t>IL0011451015</t>
  </si>
  <si>
    <t>קסם קרנות נאמנות בע"מ</t>
  </si>
  <si>
    <t>קסם.תלבונד 20 צ</t>
  </si>
  <si>
    <t>IL0011459604</t>
  </si>
  <si>
    <t>STOX600.קסם</t>
  </si>
  <si>
    <t>IL0011462087</t>
  </si>
  <si>
    <t>קסם.תלבונד 60 צ</t>
  </si>
  <si>
    <t>IL0011462327</t>
  </si>
  <si>
    <t>אי.בי.אי קרנות נאמנות בעמ</t>
  </si>
  <si>
    <t>IBI.תלבונד 60צד</t>
  </si>
  <si>
    <t>IL0011480063</t>
  </si>
  <si>
    <t>IBI.תא 125</t>
  </si>
  <si>
    <t>IL0011488082</t>
  </si>
  <si>
    <t>הראל קרנות נאמנות בע"מ</t>
  </si>
  <si>
    <t>SP500.הרל</t>
  </si>
  <si>
    <t>IL0011490203</t>
  </si>
  <si>
    <t>מגדל קרנות נאמנות בע"מ</t>
  </si>
  <si>
    <t>SP500.MTF</t>
  </si>
  <si>
    <t>IL0011503336</t>
  </si>
  <si>
    <t>הרל.תלבד- 60 צמ</t>
  </si>
  <si>
    <t>IL0011504730</t>
  </si>
  <si>
    <t>קסם.תלבונד ש 50</t>
  </si>
  <si>
    <t>IL0011507626</t>
  </si>
  <si>
    <t>IBI.כשתלבונד60צ</t>
  </si>
  <si>
    <t>IL0011550766</t>
  </si>
  <si>
    <t>CSI300.קסם</t>
  </si>
  <si>
    <t>IL0011627838</t>
  </si>
  <si>
    <t>Ishares iBoxx $ Investment</t>
  </si>
  <si>
    <t>ISHARES IBOXX H/Y CORP BOND</t>
  </si>
  <si>
    <t>US4642885135</t>
  </si>
  <si>
    <t>SP 500 תכלית</t>
  </si>
  <si>
    <t>IL0051139983</t>
  </si>
  <si>
    <t>תכלית ת"א 125</t>
  </si>
  <si>
    <t>IL0051146574</t>
  </si>
  <si>
    <t>תכ.TTFתלבונד20</t>
  </si>
  <si>
    <t>IL0051154727</t>
  </si>
  <si>
    <t>קסם תל בונד 20</t>
  </si>
  <si>
    <t>IL0051155898</t>
  </si>
  <si>
    <t>הרל.תלבנד 20 צמ</t>
  </si>
  <si>
    <t>IL0051172703</t>
  </si>
  <si>
    <t>S&amp;P 500 מח MTF</t>
  </si>
  <si>
    <t>IL0051226277</t>
  </si>
  <si>
    <t>S&amp;P 500 קסם</t>
  </si>
  <si>
    <t>IL0051244825</t>
  </si>
  <si>
    <t>S&amp;P 500י.IBI</t>
  </si>
  <si>
    <t>IL0051274699</t>
  </si>
  <si>
    <t>NASDAQ 100י.IBI</t>
  </si>
  <si>
    <t>IL0051277668</t>
  </si>
  <si>
    <t>NASDAQ 100 הראל</t>
  </si>
  <si>
    <t>IL0051292832</t>
  </si>
  <si>
    <t>STOXX-E600י.IBI</t>
  </si>
  <si>
    <t>IL0051307523</t>
  </si>
  <si>
    <t>CIFC Global Floating Rate Cred</t>
  </si>
  <si>
    <t>635400NLI1L</t>
  </si>
  <si>
    <t>CIFC GLBL FLT RT CR-B1 USD</t>
  </si>
  <si>
    <t>IE0009SO3I10</t>
  </si>
  <si>
    <t>אלומיי אפ 2</t>
  </si>
  <si>
    <t>IL0012030826</t>
  </si>
  <si>
    <t>IL0010826357</t>
  </si>
  <si>
    <t>מיטב טרייד אפ 1</t>
  </si>
  <si>
    <t>IL0012031998</t>
  </si>
  <si>
    <t>אפי קפיטל אפ 1</t>
  </si>
  <si>
    <t>IL0012042136</t>
  </si>
  <si>
    <t>שובל הנדסה אפ 1</t>
  </si>
  <si>
    <t>IL0012159617</t>
  </si>
  <si>
    <t>חג'ג' אפ 1</t>
  </si>
  <si>
    <t>IL0012166547</t>
  </si>
  <si>
    <t>IL0008230133</t>
  </si>
  <si>
    <t>מגידו אפ 1</t>
  </si>
  <si>
    <t>IL0012251844</t>
  </si>
  <si>
    <t>נאוויטס פט אפ 6</t>
  </si>
  <si>
    <t>IL0012288242</t>
  </si>
  <si>
    <t>ICE Futures US Indices</t>
  </si>
  <si>
    <t>BBG013V2S5N6</t>
  </si>
  <si>
    <t>MSCI EmgMkt 12/25</t>
  </si>
  <si>
    <t>MESZ5 INDEX</t>
  </si>
  <si>
    <t>Eurex</t>
  </si>
  <si>
    <t>BBG01C2XF3Z6</t>
  </si>
  <si>
    <t>STOXX600 12/25</t>
  </si>
  <si>
    <t>SXOZ5 INDEX</t>
  </si>
  <si>
    <t>Chicago Mercantile Exchange</t>
  </si>
  <si>
    <t>BBG011BQCNP5</t>
  </si>
  <si>
    <t>S&amp;P500 EMINI FUT 12/25</t>
  </si>
  <si>
    <t>ESZ5 INDEX</t>
  </si>
  <si>
    <t>BBG017PGMHW3</t>
  </si>
  <si>
    <t>FUTURE MINI NASDAQ 12/25</t>
  </si>
  <si>
    <t>NQZ5 INDEX</t>
  </si>
  <si>
    <t>Chicago Board of Trade</t>
  </si>
  <si>
    <t>BBG01R98QC89</t>
  </si>
  <si>
    <t>FT MINI DOW 12/25</t>
  </si>
  <si>
    <t>DMZ5 INDEX</t>
  </si>
  <si>
    <t>BBG01SWCT5S2</t>
  </si>
  <si>
    <t>ULTRA10 YR 12/25</t>
  </si>
  <si>
    <t>UXYZ5 COMDTY</t>
  </si>
  <si>
    <t>Osaka Exchange</t>
  </si>
  <si>
    <t>BBG01PQDVGD2</t>
  </si>
  <si>
    <t>TOPIX INDX FUT 12/25</t>
  </si>
  <si>
    <t>TPZ5</t>
  </si>
  <si>
    <t>BBG00YHJ0BT9</t>
  </si>
  <si>
    <t>NIKKEI 225 MINI 12/25</t>
  </si>
  <si>
    <t>NOZ5 INDEX</t>
  </si>
  <si>
    <t>NIFTY</t>
  </si>
  <si>
    <t>BBG01WF8SFQ2</t>
  </si>
  <si>
    <t>NIFTY 50 IFSC</t>
  </si>
  <si>
    <t>JGSV5 INDEX</t>
  </si>
  <si>
    <t>אלה פקדון אגח ה</t>
  </si>
  <si>
    <t>IL0011625774</t>
  </si>
  <si>
    <t>נעמ שכון ובנוי3</t>
  </si>
  <si>
    <t>מרווח הוגן</t>
  </si>
  <si>
    <t>מקורות אגח -6רמ</t>
  </si>
  <si>
    <t>IL0011009086</t>
  </si>
  <si>
    <t>מקורות אגח -8רמ</t>
  </si>
  <si>
    <t>IL0011243461</t>
  </si>
  <si>
    <t>מת"ם - מרכז תעשיות מדע חיפה בע</t>
  </si>
  <si>
    <t>מת"ם אגח א -רמ</t>
  </si>
  <si>
    <t>IL0011389991</t>
  </si>
  <si>
    <t>רפאל מערכות לחימה מתקדמות בע"מ</t>
  </si>
  <si>
    <t>רפאל אגח ד-רמ</t>
  </si>
  <si>
    <t>IL0011402844</t>
  </si>
  <si>
    <t>אורמת אגח 4 -רמ</t>
  </si>
  <si>
    <t>IL0011672123</t>
  </si>
  <si>
    <t>רשות שדות התעופה בישראל.</t>
  </si>
  <si>
    <t>רש"ת אגח א-רמ</t>
  </si>
  <si>
    <t>IL0011873358</t>
  </si>
  <si>
    <t>רש"ת אגח ב-רמ</t>
  </si>
  <si>
    <t>IL0011873432</t>
  </si>
  <si>
    <t>איילון אגח ג-רמ</t>
  </si>
  <si>
    <t>IL0011955775</t>
  </si>
  <si>
    <t>עוגן-אג"ח חברתית 2 בע"מ (חל"צ)</t>
  </si>
  <si>
    <t>עוגן אגחא-רמ</t>
  </si>
  <si>
    <t>IL0011968315</t>
  </si>
  <si>
    <t>מקס איט פיננסים בע"מ</t>
  </si>
  <si>
    <t>מקס איט הת ד-רמ</t>
  </si>
  <si>
    <t>IL0011979536</t>
  </si>
  <si>
    <t>לאומי אגח 1 ר-מ</t>
  </si>
  <si>
    <t>IL0011986390</t>
  </si>
  <si>
    <t>אגד חברה לתחבורה בע"מ</t>
  </si>
  <si>
    <t>אגד אגח -1רמ</t>
  </si>
  <si>
    <t>IL0011987877</t>
  </si>
  <si>
    <t>לאומי אגח -2רמ</t>
  </si>
  <si>
    <t>IL0012058975</t>
  </si>
  <si>
    <t>מכלול מימון נדל"ן בע"מ</t>
  </si>
  <si>
    <t>מכלול נד אגח1רמ</t>
  </si>
  <si>
    <t>IL0012071416</t>
  </si>
  <si>
    <t>גב-ים נגב בע"מ</t>
  </si>
  <si>
    <t>גב-יםנגב אגב-רמ</t>
  </si>
  <si>
    <t>IL0012084534</t>
  </si>
  <si>
    <t>פועלים אגח -1רמ</t>
  </si>
  <si>
    <t>IL0012117474</t>
  </si>
  <si>
    <t>עלמדב אינק.</t>
  </si>
  <si>
    <t>עלמדב אגח ג-רמ</t>
  </si>
  <si>
    <t>IL0012118878</t>
  </si>
  <si>
    <t>לאומי אגח -3רמ</t>
  </si>
  <si>
    <t>IL0012150293</t>
  </si>
  <si>
    <t>מכלול נד אגח2רמ</t>
  </si>
  <si>
    <t>IL0012151937</t>
  </si>
  <si>
    <t>מימון ישיר נדל"ן ומשכנתאות הנפ</t>
  </si>
  <si>
    <t>ממון משהנ אג1רמ</t>
  </si>
  <si>
    <t>IL0012152687</t>
  </si>
  <si>
    <t>קרן שמש נכסים שותפות מוגבלת</t>
  </si>
  <si>
    <t>קרן שמש אגחא-רמ</t>
  </si>
  <si>
    <t>IL0012153008</t>
  </si>
  <si>
    <t>לאומי אגח -4רמ</t>
  </si>
  <si>
    <t>IL0012219288</t>
  </si>
  <si>
    <t>מת"ם אגח ב-רמ</t>
  </si>
  <si>
    <t>IL0012235367</t>
  </si>
  <si>
    <t>הראלבט אגח ב-רמ</t>
  </si>
  <si>
    <t>IL0012248154</t>
  </si>
  <si>
    <t>מכלול נד אגח3רמ</t>
  </si>
  <si>
    <t>IL0012253667</t>
  </si>
  <si>
    <t>ממון מש2 אג א-מ</t>
  </si>
  <si>
    <t>IL0012257882</t>
  </si>
  <si>
    <t>ממון מש2 אג ב-מ</t>
  </si>
  <si>
    <t>IL0012257965</t>
  </si>
  <si>
    <t>פועלים אגח -2רמ</t>
  </si>
  <si>
    <t>IL0012275454</t>
  </si>
  <si>
    <t>לידר החזקות והשקעות בע"מ</t>
  </si>
  <si>
    <t>לידר אגח ח- רמ</t>
  </si>
  <si>
    <t>IL0031803617</t>
  </si>
  <si>
    <t>כלל תעשיות בע"מ</t>
  </si>
  <si>
    <t>כלל תעשאג טז-רמ</t>
  </si>
  <si>
    <t>IL0060802381</t>
  </si>
  <si>
    <t>HUMANZ</t>
  </si>
  <si>
    <t>CANDID</t>
  </si>
  <si>
    <t>CANDID 2</t>
  </si>
  <si>
    <t>קרדיט 360</t>
  </si>
  <si>
    <t>קרדיט 360 ל.ס</t>
  </si>
  <si>
    <t>AGORA</t>
  </si>
  <si>
    <t>AGORA ל.ס</t>
  </si>
  <si>
    <t>HUMANZ LTD</t>
  </si>
  <si>
    <t>HUMANZ SAFE</t>
  </si>
  <si>
    <t>KSP פי אס די אס</t>
  </si>
  <si>
    <t>לואן ווייז</t>
  </si>
  <si>
    <t>UVEYE</t>
  </si>
  <si>
    <t>UVEYE (PENSIA)</t>
  </si>
  <si>
    <t>Sauce Inc</t>
  </si>
  <si>
    <t>549300JHLCR4</t>
  </si>
  <si>
    <t>SAUCE 1</t>
  </si>
  <si>
    <t>Sunbit Inc</t>
  </si>
  <si>
    <t>SUNBIT 3</t>
  </si>
  <si>
    <t>BitSight Technologies, Inc</t>
  </si>
  <si>
    <t>BITSIGHT</t>
  </si>
  <si>
    <t>Seal Cybersecurity</t>
  </si>
  <si>
    <t>SEAL CYBER</t>
  </si>
  <si>
    <t>CANDID 4 SAFE</t>
  </si>
  <si>
    <t>UVEYE - CLA</t>
  </si>
  <si>
    <t>Scintilla Holdings Ltd</t>
  </si>
  <si>
    <t>SCINTILLA</t>
  </si>
  <si>
    <t>Viola Credit GL II (UVCI)</t>
  </si>
  <si>
    <t>VIOLA CREDIT UVCI</t>
  </si>
  <si>
    <t>קוגיטו קפיטל פאנד 2 ניהול בע"מ</t>
  </si>
  <si>
    <t>סיג'י השקעות</t>
  </si>
  <si>
    <t>Rakia Capital Fund, LP</t>
  </si>
  <si>
    <t>RS TACTIC GEAR</t>
  </si>
  <si>
    <t>CERCA OPPORTUNITIES GP, LIMITED PARTNERSHIP</t>
  </si>
  <si>
    <t>CERCA גמל</t>
  </si>
  <si>
    <t>. 1L-MORE ALTERNATIVE CREDIT GP LTD</t>
  </si>
  <si>
    <t>MORE ALTERNATIVE CREDIT 4</t>
  </si>
  <si>
    <t>HIA Capital Partners Ltd</t>
  </si>
  <si>
    <t>SHARK TOPCO 1</t>
  </si>
  <si>
    <t>Red Dot III General Partner L.P.</t>
  </si>
  <si>
    <t>RED DOT 3 CAPITAL</t>
  </si>
  <si>
    <t>TBD VC GP LP</t>
  </si>
  <si>
    <t>TBD VC, L.P</t>
  </si>
  <si>
    <t>Cerca Capital 4 GP, Limited Partnership</t>
  </si>
  <si>
    <t>4CECRA</t>
  </si>
  <si>
    <t>MORE INVESTMENTS</t>
  </si>
  <si>
    <t>1L-MORE ALTERNATIVE CREDIT FU</t>
  </si>
  <si>
    <t>MORE Alternativ</t>
  </si>
  <si>
    <t>LCN European Fund IV GP S.a.r.l</t>
  </si>
  <si>
    <t>2022 2420 815</t>
  </si>
  <si>
    <t>LCN IV</t>
  </si>
  <si>
    <t>HP Islazul Co-Invest GP S.?.r.l.,</t>
  </si>
  <si>
    <t>B290974</t>
  </si>
  <si>
    <t>HENDERSON ISLAZU</t>
  </si>
  <si>
    <t>HGI Multifamily Credit Fund GP LLC</t>
  </si>
  <si>
    <t>HGI MULTIFAMILY</t>
  </si>
  <si>
    <t>HarbourVest GP LLC</t>
  </si>
  <si>
    <t>WC-4757</t>
  </si>
  <si>
    <t>DOVER STREET XL</t>
  </si>
  <si>
    <t>Sheva Growth Investments L.P</t>
  </si>
  <si>
    <t>SHEVA GROWTH INVESTMENTS S1</t>
  </si>
  <si>
    <t>LUCID ALTERNATIVE FUND, LP</t>
  </si>
  <si>
    <t>LUCID ALTERNATIVE FUND</t>
  </si>
  <si>
    <t>Oak Street Real Estate Capital Fund VI, LP</t>
  </si>
  <si>
    <t>OAK STREET REAL ESTATE VI</t>
  </si>
  <si>
    <t>PANTHEON PGIF IV GP</t>
  </si>
  <si>
    <t>549300RSSWBV</t>
  </si>
  <si>
    <t>PANTHEON GLOBAL INFRASTRUCTURE</t>
  </si>
  <si>
    <t>Scintilla Tech Ltd</t>
  </si>
  <si>
    <t>MORETECH VENTURES II</t>
  </si>
  <si>
    <t>HPS GP Lux Sarl</t>
  </si>
  <si>
    <t>B236782</t>
  </si>
  <si>
    <t>HPS SPECIALTY LOAN</t>
  </si>
  <si>
    <t>Henderson Park Real Estate Fund II GP S.? r.l</t>
  </si>
  <si>
    <t>B254302</t>
  </si>
  <si>
    <t>HENDERSON PARK REAL</t>
  </si>
  <si>
    <t>92-2226905</t>
  </si>
  <si>
    <t>SHEVA GROWTH 2</t>
  </si>
  <si>
    <t>Target Global Selected Opportunities LLC</t>
  </si>
  <si>
    <t>JM-10599</t>
  </si>
  <si>
    <t>TARGET GLOBAL BOHRIUM</t>
  </si>
  <si>
    <t>HARBOURVEST GP LLC</t>
  </si>
  <si>
    <t>Wc-124017</t>
  </si>
  <si>
    <t>HV GONDOR FEEDER</t>
  </si>
  <si>
    <t>Pantheon Zilker GP LLC</t>
  </si>
  <si>
    <t>PANTHEON ZILKER</t>
  </si>
  <si>
    <t>EQT CO INVEST</t>
  </si>
  <si>
    <t>B 265.893</t>
  </si>
  <si>
    <t>EQT VI 10.4</t>
  </si>
  <si>
    <t>Qumra Capital GP IV, L.P.</t>
  </si>
  <si>
    <t>QUMRA CAPITAL IV</t>
  </si>
  <si>
    <t>Sheva Fund GP LP</t>
  </si>
  <si>
    <t>SHEVA GROWTH SE3</t>
  </si>
  <si>
    <t>ECP V (CALIFORNIA CO-INVEST), LP</t>
  </si>
  <si>
    <t>ECP CALIFORNIA</t>
  </si>
  <si>
    <t>Greenfield Partners GP Fund III, L.P.</t>
  </si>
  <si>
    <t>549300NLO4R8MX</t>
  </si>
  <si>
    <t>GREENFIELD 1</t>
  </si>
  <si>
    <t>TARGET KRYPTON</t>
  </si>
  <si>
    <t>TruAmerica Workforce Housing Fund II GP, LLC</t>
  </si>
  <si>
    <t>84-3937764</t>
  </si>
  <si>
    <t>TRUAMERICA FUND</t>
  </si>
  <si>
    <t>OEP IX General Partner, L.P.</t>
  </si>
  <si>
    <t>801-80566</t>
  </si>
  <si>
    <t>OEP IX BALLYMORE</t>
  </si>
  <si>
    <t>ONE EQUITY PARTNERS</t>
  </si>
  <si>
    <t>Director/PDMR Shareholding</t>
  </si>
  <si>
    <t>213800L5751</t>
  </si>
  <si>
    <t>YS 1740 PLATFORM CO INVEST LP</t>
  </si>
  <si>
    <t>The Access Fund L.P</t>
  </si>
  <si>
    <t>CO-123359</t>
  </si>
  <si>
    <t>ACCESS FUND-SPRING HILL</t>
  </si>
  <si>
    <t>TruAmericaWorbforce Housing Fund IIGP, LL'C</t>
  </si>
  <si>
    <t>TWHF II RIVERHURST CO-INVEST-B</t>
  </si>
  <si>
    <t>QEP Co-Invest GP, LLC</t>
  </si>
  <si>
    <t>802-118352</t>
  </si>
  <si>
    <t>QUANTUM - COGENTRIX</t>
  </si>
  <si>
    <t>COLLER INTERNATIONAL PARTNERS</t>
  </si>
  <si>
    <t>213800DYSSG</t>
  </si>
  <si>
    <t>COLLER IX SER A</t>
  </si>
  <si>
    <t>COLLER IX SER B</t>
  </si>
  <si>
    <t>Swish GP L.P.</t>
  </si>
  <si>
    <t>MC-128289</t>
  </si>
  <si>
    <t>SWISH VENTURES</t>
  </si>
  <si>
    <t>נבונא בע"מ</t>
  </si>
  <si>
    <t>ROM POP LP - AVATRADE</t>
  </si>
  <si>
    <t>SB CO-INVESTMENT</t>
  </si>
  <si>
    <t>אפי נכס אופ 3</t>
  </si>
  <si>
    <t>IL0010913544</t>
  </si>
  <si>
    <t>מצלאוי אופ ל.ס</t>
  </si>
  <si>
    <t>סולאיר אופ ל.ס1</t>
  </si>
  <si>
    <t>סולאיר אופ ל.ס2</t>
  </si>
  <si>
    <t>רב בריח אופ ל.ס</t>
  </si>
  <si>
    <t>דוניץ אופ ל.ס</t>
  </si>
  <si>
    <t>IL0004000100</t>
  </si>
  <si>
    <t>אקרו אופ ל.ס</t>
  </si>
  <si>
    <t>קרסו נדלן ל.ס</t>
  </si>
  <si>
    <t>איסתא אופציה לס</t>
  </si>
  <si>
    <t>פז נפט אופ ל.ס</t>
  </si>
  <si>
    <t>CANDID 2 WARRANTS</t>
  </si>
  <si>
    <t>BBG01PNPZ3H9</t>
  </si>
  <si>
    <t>MIZ EQ.SW 1 P</t>
  </si>
  <si>
    <t>MIZ EQ.SW 1 R</t>
  </si>
  <si>
    <t>HYGUS</t>
  </si>
  <si>
    <t>MIZBILIT</t>
  </si>
  <si>
    <t>סלע בראל29.2.24</t>
  </si>
  <si>
    <t>קבועה</t>
  </si>
  <si>
    <t>סלע בראל 2</t>
  </si>
  <si>
    <t>קרדיט 360 16-04-2024</t>
  </si>
  <si>
    <t>סלע בראל משיכה3</t>
  </si>
  <si>
    <t>החברה להתחדשות עירונית</t>
  </si>
  <si>
    <t>עוז דניאל הלואה</t>
  </si>
  <si>
    <t>קרדיט -063 מש 2</t>
  </si>
  <si>
    <t>סלע בראל 4</t>
  </si>
  <si>
    <t>עוז יובלים 2</t>
  </si>
  <si>
    <t>בני חומות ירושל 8</t>
  </si>
  <si>
    <t>רכישת מקרקעין</t>
  </si>
  <si>
    <t>סלע בראל משיכה5</t>
  </si>
  <si>
    <t>הלוואה גבאי</t>
  </si>
  <si>
    <t>בני חומות 10</t>
  </si>
  <si>
    <t>קבוצת גבאי קיקר</t>
  </si>
  <si>
    <t>לוזון הלוואה 2</t>
  </si>
  <si>
    <t>נדל"ן למגורים</t>
  </si>
  <si>
    <t>בני חומות ירושלים 11</t>
  </si>
  <si>
    <t>ע.ט החברה להתחדשות עירונית</t>
  </si>
  <si>
    <t>VIOLA CREDIT TRUST</t>
  </si>
  <si>
    <t>רכישת תיק הלוואות</t>
  </si>
  <si>
    <t>CION 3</t>
  </si>
  <si>
    <t>אשראי אחר בענף הנדל"ן (לרבות אשראי לכל מטרה) - אחר/לא מסווג</t>
  </si>
  <si>
    <t>חוב בכיר למימון פיתוח והקמה של מאגר נפט עד לתחילת הפקה</t>
  </si>
  <si>
    <t>254900RXKPNY</t>
  </si>
  <si>
    <t>SHENHAI 30.1.25</t>
  </si>
  <si>
    <t>254900J6B390</t>
  </si>
  <si>
    <t>BOE 30.1.25</t>
  </si>
  <si>
    <t>254900SK7XI</t>
  </si>
  <si>
    <t>HEQ 30.1.25</t>
  </si>
  <si>
    <t>254900IN9HWK</t>
  </si>
  <si>
    <t>BEACON 30.1.25</t>
  </si>
  <si>
    <t>BEACON 25.2.25</t>
  </si>
  <si>
    <t>HEQ 23 25.02</t>
  </si>
  <si>
    <t>BOE 25.2.25</t>
  </si>
  <si>
    <t>SHENHAI 25.2.25</t>
  </si>
  <si>
    <t>SHENHAI 27.3.25</t>
  </si>
  <si>
    <t>BEACON 31/3/25</t>
  </si>
  <si>
    <t>BOE 31.3.25</t>
  </si>
  <si>
    <t>HEQ 31.3.25</t>
  </si>
  <si>
    <t>BEACON OFFSHORE ENERGY</t>
  </si>
  <si>
    <t>חוב בכיר למימון פיתוח והקמה של שלב 2 במאגר נפט וגז</t>
  </si>
  <si>
    <t>HEQ BLUE RIDGE LLC</t>
  </si>
  <si>
    <t>SHENHAI28.10.25</t>
  </si>
  <si>
    <t>SHENHAI 29/5/29</t>
  </si>
  <si>
    <t>VIOLA CREDIT 2</t>
  </si>
  <si>
    <t>VIOLA CREDIT</t>
  </si>
  <si>
    <t>JPM 7.95 01/34</t>
  </si>
  <si>
    <t>ZD6998698</t>
  </si>
  <si>
    <t>A</t>
  </si>
  <si>
    <t>כנפי רוח בניית ירושלים 2</t>
  </si>
  <si>
    <t>פינת הרחובות כנפי נשרים, פרבשטיין , בית הדפוס א.ת. גבעת שאול, ירושלים</t>
  </si>
  <si>
    <t>גיורא אנגלהרט</t>
  </si>
  <si>
    <t>רחוב כרמל 20, גני תקווה</t>
  </si>
  <si>
    <t>גרינברג אולפינר ושות שמאות מקרקעין</t>
  </si>
  <si>
    <t>כנפי רוח 2</t>
  </si>
  <si>
    <t>TEMP_INTEREST$</t>
  </si>
  <si>
    <t>SIXGILL נאמנות</t>
  </si>
  <si>
    <t>חייבים בנאמנות</t>
  </si>
  <si>
    <t xml:space="preserve">      חוז עמלות</t>
  </si>
  <si>
    <t xml:space="preserve"> ריבית עוש לקבל</t>
  </si>
  <si>
    <t>בנק הבינלאומי הראשון בע"מ</t>
  </si>
  <si>
    <t>USDILS</t>
  </si>
  <si>
    <t>EURILS</t>
  </si>
  <si>
    <t>FIRBILIT</t>
  </si>
  <si>
    <t>ilBBB</t>
  </si>
  <si>
    <t>פי.אס.די.אס יזמות בע"מ (קבוצת KSP)</t>
  </si>
  <si>
    <t>לואן ווייז בע"מ</t>
  </si>
  <si>
    <t>קרדיט 360 בע"מ</t>
  </si>
  <si>
    <t>Candid 2</t>
  </si>
  <si>
    <t>UVEYE LTD</t>
  </si>
  <si>
    <t>חייבים שונים</t>
  </si>
  <si>
    <t>1L-MORE ALTERNATIVE</t>
  </si>
  <si>
    <t>1L - More Alternative Credit פנסיה 1L - More Alte</t>
  </si>
  <si>
    <t>HGI Multifamily Credit Fund LP HGI Multifamily Cr</t>
  </si>
  <si>
    <t>Dover Street XI L.P Dover Street XI L.P</t>
  </si>
  <si>
    <t>B238012</t>
  </si>
  <si>
    <t>Pantheon Global Infrastructure Fund IV -Luxembourg</t>
  </si>
  <si>
    <t>MORETECH VENTURES II, L.P</t>
  </si>
  <si>
    <t>EQT Infrastructure VI (General Partner) S.à r.l.</t>
  </si>
  <si>
    <t>EQT Infrastructure VI Co-Investment</t>
  </si>
  <si>
    <t>ECP GP V Co-Investment (California), LLC</t>
  </si>
  <si>
    <t>ECP V (CALIFORNIA CO-INVEST), LP ECP V (CALIFORNI</t>
  </si>
  <si>
    <t>B254219</t>
  </si>
  <si>
    <t>Henderson Park Real Estate Fund II</t>
  </si>
  <si>
    <t>HV Gondor Feeder L.P</t>
  </si>
  <si>
    <t>Pantheon Zilker, L.P</t>
  </si>
  <si>
    <t>HPS Specialty Loan International Fund VI-L, SCSp</t>
  </si>
  <si>
    <t>B265608</t>
  </si>
  <si>
    <t>LCN European Fund IV SLP</t>
  </si>
  <si>
    <t>EQT Infrastructure VI (No.1) USD SCSp</t>
  </si>
  <si>
    <t>MC-120108</t>
  </si>
  <si>
    <t>Qumra Capital IV</t>
  </si>
  <si>
    <t>1L - More Alternative Credit 4</t>
  </si>
  <si>
    <t>CO-121387</t>
  </si>
  <si>
    <t>Greenfield Partners Fund III, L.P</t>
  </si>
  <si>
    <t>OEP IX Ballymore Co-Investme OEP IX Ballymore Co-</t>
  </si>
  <si>
    <t>TruAmerica Workforce Housing Fund II-B L.P TruAm</t>
  </si>
  <si>
    <t>HP Islazul Co-Invest GP S.?.r.l</t>
  </si>
  <si>
    <t>Henderson Park Real Estate Fund II (Co-Invest )</t>
  </si>
  <si>
    <t>The Access Fund</t>
  </si>
  <si>
    <t>תאגיד או שותפות בחו"ל</t>
  </si>
  <si>
    <t>SHARK TOPCO, LIMITED PARTNERSHIP</t>
  </si>
  <si>
    <t>84-3937766</t>
  </si>
  <si>
    <t>TWHF II Riverhurst Co-Invest</t>
  </si>
  <si>
    <t>CRD # 160812/SEC#:802-118353</t>
  </si>
  <si>
    <t>Quantum Capital Co-Invest Cogentrix</t>
  </si>
  <si>
    <t>Coller International Partners IX - A, L.P.</t>
  </si>
  <si>
    <t>Coller International Partners IX series A</t>
  </si>
  <si>
    <t>Coller   IX series B</t>
  </si>
  <si>
    <t>MC-128291</t>
  </si>
  <si>
    <t>Swish Ventures L.P</t>
  </si>
  <si>
    <t>Red Dot 3 Capital Partners (Israel), L.P.</t>
  </si>
  <si>
    <t>תחיייבות להשקעה</t>
  </si>
  <si>
    <t>Cerca 4 Partners Cerca 4 Partners Cerca 4 partne</t>
  </si>
  <si>
    <t>Target Global Selected Opportunities LTD</t>
  </si>
  <si>
    <t>Target Global Opportunities -  Krypton2</t>
  </si>
  <si>
    <t>OEP IX General Partner, L.P</t>
  </si>
  <si>
    <t>One Equity Partners IX, L.P. OEP IX,LP.</t>
  </si>
  <si>
    <t>Yellowstone Real Estate Management, L.P.</t>
  </si>
  <si>
    <t>YS 1740 Platform Co Invest LP</t>
  </si>
  <si>
    <t>Cerca Opportunity Cerca Opportunity Cerca Opport</t>
  </si>
  <si>
    <t>בני חומות ירושלים 2021, שותפות רשומה</t>
  </si>
  <si>
    <t xml:space="preserve">קבוצת גבאי בנייה, יזום ניהול ואחזקת נדל"ן בע"מ  </t>
  </si>
  <si>
    <t>קבוצת עמוס לוזון יזמות ואנרגיה בע"מ</t>
  </si>
  <si>
    <t>Viola Credit Trust 2025</t>
  </si>
  <si>
    <t xml:space="preserve">ורד הרשוקביץ  </t>
  </si>
  <si>
    <t>074-7811062</t>
  </si>
  <si>
    <t>vered.hershkovitz@more.co.il</t>
  </si>
  <si>
    <t>Column1</t>
  </si>
  <si>
    <t>Column2</t>
  </si>
  <si>
    <t>Column3</t>
  </si>
  <si>
    <t>Column4</t>
  </si>
  <si>
    <t>ריק במקור</t>
  </si>
  <si>
    <t>שער חליפין2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</si>
</sst>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 ;_ * \-#,##0.00_ ;_ * &quot;-&quot;??_ ;_ @_ "/>
    <numFmt numFmtId="164" formatCode="_-* #,##0.00_-;\-* #,##0.00_-;_-* &quot;-&quot;??_-;_-@_-"/>
    <numFmt numFmtId="165" formatCode="#,##0.00%"/>
    <numFmt numFmtId="166" formatCode="0.000"/>
    <numFmt numFmtId="167" formatCode="#,##0.000"/>
    <numFmt numFmtId="168" formatCode="#0.000"/>
    <numFmt numFmtId="173" formatCode=";;;"/>
  </numFmts>
  <fonts count="2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  <charset val="177"/>
      <scheme val="minor"/>
    </font>
    <font>
      <b/>
      <sz val="10"/>
      <color theme="1"/>
      <name val="Arial"/>
      <family val="2"/>
    </font>
    <font>
      <sz val="10"/>
      <color theme="3"/>
      <name val="Arial"/>
      <family val="2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</font>
    <font>
      <b/>
      <u/>
      <sz val="11"/>
      <color theme="1"/>
      <name val="Arial"/>
      <family val="2"/>
    </font>
    <font>
      <i/>
      <sz val="11"/>
      <color theme="1"/>
      <name val="Arial"/>
      <family val="2"/>
      <scheme val="minor"/>
    </font>
    <font>
      <b/>
      <sz val="11"/>
      <color theme="0"/>
      <name val="Arial"/>
      <family val="2"/>
    </font>
    <font>
      <sz val="10"/>
      <color theme="2" tint="-0.749992370372631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2"/>
      <color theme="9" tint="-0.499984740745262"/>
      <name val="Arial"/>
      <family val="2"/>
    </font>
    <font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1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/>
      <diagonal/>
    </border>
    <border>
      <left style="thin">
        <color theme="4" tint="0.39994506668294322"/>
      </left>
      <right style="thin">
        <color theme="4" tint="0.39994506668294322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/>
      <bottom style="thin">
        <color theme="4" tint="0.39994506668294322"/>
      </bottom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1454817346722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/>
      <right style="thin">
        <color theme="4" tint="0.39994506668294322"/>
      </right>
      <top/>
      <bottom/>
      <diagonal/>
    </border>
    <border>
      <left style="thin">
        <color theme="4" tint="0.39994506668294322"/>
      </left>
      <right/>
      <top/>
      <bottom/>
      <diagonal/>
    </border>
    <border>
      <left/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/>
      <top/>
      <bottom style="hair">
        <color theme="1"/>
      </bottom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/>
      <top style="hair">
        <color theme="1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4" tint="0.39994506668294322"/>
      </left>
      <right/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4" tint="0.39994506668294322"/>
      </left>
      <right/>
      <top style="thin">
        <color theme="4" tint="0.39994506668294322"/>
      </top>
      <bottom/>
      <diagonal/>
    </border>
    <border>
      <left style="thin">
        <color theme="4" tint="0.39994506668294322"/>
      </left>
      <right/>
      <top/>
      <bottom style="thin">
        <color theme="4" tint="0.39994506668294322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6">
    <xf numFmtId="0" fontId="0" fillId="0" borderId="0"/>
    <xf numFmtId="0" fontId="10" fillId="0" borderId="0"/>
    <xf numFmtId="0" fontId="1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</cellStyleXfs>
  <cellXfs count="186">
    <xf numFmtId="0" fontId="0" fillId="0" borderId="0" xfId="0"/>
    <xf numFmtId="0" fontId="6" fillId="0" borderId="0" xfId="0" applyFont="1"/>
    <xf numFmtId="0" fontId="6" fillId="0" borderId="2" xfId="0" applyFont="1" applyBorder="1" applyProtection="1">
      <protection locked="0"/>
    </xf>
    <xf numFmtId="0" fontId="6" fillId="0" borderId="1" xfId="0" applyFont="1" applyBorder="1" applyProtection="1">
      <protection locked="0"/>
    </xf>
    <xf numFmtId="0" fontId="11" fillId="4" borderId="0" xfId="0" applyFont="1" applyFill="1"/>
    <xf numFmtId="0" fontId="12" fillId="0" borderId="0" xfId="0" applyFont="1"/>
    <xf numFmtId="0" fontId="0" fillId="0" borderId="0" xfId="0" applyAlignment="1">
      <alignment horizontal="right"/>
    </xf>
    <xf numFmtId="0" fontId="7" fillId="4" borderId="0" xfId="0" applyFont="1" applyFill="1"/>
    <xf numFmtId="0" fontId="6" fillId="0" borderId="0" xfId="0" applyFont="1" applyProtection="1">
      <protection locked="0"/>
    </xf>
    <xf numFmtId="0" fontId="9" fillId="3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right"/>
    </xf>
    <xf numFmtId="0" fontId="6" fillId="0" borderId="4" xfId="0" applyFont="1" applyBorder="1" applyAlignment="1">
      <alignment horizontal="right"/>
    </xf>
    <xf numFmtId="0" fontId="13" fillId="0" borderId="0" xfId="0" applyFont="1"/>
    <xf numFmtId="0" fontId="9" fillId="3" borderId="9" xfId="0" applyFont="1" applyFill="1" applyBorder="1" applyAlignment="1">
      <alignment horizontal="center" vertical="center" wrapText="1"/>
    </xf>
    <xf numFmtId="0" fontId="14" fillId="3" borderId="8" xfId="0" applyFont="1" applyFill="1" applyBorder="1" applyAlignment="1">
      <alignment vertical="center"/>
    </xf>
    <xf numFmtId="0" fontId="14" fillId="3" borderId="0" xfId="0" applyFont="1" applyFill="1" applyAlignment="1">
      <alignment vertical="center"/>
    </xf>
    <xf numFmtId="49" fontId="0" fillId="0" borderId="0" xfId="0" applyNumberFormat="1" applyAlignment="1">
      <alignment horizontal="right"/>
    </xf>
    <xf numFmtId="49" fontId="13" fillId="0" borderId="0" xfId="0" applyNumberFormat="1" applyFont="1" applyAlignment="1">
      <alignment horizontal="right"/>
    </xf>
    <xf numFmtId="0" fontId="16" fillId="0" borderId="0" xfId="0" applyFont="1"/>
    <xf numFmtId="1" fontId="0" fillId="0" borderId="0" xfId="0" applyNumberFormat="1" applyAlignment="1">
      <alignment horizontal="right"/>
    </xf>
    <xf numFmtId="0" fontId="9" fillId="3" borderId="1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top"/>
    </xf>
    <xf numFmtId="0" fontId="9" fillId="3" borderId="3" xfId="0" applyFont="1" applyFill="1" applyBorder="1" applyAlignment="1">
      <alignment horizontal="center" vertical="center" wrapText="1" readingOrder="2"/>
    </xf>
    <xf numFmtId="0" fontId="18" fillId="5" borderId="0" xfId="1" applyFont="1" applyFill="1" applyAlignment="1" applyProtection="1">
      <alignment horizontal="left" vertical="center" wrapText="1" indent="1"/>
      <protection locked="0"/>
    </xf>
    <xf numFmtId="0" fontId="18" fillId="5" borderId="12" xfId="1" applyFont="1" applyFill="1" applyBorder="1" applyAlignment="1">
      <alignment horizontal="right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right" vertical="top"/>
    </xf>
    <xf numFmtId="0" fontId="6" fillId="0" borderId="0" xfId="0" applyFont="1" applyAlignment="1">
      <alignment horizontal="right" vertical="top" wrapText="1"/>
    </xf>
    <xf numFmtId="0" fontId="19" fillId="0" borderId="0" xfId="0" applyFont="1"/>
    <xf numFmtId="0" fontId="20" fillId="0" borderId="11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7" fontId="6" fillId="0" borderId="0" xfId="0" applyNumberFormat="1" applyFont="1"/>
    <xf numFmtId="0" fontId="7" fillId="0" borderId="0" xfId="0" applyFont="1" applyProtection="1">
      <protection locked="0"/>
    </xf>
    <xf numFmtId="0" fontId="6" fillId="0" borderId="0" xfId="0" applyFont="1" applyAlignment="1">
      <alignment horizontal="center" vertical="center"/>
    </xf>
    <xf numFmtId="0" fontId="6" fillId="2" borderId="5" xfId="0" applyFont="1" applyFill="1" applyBorder="1" applyAlignment="1">
      <alignment vertical="center" wrapText="1"/>
    </xf>
    <xf numFmtId="0" fontId="6" fillId="0" borderId="5" xfId="0" applyFont="1" applyBorder="1" applyAlignment="1">
      <alignment vertical="top" wrapText="1"/>
    </xf>
    <xf numFmtId="0" fontId="6" fillId="2" borderId="5" xfId="0" applyFont="1" applyFill="1" applyBorder="1" applyAlignment="1">
      <alignment vertical="top"/>
    </xf>
    <xf numFmtId="0" fontId="6" fillId="0" borderId="6" xfId="0" applyFont="1" applyBorder="1" applyAlignment="1">
      <alignment horizontal="right" vertical="top"/>
    </xf>
    <xf numFmtId="0" fontId="6" fillId="2" borderId="6" xfId="0" applyFont="1" applyFill="1" applyBorder="1" applyAlignment="1">
      <alignment horizontal="right" vertical="top"/>
    </xf>
    <xf numFmtId="0" fontId="6" fillId="2" borderId="5" xfId="0" applyFont="1" applyFill="1" applyBorder="1" applyAlignment="1">
      <alignment horizontal="right" vertical="top"/>
    </xf>
    <xf numFmtId="0" fontId="6" fillId="0" borderId="5" xfId="0" applyFont="1" applyBorder="1" applyAlignment="1">
      <alignment vertical="top"/>
    </xf>
    <xf numFmtId="0" fontId="6" fillId="2" borderId="5" xfId="0" applyFont="1" applyFill="1" applyBorder="1" applyAlignment="1">
      <alignment horizontal="right"/>
    </xf>
    <xf numFmtId="0" fontId="6" fillId="0" borderId="4" xfId="0" applyFont="1" applyBorder="1"/>
    <xf numFmtId="0" fontId="6" fillId="0" borderId="4" xfId="0" applyFont="1" applyBorder="1" applyAlignment="1">
      <alignment readingOrder="1"/>
    </xf>
    <xf numFmtId="0" fontId="6" fillId="0" borderId="4" xfId="0" applyFont="1" applyBorder="1" applyAlignment="1">
      <alignment horizontal="right" readingOrder="1"/>
    </xf>
    <xf numFmtId="0" fontId="6" fillId="2" borderId="6" xfId="0" applyFont="1" applyFill="1" applyBorder="1" applyAlignment="1">
      <alignment horizontal="right"/>
    </xf>
    <xf numFmtId="0" fontId="6" fillId="0" borderId="17" xfId="0" applyFont="1" applyBorder="1" applyAlignment="1">
      <alignment horizontal="right"/>
    </xf>
    <xf numFmtId="0" fontId="6" fillId="2" borderId="10" xfId="0" applyFont="1" applyFill="1" applyBorder="1" applyAlignment="1">
      <alignment horizontal="right" vertical="top"/>
    </xf>
    <xf numFmtId="0" fontId="6" fillId="2" borderId="7" xfId="0" applyFont="1" applyFill="1" applyBorder="1" applyAlignment="1">
      <alignment horizontal="right"/>
    </xf>
    <xf numFmtId="0" fontId="6" fillId="0" borderId="10" xfId="0" applyFont="1" applyBorder="1" applyAlignment="1">
      <alignment horizontal="right" vertical="top"/>
    </xf>
    <xf numFmtId="0" fontId="6" fillId="0" borderId="7" xfId="0" applyFont="1" applyBorder="1" applyAlignment="1">
      <alignment horizontal="right"/>
    </xf>
    <xf numFmtId="0" fontId="6" fillId="2" borderId="5" xfId="0" applyFont="1" applyFill="1" applyBorder="1" applyAlignment="1">
      <alignment horizontal="right" vertical="top" wrapText="1"/>
    </xf>
    <xf numFmtId="0" fontId="6" fillId="0" borderId="5" xfId="0" applyFont="1" applyBorder="1" applyAlignment="1">
      <alignment horizontal="right" vertical="top" wrapText="1"/>
    </xf>
    <xf numFmtId="0" fontId="6" fillId="2" borderId="5" xfId="0" applyFont="1" applyFill="1" applyBorder="1" applyAlignment="1">
      <alignment vertical="top" wrapText="1"/>
    </xf>
    <xf numFmtId="0" fontId="6" fillId="6" borderId="0" xfId="0" applyFont="1" applyFill="1"/>
    <xf numFmtId="0" fontId="21" fillId="0" borderId="0" xfId="0" applyFont="1"/>
    <xf numFmtId="0" fontId="22" fillId="0" borderId="1" xfId="0" applyFont="1" applyBorder="1" applyAlignment="1">
      <alignment vertical="center" wrapText="1" readingOrder="2"/>
    </xf>
    <xf numFmtId="0" fontId="22" fillId="0" borderId="1" xfId="0" applyFont="1" applyBorder="1" applyAlignment="1">
      <alignment horizontal="right" vertical="center" wrapText="1" readingOrder="2"/>
    </xf>
    <xf numFmtId="2" fontId="22" fillId="0" borderId="1" xfId="0" applyNumberFormat="1" applyFont="1" applyBorder="1" applyAlignment="1">
      <alignment vertical="center" wrapText="1" readingOrder="2"/>
    </xf>
    <xf numFmtId="0" fontId="23" fillId="0" borderId="1" xfId="0" applyFont="1" applyBorder="1" applyAlignment="1">
      <alignment horizontal="center" vertical="center" wrapText="1" readingOrder="2"/>
    </xf>
    <xf numFmtId="0" fontId="21" fillId="0" borderId="1" xfId="0" applyFont="1" applyBorder="1" applyAlignment="1">
      <alignment vertical="center" wrapText="1" readingOrder="2"/>
    </xf>
    <xf numFmtId="166" fontId="22" fillId="0" borderId="1" xfId="0" applyNumberFormat="1" applyFont="1" applyBorder="1" applyAlignment="1">
      <alignment vertical="center" wrapText="1" readingOrder="2"/>
    </xf>
    <xf numFmtId="0" fontId="18" fillId="5" borderId="12" xfId="1" applyFont="1" applyFill="1" applyBorder="1" applyAlignment="1" applyProtection="1">
      <alignment horizontal="right" vertical="center" wrapText="1"/>
      <protection locked="0"/>
    </xf>
    <xf numFmtId="0" fontId="18" fillId="5" borderId="12" xfId="1" applyFont="1" applyFill="1" applyBorder="1" applyAlignment="1" applyProtection="1">
      <alignment vertical="center" wrapText="1"/>
      <protection locked="0"/>
    </xf>
    <xf numFmtId="167" fontId="19" fillId="0" borderId="11" xfId="0" applyNumberFormat="1" applyFont="1" applyBorder="1" applyAlignment="1">
      <alignment horizontal="center" vertical="center" wrapText="1"/>
    </xf>
    <xf numFmtId="167" fontId="6" fillId="0" borderId="0" xfId="0" applyNumberFormat="1" applyFont="1"/>
    <xf numFmtId="10" fontId="6" fillId="0" borderId="0" xfId="0" applyNumberFormat="1" applyFont="1"/>
    <xf numFmtId="168" fontId="6" fillId="0" borderId="0" xfId="0" applyNumberFormat="1" applyFont="1"/>
    <xf numFmtId="14" fontId="6" fillId="0" borderId="0" xfId="0" applyNumberFormat="1" applyFont="1"/>
    <xf numFmtId="168" fontId="6" fillId="0" borderId="0" xfId="0" applyNumberFormat="1" applyFont="1" applyProtection="1">
      <protection locked="0"/>
    </xf>
    <xf numFmtId="14" fontId="6" fillId="0" borderId="0" xfId="0" applyNumberFormat="1" applyFont="1" applyProtection="1">
      <protection locked="0"/>
    </xf>
    <xf numFmtId="10" fontId="6" fillId="0" borderId="0" xfId="0" applyNumberFormat="1" applyFont="1" applyProtection="1">
      <protection locked="0"/>
    </xf>
    <xf numFmtId="167" fontId="6" fillId="0" borderId="0" xfId="0" applyNumberFormat="1" applyFont="1" applyProtection="1">
      <protection locked="0"/>
    </xf>
    <xf numFmtId="0" fontId="5" fillId="0" borderId="0" xfId="0" applyFont="1"/>
    <xf numFmtId="14" fontId="5" fillId="0" borderId="0" xfId="0" applyNumberFormat="1" applyFont="1"/>
    <xf numFmtId="167" fontId="5" fillId="0" borderId="0" xfId="0" applyNumberFormat="1" applyFont="1"/>
    <xf numFmtId="167" fontId="20" fillId="0" borderId="11" xfId="0" applyNumberFormat="1" applyFont="1" applyBorder="1" applyAlignment="1">
      <alignment horizontal="center" vertical="center" wrapText="1"/>
    </xf>
    <xf numFmtId="0" fontId="4" fillId="0" borderId="0" xfId="0" applyFont="1" applyProtection="1">
      <protection locked="0"/>
    </xf>
    <xf numFmtId="167" fontId="6" fillId="0" borderId="0" xfId="0" applyNumberFormat="1" applyFont="1" applyAlignment="1">
      <alignment horizontal="center"/>
    </xf>
    <xf numFmtId="0" fontId="5" fillId="0" borderId="0" xfId="0" applyFont="1" applyProtection="1">
      <protection locked="0"/>
    </xf>
    <xf numFmtId="14" fontId="6" fillId="0" borderId="0" xfId="0" applyNumberFormat="1" applyFont="1" applyAlignment="1">
      <alignment horizontal="center"/>
    </xf>
    <xf numFmtId="10" fontId="6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10" fontId="6" fillId="6" borderId="0" xfId="0" applyNumberFormat="1" applyFont="1" applyFill="1"/>
    <xf numFmtId="0" fontId="2" fillId="0" borderId="0" xfId="0" applyFont="1"/>
    <xf numFmtId="10" fontId="3" fillId="0" borderId="0" xfId="0" applyNumberFormat="1" applyFont="1"/>
    <xf numFmtId="0" fontId="3" fillId="0" borderId="0" xfId="0" applyFont="1"/>
    <xf numFmtId="10" fontId="5" fillId="0" borderId="0" xfId="0" applyNumberFormat="1" applyFont="1"/>
    <xf numFmtId="0" fontId="2" fillId="0" borderId="0" xfId="0" applyFont="1" applyProtection="1">
      <protection locked="0"/>
    </xf>
    <xf numFmtId="10" fontId="1" fillId="0" borderId="0" xfId="0" applyNumberFormat="1" applyFont="1"/>
    <xf numFmtId="0" fontId="1" fillId="0" borderId="0" xfId="0" applyFont="1" applyProtection="1">
      <protection locked="0"/>
    </xf>
    <xf numFmtId="10" fontId="24" fillId="0" borderId="0" xfId="0" applyNumberFormat="1" applyFont="1"/>
    <xf numFmtId="14" fontId="0" fillId="0" borderId="0" xfId="0" applyNumberFormat="1"/>
    <xf numFmtId="164" fontId="0" fillId="0" borderId="0" xfId="3" applyFont="1"/>
    <xf numFmtId="43" fontId="0" fillId="0" borderId="0" xfId="0" applyNumberFormat="1"/>
    <xf numFmtId="10" fontId="0" fillId="0" borderId="0" xfId="4" applyNumberFormat="1" applyFont="1"/>
    <xf numFmtId="0" fontId="1" fillId="0" borderId="0" xfId="5" applyFont="1"/>
    <xf numFmtId="14" fontId="1" fillId="0" borderId="0" xfId="5" applyNumberFormat="1" applyFont="1"/>
    <xf numFmtId="167" fontId="1" fillId="0" borderId="0" xfId="5" applyNumberFormat="1" applyFont="1"/>
    <xf numFmtId="10" fontId="1" fillId="0" borderId="0" xfId="5" applyNumberFormat="1" applyFont="1"/>
    <xf numFmtId="164" fontId="1" fillId="0" borderId="0" xfId="3" applyFont="1"/>
    <xf numFmtId="164" fontId="1" fillId="0" borderId="0" xfId="3" applyFont="1" applyProtection="1">
      <protection locked="0"/>
    </xf>
    <xf numFmtId="164" fontId="1" fillId="0" borderId="0" xfId="3" applyFont="1" applyFill="1" applyBorder="1"/>
    <xf numFmtId="10" fontId="1" fillId="0" borderId="0" xfId="4" applyNumberFormat="1" applyFont="1"/>
    <xf numFmtId="0" fontId="18" fillId="5" borderId="12" xfId="1" applyFont="1" applyFill="1" applyBorder="1" applyAlignment="1" applyProtection="1">
      <alignment horizontal="right" vertical="center" wrapText="1" indent="1"/>
      <protection locked="0"/>
    </xf>
    <xf numFmtId="0" fontId="6" fillId="0" borderId="0" xfId="0" applyFont="1" applyAlignment="1" applyProtection="1">
      <alignment horizontal="right"/>
      <protection locked="0"/>
    </xf>
    <xf numFmtId="0" fontId="18" fillId="5" borderId="12" xfId="1" applyFont="1" applyFill="1" applyBorder="1" applyAlignment="1">
      <alignment vertical="center" wrapText="1"/>
    </xf>
    <xf numFmtId="0" fontId="6" fillId="0" borderId="0" xfId="0" applyFont="1" applyAlignment="1" applyProtection="1">
      <alignment horizontal="center"/>
      <protection locked="0"/>
    </xf>
    <xf numFmtId="0" fontId="19" fillId="0" borderId="14" xfId="0" applyFont="1" applyBorder="1"/>
    <xf numFmtId="0" fontId="9" fillId="3" borderId="14" xfId="0" applyFont="1" applyFill="1" applyBorder="1" applyAlignment="1">
      <alignment horizontal="right" vertical="center" wrapText="1"/>
    </xf>
    <xf numFmtId="0" fontId="9" fillId="3" borderId="13" xfId="0" applyFont="1" applyFill="1" applyBorder="1" applyAlignment="1">
      <alignment horizontal="center" vertical="center" wrapText="1"/>
    </xf>
    <xf numFmtId="10" fontId="19" fillId="0" borderId="13" xfId="0" applyNumberFormat="1" applyFont="1" applyBorder="1" applyAlignment="1">
      <alignment horizontal="center" vertical="center" wrapText="1"/>
    </xf>
    <xf numFmtId="10" fontId="20" fillId="0" borderId="13" xfId="4" applyNumberFormat="1" applyFont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9" fillId="3" borderId="19" xfId="0" applyFont="1" applyFill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right" vertical="center"/>
    </xf>
    <xf numFmtId="0" fontId="9" fillId="3" borderId="18" xfId="0" applyFont="1" applyFill="1" applyBorder="1" applyAlignment="1">
      <alignment horizontal="center" vertical="center"/>
    </xf>
    <xf numFmtId="0" fontId="9" fillId="3" borderId="20" xfId="0" applyFont="1" applyFill="1" applyBorder="1" applyAlignment="1">
      <alignment horizontal="center" vertical="center" wrapText="1"/>
    </xf>
    <xf numFmtId="0" fontId="19" fillId="0" borderId="21" xfId="0" applyFont="1" applyBorder="1"/>
    <xf numFmtId="167" fontId="19" fillId="0" borderId="22" xfId="0" applyNumberFormat="1" applyFont="1" applyBorder="1" applyAlignment="1">
      <alignment horizontal="center" vertical="center" wrapText="1"/>
    </xf>
    <xf numFmtId="173" fontId="8" fillId="3" borderId="14" xfId="0" applyNumberFormat="1" applyFont="1" applyFill="1" applyBorder="1" applyAlignment="1">
      <alignment horizontal="center" vertical="center" wrapText="1"/>
    </xf>
    <xf numFmtId="173" fontId="19" fillId="0" borderId="11" xfId="0" applyNumberFormat="1" applyFont="1" applyBorder="1" applyAlignment="1">
      <alignment horizontal="center" vertical="center" wrapText="1"/>
    </xf>
    <xf numFmtId="173" fontId="19" fillId="0" borderId="22" xfId="0" applyNumberFormat="1" applyFont="1" applyBorder="1" applyAlignment="1">
      <alignment horizontal="center" vertical="center" wrapText="1"/>
    </xf>
    <xf numFmtId="173" fontId="19" fillId="0" borderId="23" xfId="0" applyNumberFormat="1" applyFont="1" applyBorder="1" applyAlignment="1">
      <alignment horizontal="center" vertical="center" wrapText="1"/>
    </xf>
    <xf numFmtId="0" fontId="9" fillId="3" borderId="24" xfId="0" applyFont="1" applyFill="1" applyBorder="1" applyAlignment="1">
      <alignment horizontal="center" vertical="center" wrapText="1"/>
    </xf>
    <xf numFmtId="173" fontId="6" fillId="0" borderId="0" xfId="0" applyNumberFormat="1" applyFont="1"/>
    <xf numFmtId="173" fontId="6" fillId="0" borderId="0" xfId="0" applyNumberFormat="1" applyFont="1" applyProtection="1">
      <protection locked="0"/>
    </xf>
    <xf numFmtId="0" fontId="9" fillId="3" borderId="24" xfId="0" applyFont="1" applyFill="1" applyBorder="1" applyAlignment="1">
      <alignment horizontal="right" vertical="center" wrapText="1"/>
    </xf>
    <xf numFmtId="173" fontId="5" fillId="0" borderId="0" xfId="0" applyNumberFormat="1" applyFont="1"/>
    <xf numFmtId="173" fontId="1" fillId="0" borderId="0" xfId="5" applyNumberFormat="1" applyFont="1"/>
    <xf numFmtId="0" fontId="6" fillId="2" borderId="25" xfId="0" applyFont="1" applyFill="1" applyBorder="1" applyAlignment="1">
      <alignment horizontal="right"/>
    </xf>
    <xf numFmtId="0" fontId="6" fillId="0" borderId="25" xfId="0" applyFont="1" applyBorder="1" applyAlignment="1">
      <alignment horizontal="right"/>
    </xf>
    <xf numFmtId="0" fontId="17" fillId="3" borderId="7" xfId="0" applyFont="1" applyFill="1" applyBorder="1" applyAlignment="1">
      <alignment horizontal="center" vertical="center" wrapText="1"/>
    </xf>
    <xf numFmtId="0" fontId="17" fillId="3" borderId="27" xfId="0" applyFont="1" applyFill="1" applyBorder="1" applyAlignment="1">
      <alignment horizontal="center" vertical="center" wrapText="1"/>
    </xf>
    <xf numFmtId="173" fontId="6" fillId="2" borderId="5" xfId="0" applyNumberFormat="1" applyFont="1" applyFill="1" applyBorder="1" applyAlignment="1">
      <alignment vertical="center" wrapText="1"/>
    </xf>
    <xf numFmtId="173" fontId="6" fillId="2" borderId="25" xfId="0" applyNumberFormat="1" applyFont="1" applyFill="1" applyBorder="1" applyAlignment="1">
      <alignment horizontal="right"/>
    </xf>
    <xf numFmtId="173" fontId="6" fillId="2" borderId="7" xfId="0" applyNumberFormat="1" applyFont="1" applyFill="1" applyBorder="1" applyAlignment="1">
      <alignment vertical="center" wrapText="1"/>
    </xf>
    <xf numFmtId="173" fontId="6" fillId="0" borderId="5" xfId="0" applyNumberFormat="1" applyFont="1" applyBorder="1" applyAlignment="1">
      <alignment horizontal="center"/>
    </xf>
    <xf numFmtId="173" fontId="6" fillId="0" borderId="25" xfId="0" applyNumberFormat="1" applyFont="1" applyBorder="1" applyAlignment="1">
      <alignment horizontal="right"/>
    </xf>
    <xf numFmtId="173" fontId="6" fillId="0" borderId="6" xfId="0" applyNumberFormat="1" applyFont="1" applyBorder="1" applyAlignment="1">
      <alignment horizontal="center"/>
    </xf>
    <xf numFmtId="173" fontId="6" fillId="0" borderId="6" xfId="0" applyNumberFormat="1" applyFont="1" applyBorder="1" applyAlignment="1">
      <alignment vertical="top" wrapText="1"/>
    </xf>
    <xf numFmtId="173" fontId="6" fillId="2" borderId="5" xfId="0" applyNumberFormat="1" applyFont="1" applyFill="1" applyBorder="1" applyAlignment="1">
      <alignment vertical="top"/>
    </xf>
    <xf numFmtId="173" fontId="6" fillId="2" borderId="6" xfId="0" applyNumberFormat="1" applyFont="1" applyFill="1" applyBorder="1" applyAlignment="1">
      <alignment vertical="top"/>
    </xf>
    <xf numFmtId="173" fontId="6" fillId="2" borderId="7" xfId="0" applyNumberFormat="1" applyFont="1" applyFill="1" applyBorder="1" applyAlignment="1">
      <alignment vertical="top"/>
    </xf>
    <xf numFmtId="173" fontId="6" fillId="0" borderId="6" xfId="0" applyNumberFormat="1" applyFont="1" applyBorder="1" applyAlignment="1">
      <alignment horizontal="right" vertical="top"/>
    </xf>
    <xf numFmtId="173" fontId="6" fillId="0" borderId="7" xfId="0" applyNumberFormat="1" applyFont="1" applyBorder="1" applyAlignment="1">
      <alignment horizontal="right" vertical="top"/>
    </xf>
    <xf numFmtId="173" fontId="6" fillId="2" borderId="6" xfId="0" applyNumberFormat="1" applyFont="1" applyFill="1" applyBorder="1" applyAlignment="1">
      <alignment horizontal="right" vertical="top"/>
    </xf>
    <xf numFmtId="173" fontId="6" fillId="0" borderId="0" xfId="0" applyNumberFormat="1" applyFont="1" applyAlignment="1">
      <alignment horizontal="center"/>
    </xf>
    <xf numFmtId="173" fontId="6" fillId="0" borderId="15" xfId="0" applyNumberFormat="1" applyFont="1" applyBorder="1" applyAlignment="1">
      <alignment horizontal="right" vertical="top"/>
    </xf>
    <xf numFmtId="173" fontId="6" fillId="0" borderId="7" xfId="0" applyNumberFormat="1" applyFont="1" applyBorder="1" applyAlignment="1">
      <alignment horizontal="center"/>
    </xf>
    <xf numFmtId="173" fontId="6" fillId="2" borderId="5" xfId="0" applyNumberFormat="1" applyFont="1" applyFill="1" applyBorder="1" applyAlignment="1">
      <alignment horizontal="right" vertical="top"/>
    </xf>
    <xf numFmtId="173" fontId="6" fillId="0" borderId="7" xfId="0" applyNumberFormat="1" applyFont="1" applyBorder="1" applyAlignment="1">
      <alignment vertical="top"/>
    </xf>
    <xf numFmtId="173" fontId="6" fillId="2" borderId="5" xfId="0" applyNumberFormat="1" applyFont="1" applyFill="1" applyBorder="1" applyAlignment="1">
      <alignment horizontal="center"/>
    </xf>
    <xf numFmtId="173" fontId="6" fillId="2" borderId="6" xfId="0" applyNumberFormat="1" applyFont="1" applyFill="1" applyBorder="1" applyAlignment="1">
      <alignment horizontal="center"/>
    </xf>
    <xf numFmtId="173" fontId="6" fillId="0" borderId="25" xfId="0" applyNumberFormat="1" applyFont="1" applyBorder="1"/>
    <xf numFmtId="173" fontId="6" fillId="0" borderId="6" xfId="0" applyNumberFormat="1" applyFont="1" applyBorder="1" applyAlignment="1">
      <alignment vertical="top"/>
    </xf>
    <xf numFmtId="173" fontId="6" fillId="2" borderId="5" xfId="0" applyNumberFormat="1" applyFont="1" applyFill="1" applyBorder="1" applyAlignment="1">
      <alignment horizontal="right"/>
    </xf>
    <xf numFmtId="173" fontId="6" fillId="2" borderId="6" xfId="0" applyNumberFormat="1" applyFont="1" applyFill="1" applyBorder="1" applyAlignment="1">
      <alignment horizontal="right"/>
    </xf>
    <xf numFmtId="173" fontId="6" fillId="0" borderId="26" xfId="0" applyNumberFormat="1" applyFont="1" applyBorder="1" applyAlignment="1">
      <alignment horizontal="right"/>
    </xf>
    <xf numFmtId="173" fontId="6" fillId="0" borderId="5" xfId="0" applyNumberFormat="1" applyFont="1" applyBorder="1" applyAlignment="1">
      <alignment horizontal="center" vertical="top"/>
    </xf>
    <xf numFmtId="173" fontId="6" fillId="0" borderId="6" xfId="0" applyNumberFormat="1" applyFont="1" applyBorder="1" applyAlignment="1">
      <alignment horizontal="center" vertical="top"/>
    </xf>
    <xf numFmtId="173" fontId="6" fillId="0" borderId="7" xfId="0" applyNumberFormat="1" applyFont="1" applyBorder="1" applyAlignment="1">
      <alignment horizontal="center" vertical="top"/>
    </xf>
    <xf numFmtId="173" fontId="6" fillId="0" borderId="5" xfId="0" applyNumberFormat="1" applyFont="1" applyBorder="1" applyAlignment="1">
      <alignment horizontal="right" vertical="top"/>
    </xf>
    <xf numFmtId="173" fontId="6" fillId="0" borderId="16" xfId="0" applyNumberFormat="1" applyFont="1" applyBorder="1" applyAlignment="1">
      <alignment horizontal="right" vertical="top"/>
    </xf>
    <xf numFmtId="173" fontId="6" fillId="0" borderId="0" xfId="0" applyNumberFormat="1" applyFont="1" applyAlignment="1">
      <alignment vertical="top"/>
    </xf>
    <xf numFmtId="173" fontId="7" fillId="2" borderId="25" xfId="0" applyNumberFormat="1" applyFont="1" applyFill="1" applyBorder="1" applyAlignment="1">
      <alignment horizontal="right"/>
    </xf>
    <xf numFmtId="173" fontId="6" fillId="2" borderId="27" xfId="0" applyNumberFormat="1" applyFont="1" applyFill="1" applyBorder="1" applyAlignment="1">
      <alignment horizontal="right"/>
    </xf>
    <xf numFmtId="173" fontId="6" fillId="0" borderId="27" xfId="0" applyNumberFormat="1" applyFont="1" applyBorder="1" applyAlignment="1">
      <alignment horizontal="right"/>
    </xf>
    <xf numFmtId="173" fontId="6" fillId="2" borderId="6" xfId="0" applyNumberFormat="1" applyFont="1" applyFill="1" applyBorder="1" applyAlignment="1">
      <alignment horizontal="right" vertical="top" wrapText="1"/>
    </xf>
    <xf numFmtId="173" fontId="6" fillId="0" borderId="6" xfId="0" applyNumberFormat="1" applyFont="1" applyBorder="1" applyAlignment="1">
      <alignment horizontal="right" vertical="top" wrapText="1"/>
    </xf>
    <xf numFmtId="173" fontId="6" fillId="0" borderId="7" xfId="0" applyNumberFormat="1" applyFont="1" applyBorder="1" applyAlignment="1">
      <alignment horizontal="right" vertical="top" wrapText="1"/>
    </xf>
    <xf numFmtId="173" fontId="6" fillId="2" borderId="6" xfId="0" applyNumberFormat="1" applyFont="1" applyFill="1" applyBorder="1" applyAlignment="1">
      <alignment vertical="top" wrapText="1"/>
    </xf>
    <xf numFmtId="173" fontId="6" fillId="0" borderId="7" xfId="0" applyNumberFormat="1" applyFont="1" applyBorder="1" applyAlignment="1">
      <alignment vertical="top" wrapText="1"/>
    </xf>
    <xf numFmtId="0" fontId="21" fillId="0" borderId="28" xfId="0" applyFont="1" applyBorder="1"/>
    <xf numFmtId="0" fontId="21" fillId="0" borderId="0" xfId="0" applyFont="1" applyBorder="1"/>
    <xf numFmtId="0" fontId="21" fillId="0" borderId="29" xfId="0" applyFont="1" applyBorder="1" applyAlignment="1">
      <alignment horizontal="right"/>
    </xf>
    <xf numFmtId="0" fontId="21" fillId="0" borderId="30" xfId="0" applyFont="1" applyBorder="1" applyAlignment="1">
      <alignment vertical="center" wrapText="1" readingOrder="2"/>
    </xf>
    <xf numFmtId="173" fontId="23" fillId="0" borderId="1" xfId="0" applyNumberFormat="1" applyFont="1" applyBorder="1" applyAlignment="1">
      <alignment vertical="center" wrapText="1" readingOrder="2"/>
    </xf>
    <xf numFmtId="173" fontId="22" fillId="0" borderId="1" xfId="0" applyNumberFormat="1" applyFont="1" applyBorder="1" applyAlignment="1">
      <alignment horizontal="right" vertical="center" wrapText="1" readingOrder="2"/>
    </xf>
    <xf numFmtId="173" fontId="22" fillId="0" borderId="1" xfId="0" applyNumberFormat="1" applyFont="1" applyBorder="1" applyAlignment="1">
      <alignment vertical="center" wrapText="1" readingOrder="2"/>
    </xf>
    <xf numFmtId="173" fontId="23" fillId="0" borderId="1" xfId="0" applyNumberFormat="1" applyFont="1" applyBorder="1" applyAlignment="1">
      <alignment horizontal="center" vertical="center" wrapText="1" readingOrder="2"/>
    </xf>
    <xf numFmtId="173" fontId="22" fillId="0" borderId="30" xfId="0" applyNumberFormat="1" applyFont="1" applyBorder="1" applyAlignment="1">
      <alignment horizontal="right" vertical="center" wrapText="1" readingOrder="2"/>
    </xf>
    <xf numFmtId="173" fontId="22" fillId="0" borderId="30" xfId="0" applyNumberFormat="1" applyFont="1" applyBorder="1" applyAlignment="1">
      <alignment vertical="center" wrapText="1" readingOrder="2"/>
    </xf>
  </cellXfs>
  <cellStyles count="6">
    <cellStyle name="Comma" xfId="3" builtinId="3"/>
    <cellStyle name="Normal" xfId="0" builtinId="0"/>
    <cellStyle name="Normal 2" xfId="5" xr:uid="{A6B5A5FF-E169-4F80-A33C-6318C000B518}"/>
    <cellStyle name="Normal 3" xfId="1" xr:uid="{00000000-0005-0000-0000-000001000000}"/>
    <cellStyle name="Normal 9" xfId="2" xr:uid="{00000000-0005-0000-0000-000002000000}"/>
    <cellStyle name="Percent" xfId="4" builtinId="5"/>
  </cellStyles>
  <dxfs count="86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wrapText="1" indent="0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right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wrapText="1" indent="0" justifyLastLine="0" shrinkToFit="0" readingOrder="2"/>
      <border diagonalUp="0" diagonalDown="0">
        <left style="hair">
          <color indexed="64"/>
        </left>
        <right style="hair">
          <color indexed="64"/>
        </right>
        <top style="hair">
          <color indexed="64"/>
        </top>
        <bottom style="hair">
          <color indexed="64"/>
        </bottom>
        <vertical/>
        <horizontal/>
      </border>
    </dxf>
    <dxf>
      <border outline="0">
        <top style="dashed">
          <color auto="1"/>
        </top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4" tint="0.39994506668294322"/>
        </left>
        <right style="thin">
          <color theme="4" tint="0.39994506668294322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4" tint="0.39994506668294322"/>
        </left>
        <right/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right" vertical="bottom" textRotation="0" wrapText="0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 style="thin">
          <color theme="4" tint="0.39994506668294322"/>
        </top>
        <bottom style="thin">
          <color theme="4" tint="0.39994506668294322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right" vertical="top" textRotation="0" wrapText="1" indent="0" justifyLastLine="0" shrinkToFit="0" readingOrder="0"/>
      <border diagonalUp="0" diagonalDown="0">
        <left style="thin">
          <color theme="4" tint="0.39994506668294322"/>
        </left>
        <right style="thin">
          <color theme="4" tint="0.39994506668294322"/>
        </right>
        <top/>
        <bottom/>
        <vertical/>
        <horizontal/>
      </border>
    </dxf>
    <dxf>
      <border outline="0">
        <bottom style="thin">
          <color theme="4" tint="0.39994506668294322"/>
        </bottom>
      </border>
    </dxf>
    <dxf>
      <border outline="0">
        <right style="thin">
          <color theme="4" tint="0.39994506668294322"/>
        </right>
        <top style="thin">
          <color theme="4" tint="0.39994506668294322"/>
        </top>
      </border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  <numFmt numFmtId="14" formatCode="0.00%"/>
    </dxf>
    <dxf>
      <numFmt numFmtId="35" formatCode="_ * #,##0.00_ ;_ * \-#,##0.0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</dxf>
    <dxf>
      <numFmt numFmtId="35" formatCode="_ * #,##0.00_ ;_ * \-#,##0.0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charset val="177"/>
        <scheme val="minor"/>
      </font>
    </dxf>
    <dxf>
      <numFmt numFmtId="19" formatCode="dd/mm/yyyy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8" formatCode="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8" formatCode="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righ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righ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8" formatCode="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8" formatCode="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22" formatCode="mmm\-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22" formatCode="mmm\-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8" formatCode="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righ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8" formatCode="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73" formatCode=";;;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9" formatCode="dd/m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8" formatCode="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"/>
        <family val="2"/>
        <scheme val="none"/>
      </font>
      <fill>
        <patternFill patternType="solid">
          <fgColor indexed="64"/>
          <bgColor theme="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167" formatCode="#,##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</dxf>
    <dxf>
      <border outline="0">
        <bottom style="thin">
          <color theme="0"/>
        </bottom>
      </border>
    </dxf>
    <dxf>
      <border outline="0">
        <top style="thin">
          <color theme="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4" formatCode="0.00%"/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/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7" formatCode="#,##0.000"/>
      <alignment horizontal="center" vertical="center" textRotation="0" wrapText="1" indent="0" justifyLastLine="0" shrinkToFit="0" readingOrder="0"/>
      <border diagonalUp="0" diagonalDown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border diagonalUp="0" diagonalDown="0">
        <left/>
        <right style="hair">
          <color theme="1"/>
        </right>
        <top style="hair">
          <color theme="1"/>
        </top>
        <bottom style="hair">
          <color theme="1"/>
        </bottom>
        <vertical/>
        <horizontal/>
      </border>
    </dxf>
    <dxf>
      <border outline="0">
        <top style="hair">
          <color theme="1"/>
        </top>
      </border>
    </dxf>
    <dxf>
      <border outline="0">
        <bottom style="hair">
          <color theme="1"/>
        </bottom>
      </border>
    </dxf>
    <dxf>
      <border outline="0">
        <left style="hair">
          <color theme="1"/>
        </left>
        <right style="hair">
          <color theme="1"/>
        </right>
        <top style="hair">
          <color theme="1"/>
        </top>
        <bottom style="hair">
          <color theme="1"/>
        </bottom>
      </border>
    </dxf>
  </dxfs>
  <tableStyles count="0" defaultTableStyle="TableStyleMedium2" defaultPivotStyle="PivotStyleLight16"/>
  <colors>
    <mruColors>
      <color rgb="FFB2B2B2"/>
      <color rgb="FF7F93AD"/>
      <color rgb="FF7A8FAA"/>
      <color rgb="FF6077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335280</xdr:colOff>
      <xdr:row>7</xdr:row>
      <xdr:rowOff>160020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052213-D2EA-2E3E-7B31-14089F8E19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11110620" y="1097280"/>
          <a:ext cx="335280" cy="33528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Documents\&#1511;&#1493;&#1489;&#1509;%20&#1491;&#1497;&#1493;&#1493;&#1495;%20&#1504;&#1499;&#1505;%20&#1489;&#1493;&#1491;&#1491;%20&#1504;&#1490;&#1494;&#1512;&#1497;&#150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"/>
      <sheetName val="לא סחיר נגזרים"/>
      <sheetName val="אפשריות בחירה"/>
      <sheetName val="אפשרויות בחירה"/>
    </sheetNames>
    <sheetDataSet>
      <sheetData sheetId="0"/>
      <sheetData sheetId="1"/>
      <sheetData sheetId="2"/>
      <sheetData sheetId="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7469D46-0653-45C4-A7E6-3AA9D5D66208}" name="TitleRegion1.a1.e32.1" displayName="TitleRegion1.a1.e32.1" ref="A1:E32" totalsRowShown="0" headerRowBorderDxfId="866" tableBorderDxfId="867" totalsRowBorderDxfId="865">
  <autoFilter ref="A1:E32" xr:uid="{07469D46-0653-45C4-A7E6-3AA9D5D66208}">
    <filterColumn colId="0" hiddenButton="1"/>
    <filterColumn colId="1" hiddenButton="1"/>
    <filterColumn colId="2" hiddenButton="1"/>
    <filterColumn colId="3" hiddenButton="1"/>
    <filterColumn colId="4" hiddenButton="1"/>
  </autoFilter>
  <tableColumns count="5">
    <tableColumn id="1" xr3:uid="{C02E390C-5207-4652-8E9C-2E24669580BD}" name="Column1" dataDxfId="864"/>
    <tableColumn id="2" xr3:uid="{983FA77D-6B93-4C18-86CA-03864D37D309}" name="Column2" dataDxfId="863"/>
    <tableColumn id="3" xr3:uid="{17D79E12-3E3C-47B7-B7B4-F96FAE1AFC1E}" name="ידווח בקבצי נכסי הנוסטרו בלבד" dataDxfId="862"/>
    <tableColumn id="4" xr3:uid="{725AAC9F-38FE-4E40-85EE-8FCDE0A3473D}" name="Column3" dataDxfId="861"/>
    <tableColumn id="5" xr3:uid="{15E96D05-45AB-4862-8FED-FCC734FDB351}" name="Column4" dataDxfId="860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C3A3E296-1518-460E-963A-BB129B23BF49}" name="TitleRegion1.a1.x2.1" displayName="TitleRegion1.a1.x2.1" ref="A1:X2" totalsRowShown="0" headerRowDxfId="613" dataDxfId="614" headerRowBorderDxfId="616" tableBorderDxfId="617">
  <autoFilter ref="A1:X2" xr:uid="{C3A3E296-1518-460E-963A-BB129B23BF4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95E56FA6-D512-4257-83B7-37D6FF7174E9}" name="מספר קופה/קרן/ח.פ. עבור חברת ביטוח" dataDxfId="615"/>
    <tableColumn id="2" xr3:uid="{F1C545D2-7F30-487A-8442-29A3A7F0BB94}" name="מספר מסלול" dataDxfId="612"/>
    <tableColumn id="3" xr3:uid="{8A0B5134-E231-44ED-A022-F453D66580C9}" name="שם מנפיק" dataDxfId="611"/>
    <tableColumn id="4" xr3:uid="{8F4AEEF4-49D6-4BB4-956F-4877258BB73B}" name="מספר מנפיק" dataDxfId="610"/>
    <tableColumn id="5" xr3:uid="{3E877926-385B-4B4E-9D87-D32F12B7605A}" name="סוג מספר מזהה מנפיק" dataDxfId="609"/>
    <tableColumn id="6" xr3:uid="{554301EA-381D-4037-9398-F1567BD6D2D7}" name="שם נייר ערך" dataDxfId="608"/>
    <tableColumn id="7" xr3:uid="{D49BFD8D-2167-49E6-9033-628CFE2438AD}" name="מספר נייר ערך" dataDxfId="607"/>
    <tableColumn id="8" xr3:uid="{B810EE09-B863-4E12-B308-4A07FF3055C4}" name="סוג מספר נייר ערך" dataDxfId="606"/>
    <tableColumn id="9" xr3:uid="{FB718E2E-16C3-4514-9EFD-19CE8073952C}" name="מאפיין עיקרי" dataDxfId="605"/>
    <tableColumn id="10" xr3:uid="{D56B0F18-15EE-4C99-9328-22FF60BD3AFF}" name="ישראל/חו&quot;ל" dataDxfId="604"/>
    <tableColumn id="11" xr3:uid="{4C5193B5-3D4A-4CA4-81C8-165D32BA45A9}" name="מדינה לפי חשיפה כלכלית" dataDxfId="603"/>
    <tableColumn id="12" xr3:uid="{4AD7286E-CDFD-42D0-A9E6-0EB69394C4E3}" name="זירת מסחר" dataDxfId="602"/>
    <tableColumn id="13" xr3:uid="{A52C1C8F-44E4-4C30-92AA-7CE0CD119259}" name="ענף מסחר" dataDxfId="601"/>
    <tableColumn id="14" xr3:uid="{454ADB86-206B-4DFC-8B1B-EA4766F72AB7}" name="נכס בסיס" dataDxfId="600"/>
    <tableColumn id="15" xr3:uid="{BD510758-C39F-41FB-A681-FFCEE9A2B8C3}" name="תאריך פקיעה" dataDxfId="599"/>
    <tableColumn id="16" xr3:uid="{F8C1578C-57E1-41C0-A3EA-8EBBD2C1791A}" name="בעל עניין/צד קשור" dataDxfId="598"/>
    <tableColumn id="17" xr3:uid="{039D5473-1997-4A5D-93C2-34F9355D5F04}" name="מטבע פעילות" dataDxfId="597"/>
    <tableColumn id="18" xr3:uid="{AB17A181-E6DB-40EB-985B-29F6C3295FF1}" name="שער מימוש" dataDxfId="596"/>
    <tableColumn id="19" xr3:uid="{DA70D28E-FCC9-4A79-A217-B34AF27775E8}" name="ערך נקוב (יחידות)" dataDxfId="595"/>
    <tableColumn id="20" xr3:uid="{AE62D7E4-7E83-4394-9754-CB59932B583C}" name="שער חליפין" dataDxfId="594"/>
    <tableColumn id="21" xr3:uid="{55EEC2A2-582B-4E34-A7F2-68117D46AA1C}" name="שער נייר הערך" dataDxfId="593"/>
    <tableColumn id="22" xr3:uid="{9ADBEA1F-536B-4809-9202-92B1C6C6C053}" name="שווי הוגן (באלפי ש&quot;ח)" dataDxfId="592"/>
    <tableColumn id="23" xr3:uid="{BDFA7D16-C9D8-4BC3-8BAE-756F262E6C89}" name="שיעור מנכסי אפיק ההשקעה" dataDxfId="591"/>
    <tableColumn id="24" xr3:uid="{7062B263-866B-468F-96FE-34D2550D30E3}" name="שיעור מסך נכסי ההשקעה" dataDxfId="590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E23F52C-A015-41DB-8574-9150A11CD1E6}" name="TitleRegion1.a1.t10.1" displayName="TitleRegion1.a1.t10.1" ref="A1:T10" totalsRowShown="0" headerRowDxfId="566" dataDxfId="567" headerRowBorderDxfId="588" tableBorderDxfId="589">
  <autoFilter ref="A1:T10" xr:uid="{DE23F52C-A015-41DB-8574-9150A11CD1E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ABAEBCFD-BE99-4B37-A67C-4810D816847A}" name="מספר קופה/קרן/ח.פ. עבור חברת ביטוח" dataDxfId="587"/>
    <tableColumn id="2" xr3:uid="{A18CA0C8-6AD1-47DF-8CEB-DC86C608C476}" name="מספר מסלול" dataDxfId="586"/>
    <tableColumn id="3" xr3:uid="{BC409738-92E6-426F-AD7C-E8BA7FDA7328}" name="שם מנפיק" dataDxfId="585"/>
    <tableColumn id="4" xr3:uid="{D0287591-40EF-432F-9156-BCBFE4751BA8}" name="מספר מנפיק" dataDxfId="584"/>
    <tableColumn id="5" xr3:uid="{F66EB577-EFB2-4AD3-9CA4-33F28113F4A0}" name="סוג מספר מזהה מנפיק" dataDxfId="583"/>
    <tableColumn id="6" xr3:uid="{C205DD3B-4295-4F67-B188-F67242EE1563}" name="שם נייר ערך" dataDxfId="582"/>
    <tableColumn id="7" xr3:uid="{B7FDC049-E2AF-416D-B71F-7C1EF3B073C0}" name="מספר נייר ערך" dataDxfId="581"/>
    <tableColumn id="8" xr3:uid="{517F47C2-39AB-4B7E-99AC-75370D8197BB}" name="סוג מספר נייר ערך" dataDxfId="580"/>
    <tableColumn id="9" xr3:uid="{9AB1FB69-21B6-479D-B311-E4F7315C16A0}" name="ישראל/חו&quot;ל" dataDxfId="579"/>
    <tableColumn id="10" xr3:uid="{5DD09BAE-B82E-4B19-9366-197480F58717}" name="מדינה לפי חשיפה כלכלית" dataDxfId="578"/>
    <tableColumn id="11" xr3:uid="{05827A53-AB0A-45D7-BB9C-D200EF7EBA4B}" name="זירת מסחר" dataDxfId="577"/>
    <tableColumn id="12" xr3:uid="{69EC059B-886D-49FB-A3E5-23E5248A7C70}" name="נכס בסיס" dataDxfId="576"/>
    <tableColumn id="13" xr3:uid="{8688A694-6998-47A0-986C-21DABD2E734B}" name="בעל עניין/צד קשור" dataDxfId="575"/>
    <tableColumn id="14" xr3:uid="{11194BCC-322B-433C-8646-2350A4BE5B18}" name="מטבע פעילות" dataDxfId="574"/>
    <tableColumn id="15" xr3:uid="{56D8D056-8893-4C5F-B789-B68B512E76F4}" name="ערך נקוב (יחידות)" dataDxfId="573"/>
    <tableColumn id="16" xr3:uid="{B675A833-20F2-4421-9BD5-E67B52D295B3}" name="שער חליפין" dataDxfId="572"/>
    <tableColumn id="17" xr3:uid="{EE68AA2D-5341-4996-BB7E-823F5F58CEF3}" name="שער נייר הערך" dataDxfId="571"/>
    <tableColumn id="18" xr3:uid="{7E7FDF27-5180-4A7E-9414-3776EE2BBAAE}" name="שווי הוגן (באלפי ש&quot;ח)" dataDxfId="570"/>
    <tableColumn id="19" xr3:uid="{ED11C80D-2F0F-446C-B50D-43932F5FE2AB}" name="שיעור מנכסי אפיק ההשקעה" dataDxfId="569"/>
    <tableColumn id="20" xr3:uid="{0FB2921D-262A-44F4-8182-F918430C3C8A}" name="שיעור מסך נכסי ההשקעה" dataDxfId="568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48B8F4A-89FD-4388-AF2E-B756FCF03376}" name="TitleRegion1.a1.ab2.1" displayName="TitleRegion1.a1.ab2.1" ref="A1:AB2" totalsRowShown="0" headerRowDxfId="534" dataDxfId="535" headerRowBorderDxfId="564" tableBorderDxfId="565">
  <autoFilter ref="A1:AB2" xr:uid="{A48B8F4A-89FD-4388-AF2E-B756FCF0337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D5D8696E-565F-42AE-B128-ECE610BF0F92}" name="מספר קופה/קרן/ח.פ. עבור חברת ביטוח" dataDxfId="563"/>
    <tableColumn id="2" xr3:uid="{9590F907-F66C-4FA0-BB11-FBF15C0EF8C8}" name="מספר מסלול" dataDxfId="562"/>
    <tableColumn id="3" xr3:uid="{BF26E7D6-8931-40DA-8CD9-A28115BEEEB5}" name="שם מנפיק" dataDxfId="561"/>
    <tableColumn id="4" xr3:uid="{196BDAED-2F6B-4DA8-AA8F-5AC5ACA0069A}" name="מספר מנפיק" dataDxfId="560"/>
    <tableColumn id="5" xr3:uid="{CB839CA8-E954-4111-AD12-EC7F36EC8F0C}" name="סוג מספר מזהה מנפיק" dataDxfId="559"/>
    <tableColumn id="6" xr3:uid="{89AC5C26-F0F6-4F26-95EA-5492D875711D}" name="שם נייר ערך" dataDxfId="558"/>
    <tableColumn id="7" xr3:uid="{0FAF9296-E08A-4F55-873B-559CBF16F9AD}" name="מספר נייר ערך" dataDxfId="557"/>
    <tableColumn id="8" xr3:uid="{278ADCB4-1C10-435F-A482-9C063F6867E4}" name="סוג מספר נייר ערך" dataDxfId="556"/>
    <tableColumn id="9" xr3:uid="{1230A00E-2E87-487D-A2DF-EB8ECA56269B}" name="מאפיין עיקרי" dataDxfId="555"/>
    <tableColumn id="10" xr3:uid="{9BACCA8D-FA4B-4047-82EE-012A6C14EFA9}" name="ישראל/חו&quot;ל" dataDxfId="554"/>
    <tableColumn id="11" xr3:uid="{CB0EEA4E-DEFB-4C26-BB37-2B294301E99A}" name="מדינה לפי חשיפה כלכלית" dataDxfId="553"/>
    <tableColumn id="12" xr3:uid="{45C36D32-8468-49FE-A754-DE25CFFB8737}" name="סטאטוס סחירות" dataDxfId="552"/>
    <tableColumn id="13" xr3:uid="{AEC227F8-B176-403A-BD5E-9E9BDF7F610B}" name="זירת מסחר" dataDxfId="551"/>
    <tableColumn id="14" xr3:uid="{22157EB1-3D54-4A4F-9561-A6C45A78DC79}" name="נכס בסיס" dataDxfId="550"/>
    <tableColumn id="15" xr3:uid="{1A6FFD09-B4CA-4DCC-8F90-FC0AAE8F70B7}" name="בעל עניין/צד קשור" dataDxfId="549"/>
    <tableColumn id="16" xr3:uid="{E8CFF732-3BF3-4438-981E-BBB72BC964C8}" name="מח&quot;מ" dataDxfId="548"/>
    <tableColumn id="17" xr3:uid="{5DA1CC62-0795-416F-8EA6-3556D68C3739}" name="שיעור ריבית" dataDxfId="547"/>
    <tableColumn id="18" xr3:uid="{35E52BF2-5C72-4476-BF3B-73EB63929CBF}" name="תשואה לפדיון" dataDxfId="546"/>
    <tableColumn id="19" xr3:uid="{351C3D6B-4DD1-4A1F-9040-A3451B2D8088}" name="דירוג" dataDxfId="545"/>
    <tableColumn id="20" xr3:uid="{A8BE52C3-8CD8-4F23-BF7A-25228BAA41C9}" name="שם מדרג" dataDxfId="544"/>
    <tableColumn id="21" xr3:uid="{21D2B7AF-6B1B-48AA-81E4-98BAC73F4104}" name="דירוג נייר הערך/המנפיק" dataDxfId="543"/>
    <tableColumn id="22" xr3:uid="{D909D6D3-DD9C-487C-B6BF-9D7EE38CDD41}" name="מטבע פעילות" dataDxfId="542"/>
    <tableColumn id="23" xr3:uid="{B84055B6-7F95-4C17-8EA5-34A82462445E}" name="ערך נקוב (יחידות)" dataDxfId="541"/>
    <tableColumn id="24" xr3:uid="{17BABCD6-1D8B-4BA6-B9F9-61311511FC79}" name="שער חליפין" dataDxfId="540"/>
    <tableColumn id="25" xr3:uid="{1C1A61B2-9B6A-4833-85B3-E57D2443B0FB}" name="שער נייר הערך" dataDxfId="539"/>
    <tableColumn id="26" xr3:uid="{1A61B20F-5BF2-4FBB-80B4-65DB22885FE6}" name="שווי הוגן (באלפי ש&quot;ח)" dataDxfId="538"/>
    <tableColumn id="27" xr3:uid="{E95B9A75-EEAB-402D-B30E-C60914450283}" name="שיעור מנכסי אפיק ההשקעה" dataDxfId="537"/>
    <tableColumn id="28" xr3:uid="{ED996D50-1160-44AA-A368-DF6892F17D71}" name="שיעור מסך נכסי ההשקעה" dataDxfId="536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E2E4E8DD-0077-4572-ACE9-265F4F88DE47}" name="TitleRegion1.a1.y2.1" displayName="TitleRegion1.a1.y2.1" ref="A1:Y2" totalsRowShown="0" headerRowDxfId="529" dataDxfId="530" headerRowBorderDxfId="532" tableBorderDxfId="533">
  <autoFilter ref="A1:Y2" xr:uid="{E2E4E8DD-0077-4572-ACE9-265F4F88DE4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846330CB-CE38-4D87-A92E-A6A314C082BD}" name="מספר קופה/קרן/ח.פ. עבור חברת ביטוח" dataDxfId="531"/>
    <tableColumn id="2" xr3:uid="{150F0519-5C7E-4562-A405-E9626928EBF3}" name="מספר מסלול" dataDxfId="528"/>
    <tableColumn id="3" xr3:uid="{DCF3D164-9586-44DC-9F35-A3111FD24FA2}" name="שם מנפיק" dataDxfId="527"/>
    <tableColumn id="4" xr3:uid="{F1630550-856B-4F54-8788-45A6F092CADE}" name="שם נייר ערך" dataDxfId="526"/>
    <tableColumn id="5" xr3:uid="{9E97015D-E9BB-4EF6-B657-88DC43967AC8}" name="מספר נייר ערך" dataDxfId="525"/>
    <tableColumn id="6" xr3:uid="{43689502-E86E-46EF-985F-850DABCB9423}" name="סוג מספר נייר ערך" dataDxfId="524"/>
    <tableColumn id="7" xr3:uid="{EB6212BC-16E7-483F-8444-0A652BC7FB0C}" name="מאפיין עיקרי" dataDxfId="523"/>
    <tableColumn id="8" xr3:uid="{A789DAA0-C9DA-4807-A5E4-8346D23A2C1B}" name="ישראל/חו&quot;ל" dataDxfId="522"/>
    <tableColumn id="9" xr3:uid="{47E49FC3-8E3A-42ED-8811-A3CD09B8A16C}" name="מדינה לפי חשיפה כלכלית" dataDxfId="521"/>
    <tableColumn id="10" xr3:uid="{FAD6824F-B2C5-42D2-8EE1-FA4819FAD2D4}" name="תאריך רכישה" dataDxfId="520"/>
    <tableColumn id="11" xr3:uid="{58081088-A969-4129-B49A-0F4EC856D925}" name="דירוג" dataDxfId="519"/>
    <tableColumn id="12" xr3:uid="{42EE0F31-D1C0-4BCB-9793-A5A6B3DC26A4}" name="שם מדרג" dataDxfId="518"/>
    <tableColumn id="13" xr3:uid="{B9C150C2-02C6-4B93-8DBA-1D50D430FB38}" name="מטבע פעילות" dataDxfId="517"/>
    <tableColumn id="14" xr3:uid="{F97E17A4-FB2C-4199-92E0-8694349BF809}" name="מח&quot;מ" dataDxfId="516"/>
    <tableColumn id="15" xr3:uid="{94B1C5C6-4D2A-4623-B9E0-F0D8E887C6CA}" name="מועד פדיון" dataDxfId="515"/>
    <tableColumn id="16" xr3:uid="{6EEA0FBE-8392-455B-B3C4-CFE68D2C0F26}" name="שיעור ריבית" dataDxfId="514"/>
    <tableColumn id="17" xr3:uid="{9E63C98D-D782-4A91-9562-E3CB28AA1D2E}" name="תשואה לפדיון" dataDxfId="513"/>
    <tableColumn id="18" xr3:uid="{84414F5D-04D9-4F3F-99C3-EA80A5831163}" name="ערך נקוב (יחידות)" dataDxfId="512"/>
    <tableColumn id="19" xr3:uid="{928DC9E8-D8C7-4A69-91B9-003324AC5EE2}" name="שער חליפין" dataDxfId="511"/>
    <tableColumn id="20" xr3:uid="{2B6B5547-FEDC-4047-A9E8-90AB78ABF818}" name="שער נייר הערך" dataDxfId="510"/>
    <tableColumn id="21" xr3:uid="{93527C8F-7D0A-4968-B686-17AB7A6A8130}" name="שווי הוגן (באלפי ש&quot;ח)" dataDxfId="509"/>
    <tableColumn id="22" xr3:uid="{4E8325EF-83AE-4F63-8D6F-4AE5AB7A84D2}" name="עלות מופחתת (באלפי ש&quot;ח)" dataDxfId="508"/>
    <tableColumn id="23" xr3:uid="{E3365F1A-BA52-4650-976A-E3E49DCF7E6A}" name="השיטה שיושמה בדוח הכספי" dataDxfId="507"/>
    <tableColumn id="24" xr3:uid="{B6208867-190A-4182-99F4-2E1BA0DEF921}" name="שיעור מנכסי אפיק ההשקעה" dataDxfId="506"/>
    <tableColumn id="25" xr3:uid="{63CF0FF8-1AB3-4A38-8CFF-89BA279CBB1F}" name="שיעור מסך נכסי ההשקעה" dataDxfId="505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C547874D-F6D0-4129-978C-D52228163A44}" name="TitleRegion1.a1.r2.1" displayName="TitleRegion1.a1.r2.1" ref="A1:R2" totalsRowShown="0" headerRowDxfId="500" dataDxfId="501" headerRowBorderDxfId="503" tableBorderDxfId="504">
  <autoFilter ref="A1:R2" xr:uid="{C547874D-F6D0-4129-978C-D52228163A4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5A63C779-846E-4D6C-B796-E94971A0F88C}" name="מספר קופה/קרן/ח.פ. עבור חברת ביטוח" dataDxfId="502"/>
    <tableColumn id="2" xr3:uid="{FB32BC27-1E06-436E-B303-AD6266081F61}" name="מספר מסלול" dataDxfId="499"/>
    <tableColumn id="3" xr3:uid="{4A0E7EE2-CC1A-4208-817A-2ED942927588}" name="מאפיין עיקרי" dataDxfId="498"/>
    <tableColumn id="4" xr3:uid="{99C42A85-924E-4F99-985B-5F7BCFCEEB33}" name="שם נייר ערך" dataDxfId="497"/>
    <tableColumn id="5" xr3:uid="{03D40CC2-1562-4B4E-BD6F-74E6DDBDC62E}" name="מספר נייר ערך" dataDxfId="496"/>
    <tableColumn id="6" xr3:uid="{2FC42421-053C-44B9-88A1-504DFCAF5BB2}" name="תאריך רכישה" dataDxfId="495"/>
    <tableColumn id="7" xr3:uid="{A8860F7A-03F3-4B67-93B3-C5C4E3031923}" name="מח&quot;מ" dataDxfId="494"/>
    <tableColumn id="8" xr3:uid="{46E553DA-8769-4BE5-BEEB-15D17D02A434}" name="סוג הצמדה" dataDxfId="493"/>
    <tableColumn id="9" xr3:uid="{9130C411-61DF-4B0C-9365-221D2AECE919}" name="מועד פדיון" dataDxfId="492"/>
    <tableColumn id="10" xr3:uid="{45FAC33D-AA9E-4068-A6A5-82E3998A311D}" name="שיעור ריבית" dataDxfId="491"/>
    <tableColumn id="11" xr3:uid="{16F09028-DCDE-4482-8BE5-3E1C86DBA93A}" name="תשואה לפדיון" dataDxfId="490"/>
    <tableColumn id="12" xr3:uid="{B493F043-4BBB-46D8-8676-39C0A9058C05}" name="ערך נקוב (יחידות)" dataDxfId="489"/>
    <tableColumn id="13" xr3:uid="{04F96397-D7FC-445B-B562-EDC619A7FA5D}" name="שער נייר הערך" dataDxfId="488"/>
    <tableColumn id="14" xr3:uid="{AC5F174E-23E7-4FEC-8297-455C23519499}" name="שווי הוגן (באלפי ש&quot;ח)" dataDxfId="487"/>
    <tableColumn id="15" xr3:uid="{58A0AA7E-23D1-4B66-82D1-A14B5A3D3860}" name="עלות מופחתת (באלפי ש&quot;ח)" dataDxfId="486"/>
    <tableColumn id="16" xr3:uid="{38917D7B-A629-4D83-A46F-ED07245C7198}" name="השיטה שיושמה בדוח הכספי" dataDxfId="485"/>
    <tableColumn id="17" xr3:uid="{98A90330-ABBF-47B5-93FC-E98C25401E48}" name="שיעור מנכסי אפיק ההשקעה" dataDxfId="484"/>
    <tableColumn id="18" xr3:uid="{6B0BA9C6-57EB-4453-B243-2AF26F23E2BF}" name="שיעור מסך נכסי ההשקעה" dataDxfId="483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659BC1C3-39AC-4AB4-AC53-BCA357F02591}" name="TitleRegion1.a1.g37.1" displayName="TitleRegion1.a1.g37.1" ref="A1:G37" totalsRowShown="0" headerRowDxfId="472" dataDxfId="473" headerRowBorderDxfId="481" tableBorderDxfId="482">
  <autoFilter ref="A1:G37" xr:uid="{659BC1C3-39AC-4AB4-AC53-BCA357F0259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8D833CA1-0A2F-4C9F-898A-C920C403570E}" name="מספר קרן" dataDxfId="480"/>
    <tableColumn id="2" xr3:uid="{BB00D6A0-743B-4D6C-8DD8-30016C23C001}" name="מספר מסלול" dataDxfId="479"/>
    <tableColumn id="3" xr3:uid="{76CE8775-E43A-45E9-9D1D-8C4E9D8F4052}" name="מאפיין עיקרי" dataDxfId="478"/>
    <tableColumn id="4" xr3:uid="{26F8254F-A4BD-4C92-A163-4E73606539D2}" name="חודש הנפקת שכבה" dataDxfId="477"/>
    <tableColumn id="5" xr3:uid="{9CAB74A2-0CEB-4DC7-A40D-A1DEA38565AF}" name="חודש הבדיקה" dataDxfId="476"/>
    <tableColumn id="6" xr3:uid="{31526356-AE78-4FAB-86A0-C5BADE3CE39A}" name="שווי הנכסים באפיק (באלפי ש&quot;ח)" dataDxfId="475"/>
    <tableColumn id="7" xr3:uid="{F7A95ABA-6408-436F-98F7-537344E77F9C}" name="שיעור מסך נכסי ההשקעה" dataDxfId="474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529DB988-7055-4693-81C3-229B1B6922CA}" name="TitleRegion1.a1.an2.1" displayName="TitleRegion1.a1.an2.1" ref="A1:AN2" totalsRowShown="0" headerRowDxfId="432" dataDxfId="433" headerRowBorderDxfId="470" tableBorderDxfId="471">
  <autoFilter ref="A1:AN2" xr:uid="{529DB988-7055-4693-81C3-229B1B6922C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</autoFilter>
  <tableColumns count="40">
    <tableColumn id="1" xr3:uid="{A7F37ED7-18BC-4B49-BA1F-B832777F81B5}" name="מספר קופה/קרן/ח.פ. עבור חברת ביטוח" dataDxfId="469"/>
    <tableColumn id="2" xr3:uid="{48D39664-B85A-43D9-AD87-1D6C9B3312EE}" name="מספר מסלול" dataDxfId="468"/>
    <tableColumn id="3" xr3:uid="{518838BE-C2E0-4CC9-B761-0C04BBBDD9BB}" name="שם מנפיק" dataDxfId="467"/>
    <tableColumn id="4" xr3:uid="{0B29AD4C-0B1B-45FF-BB13-09A09989A863}" name="מספר מנפיק" dataDxfId="466"/>
    <tableColumn id="5" xr3:uid="{16B113CD-2BFE-4363-BF69-254D370F5B34}" name="סוג מספר מזהה מנפיק" dataDxfId="465"/>
    <tableColumn id="6" xr3:uid="{5B59E4BF-DB0D-4A69-BC01-CF543517DF26}" name="שם נייר ערך" dataDxfId="464"/>
    <tableColumn id="7" xr3:uid="{2FD3266C-01A7-415A-8A84-C832EB44BFD5}" name="מספר נייר ערך" dataDxfId="463"/>
    <tableColumn id="8" xr3:uid="{0A25F124-C3D1-41DB-BD50-9DB01E043E40}" name="סוג מספר נייר ערך" dataDxfId="462"/>
    <tableColumn id="9" xr3:uid="{C5F03345-5FAC-49EA-AE80-F94DB4824D9B}" name="מאפיין עיקרי" dataDxfId="461"/>
    <tableColumn id="10" xr3:uid="{7A2F2E2B-649D-4ED4-97C2-9C497EDE3C86}" name="ישראל/חו&quot;ל" dataDxfId="460"/>
    <tableColumn id="11" xr3:uid="{7E15D3AB-4926-4C89-8FA9-E26D6F57E850}" name="מדינה לפי חשיפה כלכלית" dataDxfId="459"/>
    <tableColumn id="12" xr3:uid="{1F527DFB-F0E2-4EED-A2D4-4603E25C7EB1}" name="ענף מסחר" dataDxfId="458"/>
    <tableColumn id="13" xr3:uid="{4DD701D5-1AE9-401C-A6D2-A8150F1120DF}" name="בעל עניין/צד קשור" dataDxfId="457"/>
    <tableColumn id="14" xr3:uid="{49E4511E-6D20-4D29-8603-F7FB7672142F}" name="תאריך רכישה" dataDxfId="456"/>
    <tableColumn id="15" xr3:uid="{7CA649B6-8614-4C9F-B8E1-FF350DF26497}" name="דירוג" dataDxfId="455"/>
    <tableColumn id="16" xr3:uid="{76525B99-2907-45C9-9C98-B1C971D07B10}" name="שם מדרג" dataDxfId="454"/>
    <tableColumn id="17" xr3:uid="{22532E54-FC4C-459F-A7FB-C5E8131F91C0}" name="דירוג נייר הערך/המנפיק" dataDxfId="453"/>
    <tableColumn id="18" xr3:uid="{6C8B58CB-7E2A-492E-AB80-A11E73D15C04}" name="מטבע פעילות" dataDxfId="452"/>
    <tableColumn id="19" xr3:uid="{64F47BAE-E7D8-4BBB-8CEA-2DD81B575093}" name="מח&quot;מ" dataDxfId="451"/>
    <tableColumn id="20" xr3:uid="{059B5723-6168-4C52-9EED-270DB758189F}" name="סוג הצמדה" dataDxfId="450"/>
    <tableColumn id="21" xr3:uid="{91B9B282-B782-4A86-9C42-151035E2EDF1}" name="ריבית עוגן" dataDxfId="449"/>
    <tableColumn id="22" xr3:uid="{552A6031-EBC9-442C-B228-096C56EEF0FF}" name="מועד פדיון" dataDxfId="448"/>
    <tableColumn id="23" xr3:uid="{D3759869-03EA-4683-8603-CBC9ABF40765}" name="שיעור ריבית" dataDxfId="447"/>
    <tableColumn id="24" xr3:uid="{202CC9FC-A25A-4326-BCAF-08718EE5FBE7}" name="תשואה לפדיון" dataDxfId="446"/>
    <tableColumn id="25" xr3:uid="{1F9123E4-4F7F-4689-894C-21CDDAFE2670}" name="נחיתות חוזית" dataDxfId="445"/>
    <tableColumn id="26" xr3:uid="{D5A3CDFB-2B46-4653-84DD-3A690110D38F}" name="האם סווג כחוב בעייתי" dataDxfId="444"/>
    <tableColumn id="27" xr3:uid="{3FF8836D-D9EF-40C8-B485-333F0295398A}" name="סוג גורם משערך" dataDxfId="443"/>
    <tableColumn id="28" xr3:uid="{A7ABC6D7-464C-43AC-990C-E7D33B2F30C5}" name="תלות/אי-תלות המשערך" dataDxfId="442"/>
    <tableColumn id="29" xr3:uid="{C7B5B6E7-55FF-472D-8900-743A563E7472}" name="שם גורם משערך" dataDxfId="441"/>
    <tableColumn id="30" xr3:uid="{35699D8E-694E-40FE-AD39-57A0542D0889}" name="תאריך שערוך אחרון" dataDxfId="440"/>
    <tableColumn id="31" xr3:uid="{02E7333D-C7B7-41BF-BA75-F25EDB361654}" name="תאריך אחרון בו נבחנה בפועל ירידת ערך" dataDxfId="439"/>
    <tableColumn id="32" xr3:uid="{C7648428-C4B9-49DD-AD0F-DB4F157ECF4D}" name="ערך נקוב (יחידות)" dataDxfId="438"/>
    <tableColumn id="33" xr3:uid="{B65C4557-EF2E-4476-A2F1-6A7237712BBB}" name="שער חליפין" dataDxfId="437"/>
    <tableColumn id="34" xr3:uid="{2C79A8C3-2015-43C0-A381-130B10142EF8}" name="שער נייר הערך" dataDxfId="436"/>
    <tableColumn id="35" xr3:uid="{00173C74-AFE8-468C-A655-6E3447E904E5}" name="שווי הוגן (באלפי ש&quot;ח)" dataDxfId="431"/>
    <tableColumn id="36" xr3:uid="{F05F9719-08BC-4DD3-A536-3C3CE39602AC}" name="עלות מופחתת (באלפי ש&quot;ח)" dataDxfId="430"/>
    <tableColumn id="37" xr3:uid="{4C65BC55-A513-46FA-AC92-F0BA51698298}" name="עלות מופחתת (במטבע הפעילות)" dataDxfId="428"/>
    <tableColumn id="38" xr3:uid="{DC7CCFB0-5EA2-4B8E-A848-191F27A57FD9}" name="השיטה שיושמה בדוח הכספי" dataDxfId="429"/>
    <tableColumn id="39" xr3:uid="{2C230C0B-77EF-4304-BAD9-BDF7687F8D96}" name="שיעור מנכסי אפיק ההשקעה" dataDxfId="435"/>
    <tableColumn id="40" xr3:uid="{13706F62-8695-4656-9853-273BC49315F1}" name="שיעור מסך נכסי ההשקעה" dataDxfId="434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E10A6DA-0AB7-44B0-84D6-422CB8D3F71D}" name="TitleRegion1.a1.al31.1" displayName="TitleRegion1.a1.al31.1" ref="A1:AL31" totalsRowShown="0" headerRowDxfId="386" dataDxfId="387" headerRowBorderDxfId="426" tableBorderDxfId="427">
  <autoFilter ref="A1:AL31" xr:uid="{0E10A6DA-0AB7-44B0-84D6-422CB8D3F71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</autoFilter>
  <tableColumns count="38">
    <tableColumn id="1" xr3:uid="{20B89229-79ED-48A1-BC12-DF07A924444A}" name="מספר קופה/קרן/ח.פ. עבור חברת ביטוח" dataDxfId="425"/>
    <tableColumn id="2" xr3:uid="{F393B257-2644-4297-B93D-82B0540F0CB9}" name="מספר מסלול" dataDxfId="424"/>
    <tableColumn id="3" xr3:uid="{4D0F1086-3BAD-4427-A194-7B3BD0202FF5}" name="שם מנפיק" dataDxfId="423"/>
    <tableColumn id="4" xr3:uid="{3E287ACF-659E-4A9A-A428-AC56267D5AD4}" name="מספר מנפיק" dataDxfId="422"/>
    <tableColumn id="5" xr3:uid="{603A30FC-5769-46B0-AD46-BA0C5A8BC686}" name="סוג מספר מזהה מנפיק" dataDxfId="421"/>
    <tableColumn id="6" xr3:uid="{74EAC583-E74A-44DF-9C4B-C8C7F70992BC}" name="שם נייר ערך" dataDxfId="420"/>
    <tableColumn id="7" xr3:uid="{5F07AA0F-A602-4A4F-9B03-4A95889DBA64}" name="מספר נייר ערך" dataDxfId="419"/>
    <tableColumn id="8" xr3:uid="{2ADB3BBD-4650-4A0C-9311-E61BB89DBDD2}" name="סוג מספר נייר ערך" dataDxfId="418"/>
    <tableColumn id="9" xr3:uid="{DDF2CFB4-43DC-4FB1-9734-E654957988BA}" name="מאפיין עיקרי" dataDxfId="417"/>
    <tableColumn id="10" xr3:uid="{ADF6CE28-E5B3-4E9D-8D6E-4CF1D2141BBE}" name="ישראל/חו&quot;ל" dataDxfId="416"/>
    <tableColumn id="11" xr3:uid="{C7966C26-9FDE-42FC-93FF-9334DD7F0705}" name="מדינה לפי חשיפה כלכלית" dataDxfId="415"/>
    <tableColumn id="12" xr3:uid="{8B7396D0-B8C9-4EB3-A25F-BA348EBF078B}" name="סטאטוס סחירות" dataDxfId="414"/>
    <tableColumn id="13" xr3:uid="{47714CA0-1220-4CA7-9521-F675C011437E}" name="ענף מסחר" dataDxfId="413"/>
    <tableColumn id="14" xr3:uid="{466B3FE6-46BF-4A75-B6A8-5CBE098F4A71}" name="בעל עניין/צד קשור" dataDxfId="412"/>
    <tableColumn id="15" xr3:uid="{11198131-C844-42A1-B649-EFD713BB7806}" name="תאריך רכישה" dataDxfId="411"/>
    <tableColumn id="16" xr3:uid="{2A7D4BC4-E0B3-412F-9CE3-3FB4054D38EB}" name="דירוג" dataDxfId="410"/>
    <tableColumn id="17" xr3:uid="{24DB4C4A-6EB5-45F2-BAFD-1231AC8307FB}" name="שם מדרג" dataDxfId="409"/>
    <tableColumn id="18" xr3:uid="{59918C97-B8CD-4A4B-B6A8-D6CFBDEE7EE4}" name="דירוג נייר הערך/המנפיק" dataDxfId="408"/>
    <tableColumn id="19" xr3:uid="{9406156D-DCF7-4225-9A60-16389C7503ED}" name="מטבע פעילות" dataDxfId="407"/>
    <tableColumn id="20" xr3:uid="{F8829D19-8D78-4828-B7DA-390159ABD996}" name="מח&quot;מ" dataDxfId="406"/>
    <tableColumn id="21" xr3:uid="{AB5EC6E6-95CF-4E89-924F-3A58B4B973FE}" name="מועד פדיון" dataDxfId="405"/>
    <tableColumn id="22" xr3:uid="{DD115897-7699-4BB0-B0E3-B62C19ACC324}" name="תשואה לפדיון" dataDxfId="404"/>
    <tableColumn id="23" xr3:uid="{2D02431B-5117-4700-8886-5080AC02D850}" name="שיעור ריבית" dataDxfId="403"/>
    <tableColumn id="24" xr3:uid="{D7030D83-BFBC-4818-AD40-A97CD3948A50}" name="נחיתות חוזית" dataDxfId="402"/>
    <tableColumn id="25" xr3:uid="{D3E3A8CC-8AF7-47FD-A097-E01BA8507DBC}" name="האם סווג כחוב בעייתי" dataDxfId="401"/>
    <tableColumn id="26" xr3:uid="{E95C0907-404E-4271-9740-7353B9BDCEFB}" name="סוג גורם משערך" dataDxfId="400"/>
    <tableColumn id="27" xr3:uid="{A7777CC1-C40F-48C1-BB44-2CBAA6C640D0}" name="תלות/אי-תלות המשערך" dataDxfId="399"/>
    <tableColumn id="28" xr3:uid="{71070088-295A-4F06-A638-7FCE54635613}" name="תאריך שערוך אחרון" dataDxfId="398"/>
    <tableColumn id="29" xr3:uid="{78B51473-88CA-4BE8-A88B-5C9CF8303986}" name="תאריך אחרון בו נבחנה בפועל ירידת ערך" dataDxfId="397"/>
    <tableColumn id="30" xr3:uid="{5D239B49-23E6-4F19-BDC7-BAF831C58E69}" name="ערך נקוב (יחידות)" dataDxfId="396"/>
    <tableColumn id="31" xr3:uid="{53D758B0-A646-4A6A-BCB2-4C4692C37367}" name="שער חליפין" dataDxfId="395"/>
    <tableColumn id="32" xr3:uid="{F535426D-D2B0-4BA1-9C7B-89D4ABEC2863}" name="שער נייר הערך" dataDxfId="394"/>
    <tableColumn id="33" xr3:uid="{286A65D0-BC58-4216-8FEB-1AEE1BEADE32}" name="שווי הוגן (באלפי ש&quot;ח)" dataDxfId="393"/>
    <tableColumn id="34" xr3:uid="{4B96E9C2-D5B0-46D4-8E27-7C3C50B9C685}" name="עלות מופחתת (באלפי ש&quot;ח)" dataDxfId="392"/>
    <tableColumn id="35" xr3:uid="{8542173C-4B6D-4272-AF3D-5C4D56AEB1C2}" name="עלות מופחתת (במטבע הפעילות)" dataDxfId="391"/>
    <tableColumn id="36" xr3:uid="{38778197-E63C-4F70-81A7-E68CF1CD48C7}" name="השיטה שיושמה בדוח הכספי" dataDxfId="390"/>
    <tableColumn id="37" xr3:uid="{F4096EC6-FE65-4D67-BB42-C00515CE6AC1}" name="שיעור מנכסי אפיק ההשקעה" dataDxfId="389"/>
    <tableColumn id="38" xr3:uid="{F59385F4-88B9-40E7-B35C-153B8A763871}" name="שיעור מסך נכסי ההשקעה" dataDxfId="388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DF960959-F857-4A83-8146-F318ADD1A768}" name="TitleRegion1.a1.z17.1" displayName="TitleRegion1.a1.z17.1" ref="A1:Z17" totalsRowShown="0" headerRowDxfId="356" dataDxfId="357" headerRowBorderDxfId="384" tableBorderDxfId="385">
  <autoFilter ref="A1:Z17" xr:uid="{DF960959-F857-4A83-8146-F318ADD1A76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C43B05DC-3D2E-49AC-87D5-B69084D10B41}" name="מספר קופה/קרן/ח.פ. עבור חברת ביטוח" dataDxfId="383"/>
    <tableColumn id="2" xr3:uid="{06394C3A-A673-4CCD-A097-B698D44E234A}" name="מספר מסלול" dataDxfId="382"/>
    <tableColumn id="3" xr3:uid="{AB7C38D3-584A-4F1E-B802-2C936AFE3813}" name="שם מנפיק" dataDxfId="381"/>
    <tableColumn id="4" xr3:uid="{F13B7023-09B5-4BA6-B58E-034BAA32B317}" name="מספר מנפיק" dataDxfId="380"/>
    <tableColumn id="5" xr3:uid="{CC049F34-3734-4861-9C12-A1ACB7A56B86}" name="סוג מספר מזהה מנפיק" dataDxfId="379"/>
    <tableColumn id="6" xr3:uid="{DA869081-4D67-4991-8E55-0444937EC400}" name="שם נייר ערך" dataDxfId="378"/>
    <tableColumn id="7" xr3:uid="{01BBF46E-00EB-44E4-B6FE-46B2C6EEDF10}" name="מספר נייר ערך" dataDxfId="377"/>
    <tableColumn id="8" xr3:uid="{755C5A99-4A3A-41E9-A2F5-887AF5EBD7C8}" name="סוג מספר נייר ערך" dataDxfId="376"/>
    <tableColumn id="9" xr3:uid="{6B4EE52F-BFF5-4EFD-900B-9331654C4F9D}" name="מאפיין עיקרי" dataDxfId="375"/>
    <tableColumn id="10" xr3:uid="{E689DFDD-9BA4-4EBE-B6B7-C2E692B5D9B1}" name="ישראל/חו&quot;ל" dataDxfId="374"/>
    <tableColumn id="11" xr3:uid="{A8CDDB8F-1800-435F-8DB5-5314A0F8BC30}" name="מדינה לפי חשיפה כלכלית" dataDxfId="373"/>
    <tableColumn id="12" xr3:uid="{82F952C0-E76D-46B2-8E49-F5647A570755}" name="סטאטוס סחירות" dataDxfId="372"/>
    <tableColumn id="13" xr3:uid="{553CD1CB-8288-4400-977A-970C1A540102}" name="ענף מסחר" dataDxfId="371"/>
    <tableColumn id="14" xr3:uid="{70D15B8B-853D-46C2-8DD4-77911B208E8C}" name="בעל עניין/צד קשור" dataDxfId="370"/>
    <tableColumn id="15" xr3:uid="{3B9F02F5-A52E-4277-8616-34AFA19AB257}" name="תאריך רכישה" dataDxfId="369"/>
    <tableColumn id="16" xr3:uid="{517601A3-358B-443A-83F8-008A4746C823}" name="מטבע פעילות" dataDxfId="368"/>
    <tableColumn id="17" xr3:uid="{9242DED6-C793-4BB2-9C03-0BD93BC28662}" name="סוג גורם משערך" dataDxfId="367"/>
    <tableColumn id="18" xr3:uid="{2FC6B143-47F0-411C-983D-AEC846C068A5}" name="תלות/אי-תלות המשערך" dataDxfId="366"/>
    <tableColumn id="19" xr3:uid="{B5FFF1D3-45E8-443F-8ECA-E2F9FB930783}" name="תאריך שערוך אחרון" dataDxfId="365"/>
    <tableColumn id="20" xr3:uid="{714DACE4-4206-4C4F-91A8-34C340D46870}" name="תאריך אחרון בו נבחנה בפועל ירידת ערך" dataDxfId="364"/>
    <tableColumn id="21" xr3:uid="{7972304A-79DB-473E-801F-049B73099306}" name="ערך נקוב (יחידות)" dataDxfId="363"/>
    <tableColumn id="22" xr3:uid="{739C2A68-BFCB-41BC-851B-F02EA336862D}" name="שער חליפין" dataDxfId="362"/>
    <tableColumn id="23" xr3:uid="{F2AA7319-FF9E-43EB-9F7C-4ADAD51C7AD4}" name="שער נייר הערך" dataDxfId="361"/>
    <tableColumn id="24" xr3:uid="{03C4A130-00E0-4858-A654-405C69127649}" name="שווי הוגן (באלפי ש&quot;ח)" dataDxfId="360"/>
    <tableColumn id="25" xr3:uid="{6357B07D-F772-47C6-A30D-26D46ED63444}" name="שיעור מנכסי אפיק ההשקעה" dataDxfId="359"/>
    <tableColumn id="26" xr3:uid="{531BF94A-548F-4B31-91EC-9D3C028299D3}" name="שיעור מסך נכסי ההשקעה" dataDxfId="358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18538042-5326-4BF6-AF9E-2ACB8730C2C4}" name="TitleRegion1.a1.z48.1" displayName="TitleRegion1.a1.z48.1" ref="A1:Z48" totalsRowShown="0" headerRowDxfId="328" dataDxfId="329">
  <autoFilter ref="A1:Z48" xr:uid="{18538042-5326-4BF6-AF9E-2ACB8730C2C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F9949430-8AFC-401F-92E0-1F4808FCF4EF}" name="מספר קופה/קרן/ח.פ. עבור חברת ביטוח" dataDxfId="355"/>
    <tableColumn id="2" xr3:uid="{2FB4B7CE-178F-4357-AE01-A608FBB2C7FD}" name="מספר מסלול" dataDxfId="354"/>
    <tableColumn id="3" xr3:uid="{97A6C5B8-8768-4DC6-A873-42BCE4339259}" name="שם שותף כללי קרן השקעות" dataDxfId="353"/>
    <tableColumn id="4" xr3:uid="{379FEB7D-453B-4557-BAB7-5D1B77D2D8EF}" name="מספר מזהה שותף כללי קרן השקעות" dataDxfId="352"/>
    <tableColumn id="5" xr3:uid="{00024A54-645B-4BF5-9035-4B06ED7DBFFE}" name="סוג מספר מזהה שותף כללי קרן השקעות" dataDxfId="351"/>
    <tableColumn id="6" xr3:uid="{DE63CAB6-B7FB-4C79-B6E2-5143134FA764}" name="שם קרן השקעה" dataDxfId="350"/>
    <tableColumn id="7" xr3:uid="{F8628FD7-675E-432A-8663-031628994DA2}" name="מספר מזהה קרן השקעה" dataDxfId="349"/>
    <tableColumn id="8" xr3:uid="{EEAC50C2-07B3-440D-973F-1F1DF8E190A7}" name="סוג מספר מזהה קרן השקעות" dataDxfId="348"/>
    <tableColumn id="9" xr3:uid="{3C573F83-2DCA-4BD0-9FBB-00306E1DE9ED}" name="מאפיין עיקרי" dataDxfId="347"/>
    <tableColumn id="10" xr3:uid="{5CB0DC9C-BE38-4B6A-8CF1-155542339B5D}" name="אסטרטגיית קרן ההשקעה" dataDxfId="346"/>
    <tableColumn id="11" xr3:uid="{3C909898-EE30-4A67-B20D-DC80D4896866}" name="ישראל/חו&quot;ל" dataDxfId="345"/>
    <tableColumn id="12" xr3:uid="{7BD38B2E-E52E-4B96-AAD6-F7378A1347A5}" name="מדינת התאגדות קרן השקעה" dataDxfId="344"/>
    <tableColumn id="13" xr3:uid="{0BE2D658-13E7-4556-8C65-5DBED08EF094}" name="מיקום משרד השותף הכללי" dataDxfId="343"/>
    <tableColumn id="14" xr3:uid="{0A71DAAF-B9F3-4E23-8DFD-E76A89A56D02}" name="מדינה לפי חשיפה כלכלית" dataDxfId="342"/>
    <tableColumn id="15" xr3:uid="{1992B922-07E1-4520-AA21-CBBA075E5E82}" name="בעל עניין/צד קשור" dataDxfId="341"/>
    <tableColumn id="16" xr3:uid="{80EFE85D-FBBB-4A22-BD7B-06880CE16BBC}" name="תאריך רכישה" dataDxfId="340"/>
    <tableColumn id="17" xr3:uid="{33A04C14-7464-4F7D-8298-1306E87A7652}" name="מטבע פעילות" dataDxfId="339"/>
    <tableColumn id="18" xr3:uid="{7771E811-2E47-402D-9006-8EF3C37ED307}" name="סוג גורם משערך" dataDxfId="338"/>
    <tableColumn id="19" xr3:uid="{187F773B-9C8C-4726-9F4E-0335F1EF3877}" name="תלות/אי-תלות המשערך" dataDxfId="337"/>
    <tableColumn id="20" xr3:uid="{17720D2D-8AE8-4EFA-9CE6-F102368293B3}" name="תאריך שערוך אחרון" dataDxfId="336"/>
    <tableColumn id="21" xr3:uid="{0DB6D570-85B1-402F-BD19-83F59FAD5FAD}" name="שער חליפין" dataDxfId="335"/>
    <tableColumn id="22" xr3:uid="{5C89F86B-2730-424C-810B-4F0E26C7F11B}" name="NAV_x000a_(במטבע הדיווח של קרן ההשקעה)" dataDxfId="334"/>
    <tableColumn id="23" xr3:uid="{B0880F26-6F48-4568-B493-7B2612BE4C2E}" name="שווי הוגן (באלפי ש&quot;ח)" dataDxfId="333"/>
    <tableColumn id="24" xr3:uid="{C46DB43C-D722-41C4-AC36-30E6EDB48EB2}" name="שיעור החזקה בקרן השקעה" dataDxfId="332"/>
    <tableColumn id="25" xr3:uid="{8286DF6C-570E-4B76-8D96-67650433412F}" name="שיעור מנכסי אפיק ההשקעה" dataDxfId="331"/>
    <tableColumn id="26" xr3:uid="{C2E1A2FE-26E7-4EA4-87E5-64BF5AA997E8}" name="שיעור מסך נכסי ההשקעה" dataDxfId="330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1934222-E460-4BAF-9817-906B82DD32BF}" name="TitleRegion1.a1.q13.1" displayName="TitleRegion1.a1.q13.1" ref="A1:Q13" totalsRowShown="0" headerRowDxfId="839" dataDxfId="840" headerRowBorderDxfId="858" tableBorderDxfId="859">
  <autoFilter ref="A1:Q13" xr:uid="{71934222-E460-4BAF-9817-906B82DD32B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D160F890-58CF-4B68-9E04-90311E8A28E8}" name="מספר קופה/קרן/ח.פ. עבור חברת ביטוח" dataDxfId="857"/>
    <tableColumn id="2" xr3:uid="{CD68AD82-0A75-4E75-99CC-2C9815ECE359}" name="מספר מסלול" dataDxfId="856"/>
    <tableColumn id="3" xr3:uid="{A44CB9CB-D6AC-4ED4-809A-490E7F0D8D4E}" name="שם הבנק" dataDxfId="855"/>
    <tableColumn id="4" xr3:uid="{B29BD937-8E26-426B-B72B-F5739D1C0442}" name="מספר מזהה בנק" dataDxfId="854"/>
    <tableColumn id="5" xr3:uid="{BBF7F344-5911-464E-9695-6782B6CCA6AA}" name="סוג מספר מזהה בנק" dataDxfId="853"/>
    <tableColumn id="6" xr3:uid="{9AB04DB7-7F1F-4601-BA72-E2C49BC6FE96}" name="מאפיין עיקרי" dataDxfId="852"/>
    <tableColumn id="7" xr3:uid="{B167EA19-7DBD-476E-9DF4-904EEFC0CDED}" name="ישראל/חו&quot;ל" dataDxfId="851"/>
    <tableColumn id="8" xr3:uid="{0FE68434-AA56-493B-9679-48CF4F485010}" name="בעל עניין/צד קשור" dataDxfId="850"/>
    <tableColumn id="9" xr3:uid="{072C34F5-F64C-4BDF-BB23-87777E39AC97}" name="דירוג הבנק" dataDxfId="849"/>
    <tableColumn id="10" xr3:uid="{4953FC7E-777D-4BCC-8790-B41957530091}" name="שם מדרג" dataDxfId="848"/>
    <tableColumn id="11" xr3:uid="{8954FE27-46A7-49D0-857D-DFC3DED0508B}" name="מטבע פעילות" dataDxfId="847"/>
    <tableColumn id="12" xr3:uid="{5F01101B-FB35-4106-B383-9A99529ADCE6}" name="שווי מטבעי" dataDxfId="846"/>
    <tableColumn id="13" xr3:uid="{869A59E4-4458-4E1D-9315-5CD3EE9AF56D}" name="שער חליפין" dataDxfId="845"/>
    <tableColumn id="14" xr3:uid="{27B3E023-4EE8-4AB7-983C-DD905C9116A6}" name="שיעור ריבית" dataDxfId="844"/>
    <tableColumn id="15" xr3:uid="{B4D6875F-06DA-4FBE-80E7-D97E1DC060C6}" name="שווי הוגן (באלפי ש&quot;ח)" dataDxfId="843"/>
    <tableColumn id="16" xr3:uid="{FB127CE3-E934-4B4B-8543-BF69C46C6C2F}" name="שיעור מנכסי אפיק ההשקעה" dataDxfId="842"/>
    <tableColumn id="17" xr3:uid="{D4AA62AB-9CA7-4F89-AB3C-2B2231C1720C}" name="שיעור מסך נכסי ההשקעה" dataDxfId="841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9E431B3A-D1A7-400C-AA21-366A22967BB7}" name="TitleRegion1.a1.ab12.1" displayName="TitleRegion1.a1.ab12.1" ref="A1:AB12" totalsRowShown="0" headerRowDxfId="296" dataDxfId="297" headerRowBorderDxfId="326" tableBorderDxfId="327">
  <autoFilter ref="A1:AB12" xr:uid="{9E431B3A-D1A7-400C-AA21-366A22967B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87C86D66-6A8F-4E38-8F76-7C63F1B95D4C}" name="מספר קופה/קרן/ח.פ. עבור חברת ביטוח" dataDxfId="325"/>
    <tableColumn id="2" xr3:uid="{2E94E15E-4FD5-4AA7-AD27-0D2903FF31CB}" name="מספר מסלול" dataDxfId="324"/>
    <tableColumn id="3" xr3:uid="{2193BEB7-59AD-47C6-BE82-2FA122411708}" name="שם מנפיק" dataDxfId="323"/>
    <tableColumn id="4" xr3:uid="{8AE2A415-80BE-45B2-8ECF-C488C5B5E49A}" name="מספר מנפיק" dataDxfId="322"/>
    <tableColumn id="5" xr3:uid="{BFAED160-1892-4BBE-9BF5-2A497C8268CD}" name="סוג מספר מזהה מנפיק" dataDxfId="321"/>
    <tableColumn id="6" xr3:uid="{3C9E1E63-46DA-4703-8341-E904D27A3D9E}" name="שם נייר ערך" dataDxfId="320"/>
    <tableColumn id="7" xr3:uid="{B07F79D0-DD36-444C-8DCC-A66C9DEC0EE0}" name="מספר נייר ערך" dataDxfId="319"/>
    <tableColumn id="8" xr3:uid="{C87E2C89-EE60-4E48-AC1B-72FF23E4BB75}" name="סוג מספר נייר ערך" dataDxfId="318"/>
    <tableColumn id="9" xr3:uid="{2B407B6E-0BB3-4508-A3B0-1236AF230A24}" name="ישראל/חו&quot;ל" dataDxfId="317"/>
    <tableColumn id="10" xr3:uid="{C7F8727F-EC09-4CD8-9F59-FB675AB4AA75}" name="מדינה לפי חשיפה כלכלית" dataDxfId="316"/>
    <tableColumn id="11" xr3:uid="{6F82F7B2-4F20-4AC9-AD51-B86109DDF432}" name="סטאטוס סחירות" dataDxfId="315"/>
    <tableColumn id="12" xr3:uid="{B46D02DC-05AE-493F-87B9-C1F8EE51B157}" name="נכס בסיס (כתב אופציה)" dataDxfId="314"/>
    <tableColumn id="13" xr3:uid="{BB14DDFA-6753-4A02-8273-9174F8C5BAF4}" name="ענף מסחר" dataDxfId="313"/>
    <tableColumn id="14" xr3:uid="{DCFE0CD7-1D28-4D6D-AD1B-915C430E815E}" name="תאריך פקיעה" dataDxfId="312"/>
    <tableColumn id="15" xr3:uid="{2E49BA45-DD1D-409B-90D8-588BED8E9953}" name="בעל עניין/צד קשור" dataDxfId="311"/>
    <tableColumn id="16" xr3:uid="{C949C096-9AD5-499C-BD56-BA86FF416381}" name="תאריך רכישה" dataDxfId="310"/>
    <tableColumn id="17" xr3:uid="{5CDF0D74-488B-4D07-A4AC-15F02E99DD01}" name="מטבע פעילות" dataDxfId="309"/>
    <tableColumn id="18" xr3:uid="{CEBE0CA6-6C0C-416F-8D2A-87971273C321}" name="סוג גורם משערך" dataDxfId="308"/>
    <tableColumn id="19" xr3:uid="{0107C8EA-D85C-4C76-813B-E237305A0AE0}" name="תלות/אי-תלות המשערך" dataDxfId="307"/>
    <tableColumn id="20" xr3:uid="{2224D3FE-4C62-4CD2-BDED-FFA706C5AC35}" name="תאריך שערוך אחרון" dataDxfId="306"/>
    <tableColumn id="21" xr3:uid="{898542EE-373A-418A-AFC8-9C475D27B914}" name="שער מימוש" dataDxfId="305"/>
    <tableColumn id="22" xr3:uid="{88A8B476-766E-4D64-A1EF-A3DCD28FEC1B}" name="יחס המרה" dataDxfId="304"/>
    <tableColumn id="23" xr3:uid="{C1DC078D-E05E-456E-899A-1D28469A4EC2}" name="ערך נקוב (יחידות)" dataDxfId="303"/>
    <tableColumn id="24" xr3:uid="{D582D829-4134-41C1-8F19-FEC00EEA5B36}" name="שער נייר הערך" dataDxfId="302"/>
    <tableColumn id="25" xr3:uid="{0ADB9AA4-5411-4A22-9725-3AD5FBB199B2}" name="שער חליפין" dataDxfId="301"/>
    <tableColumn id="26" xr3:uid="{3E0F5F0A-6B19-459A-A4A3-A1380C26B494}" name="שווי הוגן (באלפי ש&quot;ח)" dataDxfId="300"/>
    <tableColumn id="27" xr3:uid="{D1440CEC-4D91-4D13-A1F7-9B25EB310CA5}" name="שיעור מנכסי אפיק ההשקעה" dataDxfId="299"/>
    <tableColumn id="28" xr3:uid="{50C4D44C-E2DC-475C-B079-3211BFB0DF83}" name="שיעור מסך נכסי ההשקעה" dataDxfId="298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72CEAD56-4BDE-408A-8EAE-FCC17A707B9B}" name="TitleRegion1.a1.ab2.1" displayName="TitleRegion1.a1.ab2.1_" ref="A1:AB2" totalsRowShown="0" headerRowDxfId="291" dataDxfId="292" headerRowBorderDxfId="294" tableBorderDxfId="295">
  <autoFilter ref="A1:AB2" xr:uid="{72CEAD56-4BDE-408A-8EAE-FCC17A707B9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</autoFilter>
  <tableColumns count="28">
    <tableColumn id="1" xr3:uid="{7845D4ED-1195-4547-B4E0-823000D45FE9}" name="מספר קופה/קרן/ח.פ. עבור חברת ביטוח" dataDxfId="293"/>
    <tableColumn id="2" xr3:uid="{CAD94E52-FF7C-48EB-AFE1-9D019163F64F}" name="מספר מסלול" dataDxfId="290"/>
    <tableColumn id="3" xr3:uid="{E65A38EC-DC12-4366-A53B-16B56EC7C20B}" name="שם מנפיק" dataDxfId="289"/>
    <tableColumn id="4" xr3:uid="{C3DEA8BE-C53C-4491-9BCC-C9ECD4E10DEA}" name="מספר מנפיק" dataDxfId="288"/>
    <tableColumn id="5" xr3:uid="{B98A2796-E704-4062-9E42-1049BBD9A765}" name="סוג מספר מזהה מנפיק" dataDxfId="287"/>
    <tableColumn id="6" xr3:uid="{D0A3A3CC-2CC0-4D2D-95AB-2FDD8F991948}" name="שם נייר ערך" dataDxfId="286"/>
    <tableColumn id="7" xr3:uid="{0361234F-37FA-47B3-8584-11B08CB9F2F9}" name="מספר נייר ערך" dataDxfId="285"/>
    <tableColumn id="8" xr3:uid="{2F2700D0-9D07-4E89-A017-15D5A5A8AC0A}" name="סוג מספר נייר ערך" dataDxfId="284"/>
    <tableColumn id="9" xr3:uid="{58C959FE-D412-4523-9B64-86F110CE748B}" name="מאפיין עיקרי" dataDxfId="283"/>
    <tableColumn id="10" xr3:uid="{3855BA58-9991-4977-AAC0-6CF6AD64927C}" name="ישראל/חו&quot;ל" dataDxfId="282"/>
    <tableColumn id="11" xr3:uid="{C7E7094C-49EF-4F6B-AAF2-19A228CA4F99}" name="מדינה לפי חשיפה כלכלית" dataDxfId="281"/>
    <tableColumn id="12" xr3:uid="{F4254F65-40E3-42CA-B16C-621CA84DD8D0}" name="ענף מסחר" dataDxfId="280"/>
    <tableColumn id="13" xr3:uid="{FEF581F1-9ADD-4906-B45F-3F79CB091930}" name="נכס בסיס" dataDxfId="279"/>
    <tableColumn id="14" xr3:uid="{F78C3857-99AC-4514-9B17-DCA0E0A49DEA}" name="תאריך פקיעה" dataDxfId="278"/>
    <tableColumn id="15" xr3:uid="{81BED75B-2286-470B-9954-355548DDFDCD}" name="בעל עניין/צד קשור" dataDxfId="277"/>
    <tableColumn id="16" xr3:uid="{4F45C675-60CA-4771-8E4D-13FBCDCA9230}" name="תאריך רכישה" dataDxfId="276"/>
    <tableColumn id="17" xr3:uid="{4C23B4F4-6A55-4601-B8D5-CA7AF9BFFA74}" name="מטבע פעילות" dataDxfId="275"/>
    <tableColumn id="18" xr3:uid="{0FBC0296-1C9C-44D1-8EC9-87415BAD9F90}" name="סוג גורם משערך" dataDxfId="274"/>
    <tableColumn id="19" xr3:uid="{F7FEBEDE-EE21-4ADD-B587-E9C0D906D1CC}" name="תלות/אי-תלות המשערך" dataDxfId="273"/>
    <tableColumn id="20" xr3:uid="{6F6BC058-02EF-4EA9-BC57-CD11F3E775CD}" name="תאריך שערוך אחרון" dataDxfId="272"/>
    <tableColumn id="21" xr3:uid="{9273AEAD-C61C-43F3-8A09-C89AEEA497D0}" name="שער מימוש" dataDxfId="271"/>
    <tableColumn id="22" xr3:uid="{09118087-31F5-4166-AAB1-3CB70A62A826}" name="יחס המרה" dataDxfId="270"/>
    <tableColumn id="23" xr3:uid="{240CC211-DFE3-46A5-8FA4-2E5398D1AEF1}" name="ערך נקוב (יחידות)" dataDxfId="269"/>
    <tableColumn id="24" xr3:uid="{66A6341B-642D-4591-86FD-F3D367863FBD}" name="שער נייר הערך" dataDxfId="268"/>
    <tableColumn id="25" xr3:uid="{6F799FEF-6767-4C0F-8471-4E82B3536F71}" name="שער חליפין" dataDxfId="267"/>
    <tableColumn id="26" xr3:uid="{5A14933E-1B2D-4D2F-8215-D61C1F89B60D}" name="שווי הוגן (בש&quot;ח)" dataDxfId="266"/>
    <tableColumn id="27" xr3:uid="{C7B2FEE6-C2D4-4661-A4D3-9EB6F3BCEEAA}" name="שיעור מנכסי אפיק ההשקעה" dataDxfId="265"/>
    <tableColumn id="28" xr3:uid="{2A092F80-D565-4D67-8B37-4D15D62F7B7C}" name="שיעור מסך נכסי ההשקעה" dataDxfId="264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7D418548-8871-4D64-82C9-F3D7FFAB8ECF}" name="TitleRegion1.a1.ao10.1" displayName="TitleRegion1.a1.ao10.1" ref="A1:AO10" totalsRowShown="0" headerRowDxfId="219" dataDxfId="220" headerRowBorderDxfId="262" tableBorderDxfId="263">
  <autoFilter ref="A1:AO10" xr:uid="{7D418548-8871-4D64-82C9-F3D7FFAB8EC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</autoFilter>
  <tableColumns count="41">
    <tableColumn id="1" xr3:uid="{AB9288D7-1840-44A6-AFDE-C72D91620D10}" name="מספר קופה/קרן/ח.פ. עבור חברת ביטוח" dataDxfId="261"/>
    <tableColumn id="2" xr3:uid="{575D8F53-F529-4735-8573-A11133133A90}" name="מספר מסלול" dataDxfId="260"/>
    <tableColumn id="3" xr3:uid="{5DBCC7E6-AEAB-4466-B48B-4B7FACD3037C}" name="מאפיין עיקרי" dataDxfId="259"/>
    <tableColumn id="4" xr3:uid="{BFDEBA80-0E2F-4610-BB81-55FBC4380D9B}" name="מספר עסקה (רגל 1)" dataDxfId="258"/>
    <tableColumn id="5" xr3:uid="{99706667-F461-451F-85DF-BF512F8F29F2}" name="מטבע פעילות (רגל 1)" dataDxfId="257"/>
    <tableColumn id="6" xr3:uid="{63C31D7F-45FB-4CBF-94EC-30973B089F6A}" name="שער חליפין" dataDxfId="256"/>
    <tableColumn id="7" xr3:uid="{3FA7C381-F2B4-406E-8108-83B8555D68E3}" name="ערך נקוב (רגל 1)" dataDxfId="255"/>
    <tableColumn id="8" xr3:uid="{47458036-478B-4D83-9CAB-F34092F37D08}" name="שווי הוגן במטבע הנסחר (רגל 1)" dataDxfId="254"/>
    <tableColumn id="9" xr3:uid="{1AA61DCF-1B5B-48FF-826E-35BFA942F3E5}" name="שיעור מנכסי אפיק ההשקעה (רגל 1)" dataDxfId="253"/>
    <tableColumn id="10" xr3:uid="{D190F26D-8E0B-4F6D-B1E5-C2F94439A8FF}" name="שיעור מסך נכסי ההשקעה (רגל 1)" dataDxfId="252"/>
    <tableColumn id="11" xr3:uid="{ADE422E3-8578-4CB6-9123-2056AB3A57CF}" name="מספר עסקה (רגל 2)" dataDxfId="251"/>
    <tableColumn id="12" xr3:uid="{A38FDDC5-9928-4BE5-9CCA-CAC8073CCEEF}" name="מטבע פעילות (רגל 2)" dataDxfId="250"/>
    <tableColumn id="13" xr3:uid="{88E4B595-FBB6-480E-AECF-EA7A97CEAE3F}" name="שער חליפין2" dataDxfId="249"/>
    <tableColumn id="14" xr3:uid="{6A3723FC-94DE-4564-ACBC-19B8A84B79A6}" name="ערך נקוב (רגל 2)" dataDxfId="248"/>
    <tableColumn id="15" xr3:uid="{9ECF9C70-37BB-465D-8DF7-435EC42B069D}" name="שווי הוגן במטבע הנסחר (רגל 2)" dataDxfId="247"/>
    <tableColumn id="16" xr3:uid="{70F1D2B6-4387-411B-BD66-B67BAD26325A}" name="שיעור מנכסי ההשקעה (רגל 2)" dataDxfId="246"/>
    <tableColumn id="17" xr3:uid="{912E2973-D705-46AD-A558-C8A8C93503E0}" name="שיעור מסך אפיק ההשקעה (רגל 2)" dataDxfId="245"/>
    <tableColumn id="18" xr3:uid="{E62C6EAA-43FE-42F6-88EA-7D4F8F04008A}" name="שווי הוגן (נטו  באלפי ש&quot;ח)" dataDxfId="244"/>
    <tableColumn id="19" xr3:uid="{CBD8CFA1-DB3C-4E24-BA09-E525CC7CE720}" name="ישראל/חו&quot;ל" dataDxfId="243"/>
    <tableColumn id="20" xr3:uid="{AB9D9F4E-135B-4685-A898-C37833E4AEAF}" name="מדינה לפי חשיפה כלכלית" dataDxfId="242"/>
    <tableColumn id="21" xr3:uid="{02D852BD-ADF7-41E7-872E-B8E3A33CA6B7}" name="סוג הנכס" dataDxfId="241"/>
    <tableColumn id="22" xr3:uid="{3CA70123-5ABF-4D54-89FA-4AA8DB527666}" name="פקטור מוביל" dataDxfId="240"/>
    <tableColumn id="23" xr3:uid="{042787EC-A985-4E01-BEA5-2A5F3252377D}" name="פקטור נוסף" dataDxfId="239"/>
    <tableColumn id="24" xr3:uid="{FADC09FE-2848-4705-BDDB-23D4B97867BC}" name="טיקר" dataDxfId="238"/>
    <tableColumn id="25" xr3:uid="{977BFF63-C27B-4571-8493-9FA735C8EDAE}" name="בעל עניין/צד קשור" dataDxfId="237"/>
    <tableColumn id="26" xr3:uid="{183BE6EA-D9EE-4D7F-B69F-47B766174B75}" name="מועד ההתקשרות בעסקה" dataDxfId="236"/>
    <tableColumn id="27" xr3:uid="{6B2DEC0D-1C35-450D-8179-CD3181B9F196}" name="מועד סיום חוזי" dataDxfId="235"/>
    <tableColumn id="28" xr3:uid="{75651550-33CD-4CED-9FC7-1D46C2D97793}" name="תדירות Reset" dataDxfId="234"/>
    <tableColumn id="29" xr3:uid="{F605C831-99F8-4830-BF58-D3C9E5FCF838}" name="סוג הסליקה" dataDxfId="233"/>
    <tableColumn id="30" xr3:uid="{43AB747C-48AD-43A5-BC1C-24D1070E04D3}" name="נספח התחשבנות בטחונות - CSA" dataDxfId="232"/>
    <tableColumn id="31" xr3:uid="{48031A3C-B5CE-440A-ABBA-1960DB900504}" name="גורם מצטט" dataDxfId="231"/>
    <tableColumn id="32" xr3:uid="{FE60035D-E516-449D-AEDE-8A52EF532159}" name="ריבית עוגן" dataDxfId="230"/>
    <tableColumn id="33" xr3:uid="{78C56DB8-1887-49B0-8EAD-E240008DBE9E}" name="תקופת ריבית עוגן" dataDxfId="229"/>
    <tableColumn id="34" xr3:uid="{8BAFF032-C71A-4FA2-85BF-175AA5C12A4E}" name="שיעור ריבית עוגן" dataDxfId="228"/>
    <tableColumn id="35" xr3:uid="{DAFABADF-3AE7-4745-9B99-49FEC9B7FF36}" name="שער נכס הבסיס במועד ההתקשרות בעסקה" dataDxfId="227"/>
    <tableColumn id="36" xr3:uid="{67D212C9-7614-44C4-88CF-94A2B2C58E4F}" name="שער הנגזר במועד ההתקשרות בעסקה" dataDxfId="226"/>
    <tableColumn id="37" xr3:uid="{3945F0C4-E8D5-4F8D-AD8E-935A7041DFD1}" name="האם קיים קנס בגין יציאה מוקדמת" dataDxfId="225"/>
    <tableColumn id="38" xr3:uid="{CB664840-AF8B-42DF-809B-A5A2F7A5F3FA}" name="שיעור הקנס בגין יציאה מוקדמת" dataDxfId="224"/>
    <tableColumn id="39" xr3:uid="{63A6148C-4183-4E9D-9E07-5D6896434D70}" name="צד נגדי - Counterparty" dataDxfId="223"/>
    <tableColumn id="40" xr3:uid="{E0B25C21-FDF1-4720-B9BE-25878FFF51AB}" name="שיעור מנכסי אפיק ההשקעה" dataDxfId="222"/>
    <tableColumn id="41" xr3:uid="{9BF2AF20-FF64-4440-9130-47ED7E440B97}" name="שיעור מסך נכסי ההשקעה" dataDxfId="221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69AE9D8F-48B5-4037-A99D-5B5B1F715033}" name="TitleRegion1.a1.ba39.1" displayName="TitleRegion1.a1.ba39.1" ref="A1:BA39" totalsRowShown="0" headerRowDxfId="162" dataDxfId="163" headerRowBorderDxfId="217" tableBorderDxfId="218">
  <autoFilter ref="A1:BA39" xr:uid="{69AE9D8F-48B5-4037-A99D-5B5B1F71503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  <filterColumn colId="36" hiddenButton="1"/>
    <filterColumn colId="37" hiddenButton="1"/>
    <filterColumn colId="38" hiddenButton="1"/>
    <filterColumn colId="39" hiddenButton="1"/>
    <filterColumn colId="40" hiddenButton="1"/>
    <filterColumn colId="41" hiddenButton="1"/>
    <filterColumn colId="42" hiddenButton="1"/>
    <filterColumn colId="43" hiddenButton="1"/>
    <filterColumn colId="44" hiddenButton="1"/>
    <filterColumn colId="45" hiddenButton="1"/>
    <filterColumn colId="46" hiddenButton="1"/>
    <filterColumn colId="47" hiddenButton="1"/>
    <filterColumn colId="48" hiddenButton="1"/>
    <filterColumn colId="49" hiddenButton="1"/>
    <filterColumn colId="50" hiddenButton="1"/>
    <filterColumn colId="51" hiddenButton="1"/>
    <filterColumn colId="52" hiddenButton="1"/>
  </autoFilter>
  <tableColumns count="53">
    <tableColumn id="1" xr3:uid="{E6BC74A5-48BF-440D-A3DD-C01B5E22194B}" name="מספר קופה/קרן/ח.פ. עבור חברת ביטוח" dataDxfId="216"/>
    <tableColumn id="2" xr3:uid="{2D3389A7-3F89-4C42-9406-7ED68DBA1FDE}" name="מספר מסלול" dataDxfId="215"/>
    <tableColumn id="3" xr3:uid="{552E727F-04F4-475D-8B32-47B8A258BC38}" name="מספר מזהה לווה" dataDxfId="214"/>
    <tableColumn id="4" xr3:uid="{3FAE83B0-847F-4874-A00B-56646330AFB7}" name="סוג מספר מזהה לווה" dataDxfId="213"/>
    <tableColumn id="5" xr3:uid="{4C40D69B-CD03-49D3-837F-EA942311471F}" name="שם הלוואה" dataDxfId="212"/>
    <tableColumn id="6" xr3:uid="{60C69BB5-D600-4D1E-A604-179C22BB32D0}" name="מספר הלוואה" dataDxfId="211"/>
    <tableColumn id="7" xr3:uid="{1CCB0366-0AC3-4EA1-A727-11BC230E0254}" name="מאפיין עיקרי" dataDxfId="210"/>
    <tableColumn id="8" xr3:uid="{2B5C7346-2774-4965-9426-9F144A38A0E6}" name="מאפיין הלוואות מתואמות עבור זכויות מקרקעין" dataDxfId="209"/>
    <tableColumn id="9" xr3:uid="{2E1FD9C0-9BA9-4E87-99B9-314E7D490F44}" name="ישראל/חו&quot;ל" dataDxfId="208"/>
    <tableColumn id="10" xr3:uid="{8A9EB54B-6557-46D6-8A68-6941009E8D6A}" name="מדינה לפי חשיפה כלכלית" dataDxfId="207"/>
    <tableColumn id="11" xr3:uid="{96F1EC8E-5864-4E70-98CE-C76FF9045B14}" name="ענף מסחר" dataDxfId="206"/>
    <tableColumn id="12" xr3:uid="{97BF4CD1-8566-458D-9890-ED830CBA52D3}" name="בעל עניין/צד קשור" dataDxfId="205"/>
    <tableColumn id="13" xr3:uid="{62DCE112-4449-4161-89C1-EFC03EBF73CF}" name="קונסורציום/ סינדיקציה" dataDxfId="204"/>
    <tableColumn id="14" xr3:uid="{8A3447D3-537F-408B-8141-0BF69DD8E121}" name="מספר קונסורציום/ סינדיקציה" dataDxfId="203"/>
    <tableColumn id="15" xr3:uid="{BD84D3E8-3B9C-4C2F-B1D4-614B4A4677B0}" name="תאריך העמדת הלוואה" dataDxfId="202"/>
    <tableColumn id="16" xr3:uid="{0CBDAD69-2209-4833-BF96-D76CB29A8FA7}" name="דירוג" dataDxfId="201"/>
    <tableColumn id="17" xr3:uid="{DBAECA94-8C79-493C-9B2C-6D9C3010B435}" name="שם מדרג" dataDxfId="200"/>
    <tableColumn id="18" xr3:uid="{0F629980-4C0E-46F0-8CEC-DAF4B5960DD0}" name="דירוג הלוואה/המנפיק" dataDxfId="199"/>
    <tableColumn id="19" xr3:uid="{26C7DDE2-6E7E-4E43-9E1F-8328ACF1957A}" name="מטבע פעילות" dataDxfId="198"/>
    <tableColumn id="20" xr3:uid="{7E449B02-C55D-4CC6-9E1A-473CCB0553FE}" name="מח&quot;מ" dataDxfId="197"/>
    <tableColumn id="21" xr3:uid="{A4E122ED-FBEE-4639-A860-FB8B31CD0407}" name="סוג הריבית" dataDxfId="196"/>
    <tableColumn id="22" xr3:uid="{9A2974B1-00A3-4E54-8B86-18A1132983FE}" name="שיעור ריבית" dataDxfId="195"/>
    <tableColumn id="23" xr3:uid="{6D9EC1E0-95BF-42B9-9EE8-518B5288C76D}" name="סוג הצמדה" dataDxfId="194"/>
    <tableColumn id="24" xr3:uid="{D7E3EAB5-AC85-4F9D-A0F9-8F85B8BFD689}" name="ריבית עוגן" dataDxfId="193"/>
    <tableColumn id="25" xr3:uid="{8D0FFB9F-147E-472B-A721-55371C2CAAFC}" name="שיעור תוספת/הפחתה לריבית העוגן" dataDxfId="192"/>
    <tableColumn id="26" xr3:uid="{73C65430-1404-4CFC-969A-F2B10A3BA48B}" name="תשואה לפדיון" dataDxfId="191"/>
    <tableColumn id="27" xr3:uid="{4B4331AC-6A96-44FB-9875-288E07461561}" name="מועד פדיון" dataDxfId="190"/>
    <tableColumn id="28" xr3:uid="{0B995BFB-2623-456C-B0DC-16E88E2CC076}" name="נחיתות חוזית" dataDxfId="189"/>
    <tableColumn id="29" xr3:uid="{CBAF7B3A-B57C-43FA-A99D-454AC7131ED1}" name="סוג בטוחה" dataDxfId="188"/>
    <tableColumn id="30" xr3:uid="{7369878F-6F1F-47DF-B050-9F064452528E}" name="שווי הבטוחות העומדות כנגד ההלוואה" dataDxfId="187"/>
    <tableColumn id="31" xr3:uid="{664BD50F-527E-4523-BCC5-7B900C0B5D56}" name="שיעור הבטוחות מהחוב" dataDxfId="186"/>
    <tableColumn id="32" xr3:uid="{8C64D2F4-FBC9-4855-B616-759645FE788A}" name="מועד עדכון אחרון לשווי הבטוחות" dataDxfId="185"/>
    <tableColumn id="33" xr3:uid="{17879327-1EB8-4AF4-A58A-33212654C16A}" name="זכות חזרה" dataDxfId="184"/>
    <tableColumn id="34" xr3:uid="{C9F1B11A-F044-4B2F-9BDC-A7EFBE195880}" name="מבנה לוח סילוקין" dataDxfId="183"/>
    <tableColumn id="35" xr3:uid="{DC672788-7F24-4E46-A0EA-80E1E487724F}" name="יעוד הלוואה" dataDxfId="182"/>
    <tableColumn id="36" xr3:uid="{85538522-3D86-410F-A95D-982CBCCB0BE6}" name="זכות פירעון מוקדם" dataDxfId="181"/>
    <tableColumn id="37" xr3:uid="{D1E4C697-CC15-4120-B230-6C2E2027E302}" name="סוג גורם משערך" dataDxfId="180"/>
    <tableColumn id="38" xr3:uid="{7553DBB9-3600-40C3-A30D-5457B6A0FEC1}" name="שם גורם משערך" dataDxfId="179"/>
    <tableColumn id="39" xr3:uid="{20C754C9-5677-450F-AB16-8D864A969167}" name="תלות/אי-תלות המשערך" dataDxfId="178"/>
    <tableColumn id="40" xr3:uid="{A5AC44DB-FE8A-4593-8C13-C2087B1CFA7A}" name="תאריך שערוך אחרון" dataDxfId="177"/>
    <tableColumn id="41" xr3:uid="{0BC59588-F67C-40E7-87B0-042244AC7CAD}" name="תאריך אחרון בו נבחנה בפועל ירידת ערך" dataDxfId="176"/>
    <tableColumn id="42" xr3:uid="{C377B513-0EBC-434D-BE88-44F2C01CC781}" name="שיעור ריבית בגין אי-ניצול מסגרת האשראי" dataDxfId="175"/>
    <tableColumn id="43" xr3:uid="{F6D631DB-1E6D-4364-A295-DC2C21488623}" name="ערך נקוב" dataDxfId="174"/>
    <tableColumn id="44" xr3:uid="{2626B7EA-648C-4EC2-A122-CFD196178D24}" name="שער הלוואה" dataDxfId="173"/>
    <tableColumn id="45" xr3:uid="{263DF805-89F9-4475-9C12-BD3BC8F71D12}" name="שער חליפין" dataDxfId="172"/>
    <tableColumn id="46" xr3:uid="{DFBA9895-FC71-4D8B-8C8F-1864644D3635}" name="שווי הוגן (באלפי ש&quot;ח)" dataDxfId="171"/>
    <tableColumn id="47" xr3:uid="{249C98C6-331B-45B8-B642-A4B12D7A79F2}" name="שווי הוגן (במטבע הפעילות)" dataDxfId="170"/>
    <tableColumn id="48" xr3:uid="{098DC9D2-3792-4C46-8C8E-B833E02C80A7}" name="עלות מופחתת (באלפי ש&quot;ח)" dataDxfId="169"/>
    <tableColumn id="49" xr3:uid="{636B893E-73A1-4451-9B48-F19CC24C25E6}" name="עלות מופחתת (במטבע הפעילות)" dataDxfId="168"/>
    <tableColumn id="50" xr3:uid="{15628116-83A3-4228-A2FE-C22EDC3AAB05}" name="האם סווג כחוב בעייתי" dataDxfId="167"/>
    <tableColumn id="51" xr3:uid="{3ABA07D7-E19C-457C-8823-D67448B9E0C4}" name="השיטה שיושמה בדוח הכספי" dataDxfId="166"/>
    <tableColumn id="52" xr3:uid="{0A3CF195-AF29-4AA3-BFFE-8134C770B34B}" name="שיעור מנכסי אפיק ההשקעה" dataDxfId="165"/>
    <tableColumn id="53" xr3:uid="{F7A08943-9886-4A86-AED0-0705770C873B}" name="שיעור מסך נכסי ההשקעה" dataDxfId="164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421043B5-759A-48AF-95A3-2083463F36EE}" name="TitleRegion1.a1.ad2.1" displayName="TitleRegion1.a1.ad2.1" ref="A1:AD2" totalsRowShown="0" headerRowDxfId="128" dataDxfId="129" headerRowBorderDxfId="160" tableBorderDxfId="161">
  <autoFilter ref="A1:AD2" xr:uid="{421043B5-759A-48AF-95A3-2083463F36E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</autoFilter>
  <tableColumns count="30">
    <tableColumn id="1" xr3:uid="{5C9D9931-7C05-48CC-9D15-74E1B9551F9E}" name="מספר קופה/קרן/ח.פ. עבור חברת ביטוח" dataDxfId="159"/>
    <tableColumn id="2" xr3:uid="{29EBE5CD-DB87-4B7B-B898-359F8E9CD296}" name="מספר מסלול" dataDxfId="158"/>
    <tableColumn id="3" xr3:uid="{62E18645-9A89-4BE5-96A9-9B9F0065B0CF}" name="שם מנפיק" dataDxfId="157"/>
    <tableColumn id="4" xr3:uid="{40A18BD1-EC8D-4350-973E-D265546D6AA8}" name="מספר מנפיק" dataDxfId="156"/>
    <tableColumn id="5" xr3:uid="{86215746-8CA9-4B06-BC1A-F9E1465DF923}" name="סוג מספר מזהה מנפיק" dataDxfId="155"/>
    <tableColumn id="6" xr3:uid="{1DBFC660-B46F-4EC0-8E8A-053C72295BAD}" name="שם נייר ערך" dataDxfId="154"/>
    <tableColumn id="7" xr3:uid="{6746DB0E-52C0-41C5-931C-17C6A33794A5}" name="מספר נייר ערך" dataDxfId="153"/>
    <tableColumn id="8" xr3:uid="{ED974FEB-BDB0-440F-83C1-12C328CE6A75}" name="סוג מספר נייר ערך" dataDxfId="152"/>
    <tableColumn id="9" xr3:uid="{E4F44FDA-060F-45BC-81C4-76876C708C79}" name="מאפיין עיקרי" dataDxfId="151"/>
    <tableColumn id="10" xr3:uid="{C12CDB71-FCE5-4894-9DAD-A73C63642F00}" name="ישראל/חו&quot;ל" dataDxfId="150"/>
    <tableColumn id="11" xr3:uid="{26D66A79-9734-4FEB-AA10-1B0090B36CAE}" name="מדינה לפי חשיפה כלכלית" dataDxfId="149"/>
    <tableColumn id="12" xr3:uid="{179E3071-4563-4C9F-BBCD-25BA3634EDBC}" name="בעל עניין/צד קשור" dataDxfId="148"/>
    <tableColumn id="13" xr3:uid="{835CC132-D420-4DF0-80A1-B6D2547A63F6}" name="נכס בסיס" dataDxfId="147"/>
    <tableColumn id="14" xr3:uid="{0E715B93-D0C8-42B3-992F-20898A60C024}" name="תאריך רכישה" dataDxfId="146"/>
    <tableColumn id="15" xr3:uid="{18ADBF20-D62C-40E0-87BA-0CF9542E4C3E}" name="דירוג" dataDxfId="145"/>
    <tableColumn id="16" xr3:uid="{74BF01A1-AADD-470F-AD7F-6AB966C56B49}" name="שם מדרג" dataDxfId="144"/>
    <tableColumn id="17" xr3:uid="{B5BBDC17-EC7D-4DA9-9291-0BC6F4B13535}" name="דירוג נייר הערך/המנפיק" dataDxfId="143"/>
    <tableColumn id="18" xr3:uid="{ACD3B335-B947-440D-8829-1CA0F84ADBBD}" name="מטבע פעילות" dataDxfId="142"/>
    <tableColumn id="19" xr3:uid="{F68D8E56-13AB-4C63-87E3-38DFABEB92A5}" name="מח&quot;מ" dataDxfId="141"/>
    <tableColumn id="20" xr3:uid="{2365E8AE-2DBE-4F65-B77F-0211C2154642}" name="שיעור ריבית" dataDxfId="140"/>
    <tableColumn id="21" xr3:uid="{23352078-80C8-40A5-B46D-8E46EDC13E24}" name="תשואה לפדיון" dataDxfId="139"/>
    <tableColumn id="22" xr3:uid="{24537E44-04B8-47E6-BAE1-E5271A530CB1}" name="סוג גורם משערך" dataDxfId="138"/>
    <tableColumn id="23" xr3:uid="{CFADC44F-1F16-4C87-9B34-09D102078E2D}" name="תלות/אי-תלות המשערך" dataDxfId="137"/>
    <tableColumn id="24" xr3:uid="{EA74B4FF-06E3-4A44-AEC9-35A2C7A8F765}" name="תאריך שערוך אחרון" dataDxfId="136"/>
    <tableColumn id="25" xr3:uid="{783F66B0-BFC3-46B0-9258-BA5C0E1CB952}" name="ערך נקוב (יחידות)" dataDxfId="135"/>
    <tableColumn id="26" xr3:uid="{ADE08EA0-31F6-44F3-9D70-7B396B0EBBAD}" name="שער חליפין" dataDxfId="134"/>
    <tableColumn id="27" xr3:uid="{E218B198-89D1-488A-A61E-F000CC964515}" name="שער נייר הערך" dataDxfId="133"/>
    <tableColumn id="28" xr3:uid="{CC75D86C-7A5E-4E7A-BC6F-206A2398D47E}" name="שווי הוגן (באלפי ש&quot;ח)" dataDxfId="132"/>
    <tableColumn id="29" xr3:uid="{D5875A63-D016-4DB3-A0FE-046C6B7389DD}" name="שיעור מנכסי אפיק ההשקעה" dataDxfId="131"/>
    <tableColumn id="30" xr3:uid="{CC35F2B8-3DB4-4676-B79B-424EA263ABDC}" name="שיעור מסך נכסי ההשקעה" dataDxfId="130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FF1F942D-EE3E-43C1-934F-6C4F17965AE0}" name="TitleRegion1.a1.x4.1" displayName="TitleRegion1.a1.x4.1" ref="A1:X4" totalsRowShown="0" headerRowDxfId="101" headerRowBorderDxfId="126" tableBorderDxfId="127">
  <autoFilter ref="A1:X4" xr:uid="{FF1F942D-EE3E-43C1-934F-6C4F17965AE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CD102EEC-22DC-4C19-BCC5-D3386080DBB3}" name="מספר קופה/קרן/ח.פ. עבור חברת ביטוח" dataDxfId="125"/>
    <tableColumn id="2" xr3:uid="{2ADF6B0E-9776-49E9-9C83-9CEE9D097295}" name="מספר מסלול" dataDxfId="124"/>
    <tableColumn id="3" xr3:uid="{40A93445-5C11-44A4-B116-05709EE8282D}" name="שם הנכס" dataDxfId="123"/>
    <tableColumn id="4" xr3:uid="{F53EE6D6-2952-4BAA-88C3-DC9AE7B4988F}" name="מאפיין עיקרי" dataDxfId="122"/>
    <tableColumn id="5" xr3:uid="{0B1CC09F-564A-422A-AE18-3816B0F7C934}" name="מדינת מיקום נדל&quot;ן" dataDxfId="121"/>
    <tableColumn id="6" xr3:uid="{B591F7D4-A43D-4A73-8751-71149B3EC927}" name="בעל עניין/צד קשור" dataDxfId="120"/>
    <tableColumn id="7" xr3:uid="{A85B237D-3190-431D-A9A7-5E160A17F25E}" name="תאריך רכישה" dataDxfId="119"/>
    <tableColumn id="8" xr3:uid="{7FDD03F5-E1E7-4B39-9B07-23047B3068FF}" name="שימוש עיקרי בנכס" dataDxfId="118"/>
    <tableColumn id="9" xr3:uid="{5286B9D7-106A-4C65-B363-192B8B2FAD46}" name="מחזור חיי הנכס" dataDxfId="117"/>
    <tableColumn id="10" xr3:uid="{95A080E7-F088-4E28-9208-80B47DFD74BC}" name="כתובת הנכס" dataDxfId="116"/>
    <tableColumn id="11" xr3:uid="{B9996DB2-CC7E-434E-8DAE-A5C52B54517D}" name="שיעור תשואה בפועל במהלך הרבעון" dataDxfId="115"/>
    <tableColumn id="12" xr3:uid="{279C3124-2737-4BA5-9916-21D2D0658F98}" name="השיטה שבאמצעותה נקבע שווי הנכס" dataDxfId="114"/>
    <tableColumn id="13" xr3:uid="{B55C0560-6CF4-409B-AB0A-B9E30307699C}" name="סוג גורם משערך" dataDxfId="113"/>
    <tableColumn id="14" xr3:uid="{B9CE0D65-6C30-43A1-B927-1533186A76FE}" name="שם גורם משערך" dataDxfId="112"/>
    <tableColumn id="15" xr3:uid="{6E4271F7-AA0D-4C40-BFBD-A4F1040EFEEA}" name="תלות/אי-תלות המשערך" dataDxfId="111"/>
    <tableColumn id="16" xr3:uid="{B9F0165E-8E7F-44A7-9840-E82A77C73618}" name="תאריך שערוך אחרון" dataDxfId="110"/>
    <tableColumn id="17" xr3:uid="{8D38DE63-3A51-4880-90AF-D92AF9EC6464}" name="מטבע פעילות" dataDxfId="109"/>
    <tableColumn id="18" xr3:uid="{FDDA9E03-457F-4FCF-8DB1-D70548E930D9}" name="שווי הוגן (במטבע הפעילות)" dataDxfId="108"/>
    <tableColumn id="19" xr3:uid="{4C71733B-B21D-4F15-B08B-06AACFE97AB4}" name="שווי הוגן (באלפי ש&quot;ח)" dataDxfId="107"/>
    <tableColumn id="20" xr3:uid="{A91EA2A7-07B1-4183-BFF8-A37171CC7D0D}" name="עלות מופחתת (באלפי ש&quot;ח)" dataDxfId="106"/>
    <tableColumn id="21" xr3:uid="{ACF3AA2C-B44D-4A88-9850-275D59260773}" name="עלות מופחתת (במטבע הפעילות)" dataDxfId="105"/>
    <tableColumn id="22" xr3:uid="{549F894C-BB7B-42F6-BAA9-61B3F7763C96}" name="השיטה שיושמה בדוח הכספי" dataDxfId="104"/>
    <tableColumn id="23" xr3:uid="{0E082873-8F37-4293-AC63-FA3E8AF689F0}" name="שיעור מנכסי אפיק ההשקעה" dataDxfId="103"/>
    <tableColumn id="24" xr3:uid="{6F1423FA-91D5-4193-8D18-40E1EC0BBD2C}" name="שיעור מסך נכסי ההשקעה" dataDxfId="102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C62F0184-F22F-493F-8A87-08D876F6E682}" name="TitleRegion1.a1.w2.1" displayName="TitleRegion1.a1.w2.1" ref="A1:W2" totalsRowShown="0" headerRowDxfId="96" dataDxfId="97" headerRowBorderDxfId="99" tableBorderDxfId="100">
  <autoFilter ref="A1:W2" xr:uid="{C62F0184-F22F-493F-8A87-08D876F6E68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D90AA3FF-6BED-414F-8611-D197EEACD4B9}" name="מספר קופה/קרן/ח.פ. עבור חברת ביטוח" dataDxfId="98"/>
    <tableColumn id="2" xr3:uid="{35C3B9E4-72F3-4584-B1AC-CACB4588E013}" name="מספר מסלול" dataDxfId="95"/>
    <tableColumn id="3" xr3:uid="{E1356654-F744-479E-9D5D-132221560DC9}" name="שם מנפיק" dataDxfId="94"/>
    <tableColumn id="4" xr3:uid="{410EEE1D-77DA-4D06-9B52-F0CE84043523}" name="מספר מנפיק" dataDxfId="93"/>
    <tableColumn id="5" xr3:uid="{2B4956F3-2FA1-4FAC-BFF6-1D750A331D29}" name="סוג מספר מזהה מנפיק" dataDxfId="92"/>
    <tableColumn id="6" xr3:uid="{A39DE231-F805-43F4-AF14-EFA34FE4267D}" name="שם נייר ערך" dataDxfId="91"/>
    <tableColumn id="7" xr3:uid="{346565FD-7D99-422B-946D-0786D1990973}" name="מספר נייר ערך" dataDxfId="90"/>
    <tableColumn id="8" xr3:uid="{2B853C0A-ACA5-4FCE-B5F8-86E8F62836B5}" name="סוג מספר נייר ערך" dataDxfId="89"/>
    <tableColumn id="9" xr3:uid="{39C604CD-60AC-453E-A5DD-DE4159067523}" name="מאפיין עיקרי" dataDxfId="88"/>
    <tableColumn id="10" xr3:uid="{46293B95-B675-4331-98C1-37B6FCBF47EC}" name="ישראל/חו&quot;ל" dataDxfId="87"/>
    <tableColumn id="11" xr3:uid="{7568AF64-235C-4601-8E9A-D54A13644CAA}" name="מדינה לפי חשיפה כלכלית" dataDxfId="86"/>
    <tableColumn id="12" xr3:uid="{8C95B376-E4BD-494B-B749-5444EF2AEF33}" name="ענף מסחר" dataDxfId="85"/>
    <tableColumn id="13" xr3:uid="{3C423E81-CDB5-4392-A5E4-2D3E5B8BC981}" name="בעל עניין/צד קשור" dataDxfId="84"/>
    <tableColumn id="14" xr3:uid="{82A1696D-6B62-4A60-8DC5-310E4B7DF950}" name="מטבע פעילות" dataDxfId="83"/>
    <tableColumn id="15" xr3:uid="{8F58D837-03FD-411F-9339-F91BAEAC185B}" name="סוג גורם משערך" dataDxfId="82"/>
    <tableColumn id="16" xr3:uid="{6198F5E4-6705-4CE1-B012-D726FECB7611}" name="תלות/אי-תלות המשערך" dataDxfId="81"/>
    <tableColumn id="17" xr3:uid="{23847716-AED7-45A0-9AC0-1EF1D4EAB8A7}" name="תאריך שערוך אחרון" dataDxfId="80"/>
    <tableColumn id="18" xr3:uid="{07B26001-3CCA-4DC2-B8C8-B5704AC36A37}" name="תאריך אחרון בו נבחנה בפועל ירידת ערך" dataDxfId="79"/>
    <tableColumn id="19" xr3:uid="{C3EA1299-3942-46A5-A3A8-C3909ED047BF}" name="שיעור אחזקה באמצעי שליטה" dataDxfId="78"/>
    <tableColumn id="20" xr3:uid="{5F49F27C-19D6-4661-B6A9-BB7320F3CE19}" name="שווי מאזני (באלפי ש&quot;ח)" dataDxfId="77"/>
    <tableColumn id="21" xr3:uid="{C9FE6302-0A17-4B25-822D-F716183DA64A}" name="שווי הוגן (באלפי ש&quot;ח)" dataDxfId="76"/>
    <tableColumn id="22" xr3:uid="{AFC2E418-9F1E-45B2-B6A4-9E2882B4D668}" name="שיעור מנכסי אפיק ההשקעה" dataDxfId="75"/>
    <tableColumn id="23" xr3:uid="{7585F776-96CE-48BA-9E41-632F70C6C776}" name="שיעור מסך נכסי ההשקעה" dataDxfId="74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D59FE4BE-74F9-4638-9C97-9569239C7993}" name="TitleRegion1.a1.r6.1" displayName="TitleRegion1.a1.r6.1" ref="A1:R6" totalsRowShown="0" headerRowDxfId="53" headerRowBorderDxfId="72" tableBorderDxfId="73">
  <autoFilter ref="A1:R6" xr:uid="{D59FE4BE-74F9-4638-9C97-9569239C799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F93D94D2-1F57-4F69-8B97-22FED6CC73A8}" name="מספר קופה/קרן/ח.פ. עבור חברת ביטוח" dataDxfId="71"/>
    <tableColumn id="2" xr3:uid="{4939B2A3-01E8-4C43-9F70-621F2A2658D6}" name="מספר מסלול" dataDxfId="70"/>
    <tableColumn id="3" xr3:uid="{C9F98E53-8B28-4D72-9B34-CCFFF2FAF68E}" name="שם הנכס האחר" dataDxfId="69"/>
    <tableColumn id="4" xr3:uid="{49AE4782-9378-40F3-8B76-62132969E928}" name="מספר הנכס האחר" dataDxfId="68"/>
    <tableColumn id="5" xr3:uid="{7B0950DD-7620-44AB-9B87-2BC60DAE1E84}" name="מאפיין עיקרי" dataDxfId="67"/>
    <tableColumn id="6" xr3:uid="{EE0D05D1-5099-4032-9CC0-88A4065376F8}" name="ישראל/חו&quot;ל" dataDxfId="66"/>
    <tableColumn id="7" xr3:uid="{51F8F3AD-3532-4CFC-BEFF-3F02D2545A6C}" name="מדינה לפי חשיפה כלכלית" dataDxfId="65"/>
    <tableColumn id="8" xr3:uid="{9CC01E27-E00A-4181-9498-EF831917AD94}" name="בעל עניין/צד קשור" dataDxfId="64"/>
    <tableColumn id="9" xr3:uid="{1FB08F15-35F9-46FC-9954-B83840BFCA7A}" name="תאריך עסקה" dataDxfId="63"/>
    <tableColumn id="10" xr3:uid="{6EB85C12-C677-4FAF-8489-CC4FB0F9B771}" name="מטבע פעילות" dataDxfId="62"/>
    <tableColumn id="11" xr3:uid="{5EAC3A1D-0DCD-476F-A35F-CE2AB9487DC8}" name="תאריך שערוך אחרון" dataDxfId="61"/>
    <tableColumn id="12" xr3:uid="{A9FACF6F-18A2-4D46-A5E9-3F91C096CFE9}" name="שווי מטבעי" dataDxfId="60"/>
    <tableColumn id="13" xr3:uid="{046CDD92-3601-43FD-B110-C589ED61C278}" name="שער חליפין" dataDxfId="59"/>
    <tableColumn id="14" xr3:uid="{F1805BB4-F1C0-4AA3-B6E4-00BE10565048}" name="שווי הוגן (באלפי ש&quot;ח)" dataDxfId="58"/>
    <tableColumn id="15" xr3:uid="{4FD5573D-65CC-44D5-8A3B-602ED20F9AB8}" name="עלות מופחתת (באלפי ש&quot;ח)" dataDxfId="57"/>
    <tableColumn id="16" xr3:uid="{8D1EB423-1948-4837-AE0A-4FD81B21C0B7}" name="השיטה שיושמה בדוח הכספי" dataDxfId="56"/>
    <tableColumn id="17" xr3:uid="{9194C17A-C1DD-4355-86FC-D0FB12BF27AC}" name="שיעור מנכסי אפיק ההשקעה" dataDxfId="55"/>
    <tableColumn id="18" xr3:uid="{2BA6E8A1-BA0C-43CB-820A-AF08080FA703}" name="שיעור מסך נכסי ההשקעה" dataDxfId="54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6AE1A68C-F884-47FB-BB21-D29C4BD12E75}" name="TitleRegion1.a1.t5.1" displayName="TitleRegion1.a1.t5.1" ref="A1:T5" totalsRowShown="0" headerRowDxfId="32" headerRowBorderDxfId="51" tableBorderDxfId="52">
  <autoFilter ref="A1:T5" xr:uid="{6AE1A68C-F884-47FB-BB21-D29C4BD12E7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0E99B96E-9BD3-4934-8A91-A02B45A6C3FD}" name="מספר קופה/קרן/ח.פ. עבור חברת ביטוח" dataDxfId="50" dataCellStyle="Normal 2"/>
    <tableColumn id="2" xr3:uid="{3C2A9D14-3082-414F-98D9-EBE0568B6012}" name="מספר מסלול" dataDxfId="49" dataCellStyle="Normal 2"/>
    <tableColumn id="3" xr3:uid="{7F226D5E-9513-4419-8414-808FAA086970}" name="מספר מזהה לווה" dataDxfId="48" dataCellStyle="Normal 2"/>
    <tableColumn id="4" xr3:uid="{3BE9DB9A-B3D9-46D8-8420-36EA23A5D65B}" name="סוג מספר מזהה לווה" dataDxfId="47" dataCellStyle="Normal 2"/>
    <tableColumn id="5" xr3:uid="{4A7081F4-85C8-4E60-B324-B2ACDF3B4107}" name="שם הלוואה" dataDxfId="46" dataCellStyle="Normal 2"/>
    <tableColumn id="6" xr3:uid="{67AB8105-B7E6-4174-A900-411AB4FD152C}" name="מספר הלוואה" dataDxfId="45" dataCellStyle="Normal 2"/>
    <tableColumn id="7" xr3:uid="{67156EE8-0AB2-4341-A582-BB16FE282C6F}" name="תאריך העמדת מסגרת אשראי" dataDxfId="44" dataCellStyle="Normal 2"/>
    <tableColumn id="8" xr3:uid="{BE71E749-3029-458F-971B-B99BAC6067FD}" name="ישראל/חו&quot;ל" dataDxfId="43" dataCellStyle="Normal 2"/>
    <tableColumn id="9" xr3:uid="{C39A7878-E6FA-4984-ABF9-D88CF981B190}" name="מדינה לפי חשיפה כלכלית" dataDxfId="42" dataCellStyle="Normal 2"/>
    <tableColumn id="10" xr3:uid="{C57F39B7-94EC-4C9C-A8FA-73ABEDD20AB8}" name="בעל עניין/צד קשור" dataDxfId="41" dataCellStyle="Normal 2"/>
    <tableColumn id="11" xr3:uid="{6B7B99A4-E896-406C-8BE7-1A1F8EFECD41}" name="דירוג" dataDxfId="40" dataCellStyle="Normal 2"/>
    <tableColumn id="12" xr3:uid="{A0F6C7C6-2016-464E-A48C-C1BEE3711820}" name="שם מדרג" dataDxfId="39" dataCellStyle="Normal 2"/>
    <tableColumn id="13" xr3:uid="{BC3C2A5B-3622-4D06-A791-DA78AB231F99}" name="דירוג הלוואה/המנפיק" dataDxfId="38" dataCellStyle="Normal 2"/>
    <tableColumn id="14" xr3:uid="{6B2F337C-3009-46FA-B6F7-7867799E4C96}" name="מטבע פעילות" dataDxfId="37" dataCellStyle="Normal 2"/>
    <tableColumn id="15" xr3:uid="{D6BC6585-F790-4B88-BFD8-0FE117E1DAF4}" name="שער חליפין" dataDxfId="36" dataCellStyle="Normal 2"/>
    <tableColumn id="16" xr3:uid="{605CB91E-1B57-43FA-8A2B-085455D53BB5}" name="שיעור ריבית" dataDxfId="35" dataCellStyle="Normal 2"/>
    <tableColumn id="17" xr3:uid="{AC833F3D-C80B-4BC9-B6A2-0CA6BD5255CE}" name="סוג הריבית"/>
    <tableColumn id="18" xr3:uid="{B543E8B0-32E2-493E-9B39-213D886D4B32}" name="סכום מסגרת האשראי הראשוני (במטבע הפעילות)"/>
    <tableColumn id="19" xr3:uid="{F6926FD2-B822-4BDB-9526-BAAB00A613B8}" name="סכום מסגרת האשראי הראשוני (באלפי ש&quot;ח)" dataDxfId="34" dataCellStyle="Comma"/>
    <tableColumn id="20" xr3:uid="{33560FA1-113F-4C39-A51D-B6F9FA0F0055}" name="שיעור יתרת מסגרת אשראי" dataDxfId="33" dataCellStyle="Percent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208CE649-C5F4-47C8-B2D9-FF53E8A0BF3A}" name="TitleRegion1.a1.q35.1" displayName="TitleRegion1.a1.q35.1" ref="A1:Q35" totalsRowShown="0" headerRowDxfId="22" headerRowBorderDxfId="30" tableBorderDxfId="31">
  <autoFilter ref="A1:Q35" xr:uid="{208CE649-C5F4-47C8-B2D9-FF53E8A0BF3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4C0C3E33-D392-4B92-A4B5-9D8571C4E062}" name="מספר קופה/קרן/ח.פ. עבור חברת ביטוח"/>
    <tableColumn id="2" xr3:uid="{8102F182-78BC-4325-B775-5BD5C436F894}" name="מספר מסלול"/>
    <tableColumn id="3" xr3:uid="{7CFE6950-7168-4F1C-B138-4EA74F6A5E76}" name="מאפיין עיקרי"/>
    <tableColumn id="4" xr3:uid="{AD938E78-DB04-44A3-8931-3694604044B3}" name="שם שותף כללי קרן השקעות"/>
    <tableColumn id="5" xr3:uid="{6FA61299-9F1A-4CA3-9321-0DCAA57363DA}" name="מספר מזהה שותף כללי קרן השקעות"/>
    <tableColumn id="6" xr3:uid="{EB643E34-C55B-4370-BA10-339421CAE550}" name="סוג מספר מזהה שותף כללי קרן השקעות"/>
    <tableColumn id="7" xr3:uid="{7DCB9C5F-8A0D-415C-8E60-5171AFB96AAA}" name="שם קרן השקעה"/>
    <tableColumn id="8" xr3:uid="{7DF0D885-6020-4345-A549-93B95D1BBA08}" name="מספר מזהה קרן השקעה"/>
    <tableColumn id="9" xr3:uid="{F5CA0841-10DC-4EE1-BD67-4447DDC12366}" name="סוג מספר מזהה קרן השקעות"/>
    <tableColumn id="10" xr3:uid="{E2D22C52-E510-4BFA-ABBD-4E5CD53B07C9}" name="מטבע פעילות"/>
    <tableColumn id="11" xr3:uid="{F3683A0C-08CF-4B3B-A69F-E4A74A64A143}" name="תאריך העמדת התחייבות לקרן השקעה" dataDxfId="29"/>
    <tableColumn id="12" xr3:uid="{D0D1344D-3C9A-47B2-B4CA-7B2DD7A10544}" name="סכום המחויבות הראשוני (במטבע הדיווח של קרן ההשקעה)" dataDxfId="28" dataCellStyle="Comma"/>
    <tableColumn id="13" xr3:uid="{DFA0794A-52A2-48AA-B819-0B36076F705B}" name="סכום המחויבות הראשוני (באלפי ש&quot;ח)" dataDxfId="27"/>
    <tableColumn id="14" xr3:uid="{610AD766-D2C0-4737-A8E7-C2BF26EA0A91}" name="יתרת המחויבות לתקופת הדיווח (במטבע הדיווח של קרן ההשקעה)" dataDxfId="26" dataCellStyle="Comma"/>
    <tableColumn id="15" xr3:uid="{7E1DFA50-6F57-496C-8EEE-23CEF1F10604}" name="יתרת המחויבות לתקופת הדיווח (באלפי ש&quot;ח)" dataDxfId="25"/>
    <tableColumn id="16" xr3:uid="{C759691A-18E7-401E-8B3C-B754D792A319}" name="שיעור יתרת המחויבות" dataDxfId="24" dataCellStyle="Percent"/>
    <tableColumn id="17" xr3:uid="{AEE3B8F7-90EF-439A-8C42-A34540F6AFBB}" name="תאריך פקיעת מחויבות להשקעה" dataDxfId="23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2DCFF1A-C198-4EB9-A0C8-7C2D0300522B}" name="TitleRegion1.a1.z29.1" displayName="TitleRegion1.a1.z29.1" ref="A1:Z29" totalsRowShown="0" headerRowDxfId="809" dataDxfId="810" headerRowBorderDxfId="837" tableBorderDxfId="838">
  <autoFilter ref="A1:Z29" xr:uid="{82DCFF1A-C198-4EB9-A0C8-7C2D0300522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3A56CF51-5F90-4FCB-AFCD-8A448A0B8667}" name="מספר קופה/קרן/ח.פ. עבור חברת ביטוח" dataDxfId="836"/>
    <tableColumn id="2" xr3:uid="{4D81FB6A-C542-473E-82E7-61CCEB77407F}" name="מספר מסלול" dataDxfId="835"/>
    <tableColumn id="3" xr3:uid="{199A2D3E-849D-4392-BFEC-262DECBDF831}" name="שם מנפיק" dataDxfId="834"/>
    <tableColumn id="4" xr3:uid="{522E8272-F22F-4FFE-A264-4D8B2CC7E68C}" name="שם נייר ערך" dataDxfId="833"/>
    <tableColumn id="5" xr3:uid="{1B812868-A391-4E72-8360-E2B55F6CD7AE}" name="מספר נייר ערך" dataDxfId="832"/>
    <tableColumn id="6" xr3:uid="{0B45F721-C6AB-4DFB-AAEF-3B6658A692EF}" name="מאפיין עיקרי" dataDxfId="831"/>
    <tableColumn id="7" xr3:uid="{AA67FFC5-C91B-462B-8087-8A6E2410D915}" name="ישראל/חו&quot;ל" dataDxfId="830"/>
    <tableColumn id="8" xr3:uid="{DD5BE862-33BD-4D26-AE99-EB0580AC7272}" name="מדינה לפי חשיפה כלכלית" dataDxfId="829"/>
    <tableColumn id="9" xr3:uid="{C1689B71-A6F9-45D5-AEF1-6D3132CE0346}" name="זירת מסחר" dataDxfId="828"/>
    <tableColumn id="10" xr3:uid="{F6E08C85-EB3E-4C10-8C15-6B6971F9BAA0}" name="דירוג" dataDxfId="827"/>
    <tableColumn id="11" xr3:uid="{19593356-1F85-444E-BE40-F8A6CE7B681D}" name="שם מדרג" dataDxfId="826"/>
    <tableColumn id="12" xr3:uid="{E2E58840-13BD-4281-A13E-F0F152F5E836}" name="מטבע פעילות" dataDxfId="825"/>
    <tableColumn id="13" xr3:uid="{185D1934-5579-4BBB-93CD-FFB344587945}" name="מח&quot;מ" dataDxfId="824"/>
    <tableColumn id="14" xr3:uid="{B3812CDC-345B-4708-9F55-F182166998BB}" name="מועד פדיון" dataDxfId="823"/>
    <tableColumn id="15" xr3:uid="{F8D3425D-81A8-4D0C-8EF8-85A1E4A7BAFF}" name="שיעור ריבית" dataDxfId="822"/>
    <tableColumn id="16" xr3:uid="{EACB582C-453A-4A16-A77F-75660EB3F20F}" name="תשואה לפדיון" dataDxfId="821"/>
    <tableColumn id="17" xr3:uid="{E5AAFE3D-2E55-4A92-9654-91DAECFD01AC}" name="סכום לקבל (במטבע הפעילות)" dataDxfId="820"/>
    <tableColumn id="18" xr3:uid="{F17E5A4C-3425-4062-B370-D93CF4321131}" name="ערך נקוב (יחידות)" dataDxfId="819"/>
    <tableColumn id="19" xr3:uid="{11A4EB38-75F0-4FAD-85A0-B6F4EC2AF870}" name="שער חליפין" dataDxfId="818"/>
    <tableColumn id="20" xr3:uid="{AC86C2CE-1099-4F39-BCF1-1043C5DF32AB}" name="שער נייר הערך" dataDxfId="817"/>
    <tableColumn id="21" xr3:uid="{239ADB80-FE62-4FE8-ADA0-AB7D6464A8D8}" name="שווי הוגן (באלפי ש&quot;ח)" dataDxfId="816"/>
    <tableColumn id="22" xr3:uid="{B69BB6DA-5066-466A-A777-BA75485E8A9D}" name="עלות מופחתת (באלפי ש&quot;ח)" dataDxfId="815"/>
    <tableColumn id="23" xr3:uid="{A19383ED-0ED6-47DE-ADE8-54FE973220E1}" name="השיטה שיושמה בדוח הכספי" dataDxfId="814"/>
    <tableColumn id="24" xr3:uid="{114EBFCB-6F20-4F8C-B7BC-FE38E8D6DC02}" name="שיעור מערך נקוב מונפק" dataDxfId="813"/>
    <tableColumn id="25" xr3:uid="{D3E5B5E7-59D2-4EBB-906D-F2A87AB856CC}" name="שיעור מנכסי אפיק ההשקעה" dataDxfId="812"/>
    <tableColumn id="26" xr3:uid="{1F641F79-3BFE-4987-A1A8-167009F77D20}" name="שיעור מסך נכסי ההשקעה" dataDxfId="811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F4133AB9-F006-47F0-BC05-8565CF083648}" name="TitleRegion1.a1.d1040.1" displayName="TitleRegion1.a1.d1040.1" ref="A1:D1040" totalsRowShown="0" headerRowDxfId="7" headerRowBorderDxfId="12" tableBorderDxfId="13">
  <autoFilter ref="A1:D1040" xr:uid="{00000000-0009-0000-0000-00001F000000}">
    <filterColumn colId="0" hiddenButton="1"/>
    <filterColumn colId="1" hiddenButton="1"/>
    <filterColumn colId="2" hiddenButton="1"/>
    <filterColumn colId="3" hiddenButton="1"/>
  </autoFilter>
  <tableColumns count="4">
    <tableColumn id="1" xr3:uid="{0FBF2579-1E38-4353-A548-911CB7ED05AE}" name="שם גיליון_x000a_(רלוונטי לגיליונות עם עמודה &quot;מאפיין עיקרי&quot;)" dataDxfId="11"/>
    <tableColumn id="2" xr3:uid="{52865CB1-B11C-4D5E-9EA8-EB8A2F2ADB9A}" name="שם עמודה" dataDxfId="10"/>
    <tableColumn id="3" xr3:uid="{098DD78E-DE6C-450B-ACED-6593BD3C6780}" name="אפשרות בחירה" dataDxfId="9"/>
    <tableColumn id="4" xr3:uid="{81817CB2-A387-4A80-80BA-A1B984478348}" name="הערות והסברים" dataDxfId="8"/>
  </tableColumns>
  <tableStyleInfo showFirstColumn="1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CC482022-0A64-4DAB-9BB4-1A3A056AA110}" name="TitleRegion1.a1.d795.1" displayName="TitleRegion1.a1.d795.1" ref="A1:D795" totalsRowShown="0" headerRowDxfId="0" dataDxfId="1" tableBorderDxfId="6">
  <autoFilter ref="A1:D795" xr:uid="{00000000-0009-0000-0000-000020000000}">
    <filterColumn colId="0" hiddenButton="1"/>
    <filterColumn colId="1" hiddenButton="1"/>
    <filterColumn colId="2" hiddenButton="1"/>
    <filterColumn colId="3" hiddenButton="1"/>
  </autoFilter>
  <tableColumns count="4">
    <tableColumn id="1" xr3:uid="{3B377C04-576E-4236-9A22-A47D1F9C4CAB}" name="שם גיליון" dataDxfId="5"/>
    <tableColumn id="2" xr3:uid="{131BAFB3-7211-4C55-9B7C-F9A8B94328EB}" name="שם סעיף" dataDxfId="4"/>
    <tableColumn id="3" xr3:uid="{27607FA9-A97F-4AE6-9ACE-82ABA1AFFFF6}" name="מספר סעיף" dataDxfId="3"/>
    <tableColumn id="4" xr3:uid="{DEBCEB45-F33A-4E5A-823F-76AC5D652C19}" name="מידע שניתן לדווח רק לרשות" dataDxfId="2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CE7332C-A0EE-4974-89C8-5344E4479136}" name="TitleRegion1.a1.aj2.1" displayName="TitleRegion1.a1.aj2.1" ref="A1:AJ2" totalsRowShown="0" headerRowDxfId="804" dataDxfId="805" headerRowBorderDxfId="807" tableBorderDxfId="808">
  <autoFilter ref="A1:AJ2" xr:uid="{BCE7332C-A0EE-4974-89C8-5344E447913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</autoFilter>
  <tableColumns count="36">
    <tableColumn id="1" xr3:uid="{19BBB052-FAF3-4478-B8AB-73F89B50A26E}" name="מספר קופה/קרן/ח.פ. עבור חברת ביטוח" dataDxfId="806"/>
    <tableColumn id="2" xr3:uid="{BB73D7DB-8D46-43EC-A45A-39E01C4FA509}" name="מספר מסלול" dataDxfId="803"/>
    <tableColumn id="3" xr3:uid="{FBCA2013-FF33-4345-8554-82A5796BA773}" name="שם מנפיק" dataDxfId="802"/>
    <tableColumn id="4" xr3:uid="{F2D2D189-4FF0-42B6-8744-A8A01FD16A75}" name="מספר מנפיק" dataDxfId="801"/>
    <tableColumn id="5" xr3:uid="{55628C74-19E6-47A9-873B-113F7FE6286B}" name="סוג מספר מזהה מנפיק" dataDxfId="800"/>
    <tableColumn id="6" xr3:uid="{3A80AD8F-E284-44C2-95E4-911942A08210}" name="שם נייר ערך" dataDxfId="799"/>
    <tableColumn id="7" xr3:uid="{CF6AC00F-5C2F-467F-AA68-14DF99C1CA37}" name="מספר נייר ערך" dataDxfId="798"/>
    <tableColumn id="8" xr3:uid="{1EE19763-C135-4A9D-B50B-6769895F74FA}" name="סוג מספר נייר ערך" dataDxfId="797"/>
    <tableColumn id="9" xr3:uid="{D01329EE-F24E-4141-A231-C7B93759AF56}" name="מאפיין עיקרי" dataDxfId="796"/>
    <tableColumn id="10" xr3:uid="{63C6DE06-EB5E-40CC-8C86-6AD1C19E784C}" name="ישראל/חו&quot;ל" dataDxfId="795"/>
    <tableColumn id="11" xr3:uid="{6A008711-7B4E-4C42-9E87-8EAD14D892BA}" name="מדינה לפי חשיפה כלכלית" dataDxfId="794"/>
    <tableColumn id="12" xr3:uid="{4C6853BE-5BBA-49E6-BD40-DAFAAFA9702A}" name="זירת מסחר" dataDxfId="793"/>
    <tableColumn id="13" xr3:uid="{F7D3874E-5402-4C2A-A402-7E8C5EA96C4B}" name="ענף מסחר" dataDxfId="792"/>
    <tableColumn id="14" xr3:uid="{04E7392E-8765-4ACE-A4B2-8D295FD661F0}" name="בעל עניין/צד קשור" dataDxfId="791"/>
    <tableColumn id="15" xr3:uid="{56B2CC3F-11CA-4D39-ACEF-0F81BBBD2465}" name="דירוג" dataDxfId="790"/>
    <tableColumn id="16" xr3:uid="{406D0C76-3FBD-4116-A694-A7831D817802}" name="שם מדרג" dataDxfId="789"/>
    <tableColumn id="17" xr3:uid="{406180DD-5A59-4C1A-BDF2-12D5BBA2D9F3}" name="דירוג נייר הערך/המנפיק" dataDxfId="788"/>
    <tableColumn id="18" xr3:uid="{DD77405B-D5B2-422A-ADFA-1706957BA3CB}" name="מטבע פעילות" dataDxfId="787"/>
    <tableColumn id="19" xr3:uid="{72869F0C-F4FD-4581-A73A-45704343DCB1}" name="מח&quot;מ" dataDxfId="786"/>
    <tableColumn id="20" xr3:uid="{2A76E93B-B68E-46D8-8477-4F0B950B103F}" name="ריבית עוגן" dataDxfId="785"/>
    <tableColumn id="21" xr3:uid="{3BA20596-FC50-43A6-9177-076374DBB029}" name="מועד פדיון" dataDxfId="784"/>
    <tableColumn id="22" xr3:uid="{25987865-3D70-4A42-B876-D0E5DD7DE89D}" name="שיעור ריבית" dataDxfId="783"/>
    <tableColumn id="23" xr3:uid="{1E3F9B8C-027C-4D2C-BA0E-C624564E90B3}" name="תשואה לפדיון" dataDxfId="782"/>
    <tableColumn id="24" xr3:uid="{1A9649A9-F818-4ED1-93EB-4732F0749DFA}" name="נחיתות חוזית" dataDxfId="781"/>
    <tableColumn id="25" xr3:uid="{E5BBD8CB-5C37-4CDB-AACF-17A1235A7B53}" name="האם סווג כחוב בעייתי" dataDxfId="780"/>
    <tableColumn id="26" xr3:uid="{AF4A749D-1FC6-486C-8579-7BE92DA915EE}" name="ערך נקוב (יחידות)" dataDxfId="779"/>
    <tableColumn id="27" xr3:uid="{9F82675F-E4D4-4595-93E2-C7E85E1427E5}" name="שער חליפין" dataDxfId="778"/>
    <tableColumn id="28" xr3:uid="{CF6BD308-B960-4620-AA77-DA0278794B8D}" name="שער נייר הערך" dataDxfId="777"/>
    <tableColumn id="29" xr3:uid="{E90390B5-BBBF-474C-A4F4-98A18F254271}" name="סכום לקבל (במטבע הפעילות)" dataDxfId="776"/>
    <tableColumn id="30" xr3:uid="{A4B7D896-43C4-436A-971F-1BA5FF3F0582}" name="שווי הוגן (באלפי ש&quot;ח)" dataDxfId="775"/>
    <tableColumn id="31" xr3:uid="{7FA10187-AF6A-4D33-9E8C-9735A06744E3}" name="עלות מופחתת (באלפי ש&quot;ח)" dataDxfId="774"/>
    <tableColumn id="32" xr3:uid="{ECBB1840-053F-4248-97EE-17C56E7A86CE}" name="עלות מופחתת (במטבע הפעילות)" dataDxfId="773"/>
    <tableColumn id="33" xr3:uid="{053E8E5D-2971-4435-8937-737708F84E55}" name="השיטה שיושמה בדוח הכספי" dataDxfId="772"/>
    <tableColumn id="34" xr3:uid="{77578F13-B0D9-4587-AD77-B6A8A67D94EF}" name="שיעור מערך נקוב מונפק" dataDxfId="771"/>
    <tableColumn id="35" xr3:uid="{25D86253-6FD7-4A64-A1F9-F827D4ED92D0}" name="שיעור מנכסי אפיק ההשקעה" dataDxfId="770"/>
    <tableColumn id="36" xr3:uid="{DF398203-503E-45E5-9E85-5349936B4ED3}" name="שיעור מסך נכסי ההשקעה" dataDxfId="769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346D9BFA-26A6-47C5-9521-09C053E587E0}" name="TitleRegion1.a1.aj303.1" displayName="TitleRegion1.a1.aj303.1" ref="A1:AJ303" totalsRowShown="0" headerRowDxfId="729" dataDxfId="730" headerRowBorderDxfId="767" tableBorderDxfId="768">
  <autoFilter ref="A1:AJ303" xr:uid="{346D9BFA-26A6-47C5-9521-09C053E587E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  <filterColumn colId="26" hiddenButton="1"/>
    <filterColumn colId="27" hiddenButton="1"/>
    <filterColumn colId="28" hiddenButton="1"/>
    <filterColumn colId="29" hiddenButton="1"/>
    <filterColumn colId="30" hiddenButton="1"/>
    <filterColumn colId="31" hiddenButton="1"/>
    <filterColumn colId="32" hiddenButton="1"/>
    <filterColumn colId="33" hiddenButton="1"/>
    <filterColumn colId="34" hiddenButton="1"/>
    <filterColumn colId="35" hiddenButton="1"/>
  </autoFilter>
  <tableColumns count="36">
    <tableColumn id="1" xr3:uid="{76AE12B2-CDDC-49F0-AA57-D1CD777C0276}" name="מספר קופה/קרן/ח.פ. עבור חברת ביטוח" dataDxfId="766"/>
    <tableColumn id="2" xr3:uid="{4E2DAA11-73DC-4064-9B88-EF23CED11B29}" name="מספר מסלול" dataDxfId="765"/>
    <tableColumn id="3" xr3:uid="{C972B2D2-FAE8-473C-8311-AC181AA3A25B}" name="שם מנפיק" dataDxfId="764"/>
    <tableColumn id="4" xr3:uid="{0D60BD00-3129-48E4-ABB6-A0CBC6F64610}" name="מספר מנפיק" dataDxfId="763"/>
    <tableColumn id="5" xr3:uid="{8517F8D7-605B-490D-9DE5-2E3412D9EE51}" name="סוג מספר מזהה מנפיק" dataDxfId="762"/>
    <tableColumn id="6" xr3:uid="{E2BC5B20-D135-445C-8624-DCADC4190C50}" name="שם נייר ערך" dataDxfId="761"/>
    <tableColumn id="7" xr3:uid="{EFEFF417-F098-41E9-AE43-ACB0C679992D}" name="מספר נייר ערך" dataDxfId="760"/>
    <tableColumn id="8" xr3:uid="{E0F87339-BECC-4F76-930A-C3BD3C8ACA7D}" name="סוג מספר נייר ערך" dataDxfId="759"/>
    <tableColumn id="9" xr3:uid="{B0544E71-B54F-4B91-89E6-B8C83FDE2036}" name="מאפיין עיקרי" dataDxfId="758"/>
    <tableColumn id="10" xr3:uid="{F5E755DF-404D-4D99-86EA-B5B35DB95411}" name="ישראל/חו&quot;ל" dataDxfId="757"/>
    <tableColumn id="11" xr3:uid="{4312AC67-B956-40F0-99A0-64066DB6E5E6}" name="מדינה לפי חשיפה כלכלית" dataDxfId="756"/>
    <tableColumn id="12" xr3:uid="{25814DF6-A05E-4214-9C9B-9BBC3D020D7D}" name="סטאטוס סחירות" dataDxfId="755"/>
    <tableColumn id="13" xr3:uid="{3C4493A6-B572-44F4-97B3-9F82FEA2361B}" name="זירת מסחר" dataDxfId="754"/>
    <tableColumn id="14" xr3:uid="{9D57DA2C-E9F1-47FF-88F7-95AE331D956D}" name="ענף מסחר" dataDxfId="753"/>
    <tableColumn id="15" xr3:uid="{EC6EB516-32A1-4626-B1BA-0153766D9286}" name="בעל עניין/צד קשור" dataDxfId="752"/>
    <tableColumn id="16" xr3:uid="{A18FA32C-03C9-4AFC-A8B2-555E23C0E97B}" name="דירוג" dataDxfId="751"/>
    <tableColumn id="17" xr3:uid="{26A4011D-0437-459F-AA31-7E8452036DB0}" name="שם מדרג" dataDxfId="750"/>
    <tableColumn id="18" xr3:uid="{8D5334F7-767A-4876-8359-E09E0999B07D}" name="דירוג נייר הערך/המנפיק" dataDxfId="749"/>
    <tableColumn id="19" xr3:uid="{9BBE1577-8DB4-4064-B107-4C1D797BCAFB}" name="מטבע פעילות" dataDxfId="748"/>
    <tableColumn id="20" xr3:uid="{8D187F69-C887-4FD1-B1A9-30B60E232B2E}" name="מח&quot;מ" dataDxfId="747"/>
    <tableColumn id="21" xr3:uid="{9FF02B76-C32C-4AD8-893C-C9E03123078D}" name="מועד פדיון" dataDxfId="746"/>
    <tableColumn id="22" xr3:uid="{CF12BD34-90B9-43BC-A214-DDEA05791AF4}" name="שיעור ריבית" dataDxfId="745"/>
    <tableColumn id="23" xr3:uid="{CA21F291-5C9E-404E-ABF6-5D2EEB8D541D}" name="תשואה לפדיון" dataDxfId="744"/>
    <tableColumn id="24" xr3:uid="{035D6395-80F7-422C-B0F2-9F16271D8497}" name="נחיתות חוזית" dataDxfId="743"/>
    <tableColumn id="25" xr3:uid="{98C5D7CA-48F4-405D-86D1-A700B7D823C3}" name="האם סווג כחוב בעייתי" dataDxfId="742"/>
    <tableColumn id="26" xr3:uid="{C5E39EC7-66E2-4BD0-BF39-F62D7F1346C3}" name="ערך נקוב (יחידות)" dataDxfId="741"/>
    <tableColumn id="27" xr3:uid="{F5A9D178-BF19-4A15-899A-BF8C50A56580}" name="שער חליפין" dataDxfId="740"/>
    <tableColumn id="28" xr3:uid="{F2FB8CF8-3C3D-47D7-A9F2-D0D4BF90FD9E}" name="שער נייר הערך" dataDxfId="739"/>
    <tableColumn id="29" xr3:uid="{51DFDBF7-AAD7-4BD1-B43B-B5C96BAD9A94}" name="סכום לקבל (במטבע הפעילות)" dataDxfId="738"/>
    <tableColumn id="30" xr3:uid="{EDC20C57-8F2D-4BDA-AFE2-8E5F208344EB}" name="שווי הוגן (באלפי ש&quot;ח)" dataDxfId="737"/>
    <tableColumn id="31" xr3:uid="{87162A1D-8A1E-4BF0-A93C-979ED68BA8D1}" name="עלות מופחתת (באלפי ש&quot;ח)" dataDxfId="736"/>
    <tableColumn id="32" xr3:uid="{7C0206C7-0139-4D22-9F42-62C72B0B71E0}" name="עלות מופחתת (במטבע הפעילות)" dataDxfId="735"/>
    <tableColumn id="33" xr3:uid="{778FE3C9-57FC-4695-B2D3-89D7D23350FB}" name="השיטה שיושמה בדוח הכספי" dataDxfId="734"/>
    <tableColumn id="34" xr3:uid="{5AC583B7-DC1B-479D-A0DF-D71B309A3BB8}" name="שיעור מערך נקוב מונפק" dataDxfId="733"/>
    <tableColumn id="35" xr3:uid="{6E17913F-9208-4341-A5EF-1522BE268D29}" name="שיעור מנכסי אפיק ההשקעה" dataDxfId="732"/>
    <tableColumn id="36" xr3:uid="{91D5E94A-517F-479A-8DEF-5A509E06075A}" name="שיעור מסך נכסי ההשקעה" dataDxfId="731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765AF80-4CE3-46F5-B8A4-B41E1498B88D}" name="TitleRegion1.a1.x121.1" displayName="TitleRegion1.a1.x121.1" ref="A1:X121" totalsRowShown="0" headerRowDxfId="701" dataDxfId="702" headerRowBorderDxfId="727" tableBorderDxfId="728">
  <autoFilter ref="A1:X121" xr:uid="{1765AF80-4CE3-46F5-B8A4-B41E1498B88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</autoFilter>
  <tableColumns count="24">
    <tableColumn id="1" xr3:uid="{0B25B9D8-2B55-4038-BDDD-624BF22067A7}" name="מספר קופה/קרן/ח.פ. עבור חברת ביטוח" dataDxfId="726"/>
    <tableColumn id="2" xr3:uid="{6036E0D0-CCA8-42F8-A8CC-18ACE64574DE}" name="מספר מסלול" dataDxfId="725"/>
    <tableColumn id="3" xr3:uid="{E52CE9EA-C955-43E1-90C1-726E5DAAE383}" name="שם מנפיק" dataDxfId="724"/>
    <tableColumn id="4" xr3:uid="{6DEF9274-4F3B-4A2C-BB4F-B9D734961052}" name="מספר מנפיק" dataDxfId="723"/>
    <tableColumn id="5" xr3:uid="{6B7B4D51-1E79-42D4-A109-D52FDC418D99}" name="סוג מספר מזהה מנפיק" dataDxfId="722"/>
    <tableColumn id="6" xr3:uid="{45367A07-761E-4765-BC3F-E8CAE57AB0B1}" name="שם נייר ערך" dataDxfId="721"/>
    <tableColumn id="7" xr3:uid="{9D2261E6-380D-4B6F-ACD0-AFFB5F45C347}" name="מספר נייר ערך" dataDxfId="720"/>
    <tableColumn id="8" xr3:uid="{61C9ED2F-1D9D-4FD7-87CB-540851D903E3}" name="סוג מספר נייר ערך" dataDxfId="719"/>
    <tableColumn id="9" xr3:uid="{C549A9E6-C714-4B8E-A4E2-74C5A2D66136}" name="מאפיין עיקרי" dataDxfId="718"/>
    <tableColumn id="10" xr3:uid="{A8506BD6-FB42-40F8-A0A2-443B07EDE2FD}" name="ישראל/חו&quot;ל" dataDxfId="717"/>
    <tableColumn id="11" xr3:uid="{29A477E8-EF39-456D-9D2E-A9A1F5804A4A}" name="מדינה לפי חשיפה כלכלית" dataDxfId="716"/>
    <tableColumn id="12" xr3:uid="{BF42AB57-15C2-4E64-A8F3-DB767C312C00}" name="סטאטוס סחירות" dataDxfId="715"/>
    <tableColumn id="13" xr3:uid="{B26A046C-CE2B-4001-A5EF-23AEBAA329C3}" name="זירת מסחר" dataDxfId="714"/>
    <tableColumn id="14" xr3:uid="{8320EEB1-9354-4C40-8BA4-A45A63790DA0}" name="ענף מסחר" dataDxfId="713"/>
    <tableColumn id="15" xr3:uid="{6DE5ACF4-A437-4991-9767-CEDAE5E15D06}" name="בעל עניין/צד קשור" dataDxfId="712"/>
    <tableColumn id="16" xr3:uid="{960F140B-DFFD-4EA8-B8B9-57A5CDB9B25D}" name="מטבע פעילות" dataDxfId="711"/>
    <tableColumn id="17" xr3:uid="{76182E74-3C35-47AB-8C51-296E230FCC9B}" name="ערך נקוב (יחידות)" dataDxfId="710"/>
    <tableColumn id="18" xr3:uid="{4E6DA67F-B60D-4522-8C2E-E1D1E737AFC5}" name="שער חליפין" dataDxfId="709"/>
    <tableColumn id="19" xr3:uid="{DC4436B8-7D6C-4E6B-8820-CE4877DCCD24}" name="שער נייר הערך" dataDxfId="708"/>
    <tableColumn id="20" xr3:uid="{ECA00E3F-7E04-4FFD-B505-C83DB97F1E4F}" name="סכום לקבל (במטבע הפעילות)" dataDxfId="707"/>
    <tableColumn id="21" xr3:uid="{DE7F4084-CED9-4F58-8481-72805182EA02}" name="שווי הוגן (באלפי ש&quot;ח)" dataDxfId="706"/>
    <tableColumn id="22" xr3:uid="{3BA50072-8ABE-4A1B-9943-E0315CBC16B5}" name="שיעור מערך נקוב מונפק" dataDxfId="705"/>
    <tableColumn id="23" xr3:uid="{75971A9E-00EF-4FD2-B133-37C252AE45C8}" name="שיעור מנכסי אפיק ההשקעה" dataDxfId="704"/>
    <tableColumn id="24" xr3:uid="{4A1FD37E-B407-43A6-90A6-C6FD43C0316C}" name="שיעור מסך נכסי ההשקעה" dataDxfId="703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C37FBCC-8CD6-4C62-A04D-D753DA7E396C}" name="TitleRegion1.a1.w15.1" displayName="TitleRegion1.a1.w15.1" ref="A1:W15" totalsRowShown="0" headerRowDxfId="674" dataDxfId="675" headerRowBorderDxfId="699" tableBorderDxfId="700">
  <autoFilter ref="A1:W15" xr:uid="{00000000-0001-0000-0700-000000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FBC835E0-5764-4C64-942E-EA60E64B4BF6}" name="מספר קופה/קרן/ח.פ. עבור חברת ביטוח" dataDxfId="698"/>
    <tableColumn id="2" xr3:uid="{A8C0A678-CD7F-4271-9D97-32169A90103F}" name="מספר מסלול" dataDxfId="697"/>
    <tableColumn id="3" xr3:uid="{40666E5C-2A29-46EA-B604-FFF6DC655635}" name="שם מנפיק" dataDxfId="696"/>
    <tableColumn id="4" xr3:uid="{52C8A9A6-9A17-42BA-BCAD-3AAC377648CF}" name="מספר מנפיק" dataDxfId="695"/>
    <tableColumn id="5" xr3:uid="{3F8F7CC8-001B-46D0-9958-6C67F36683C4}" name="סוג מספר מזהה מנפיק" dataDxfId="694"/>
    <tableColumn id="6" xr3:uid="{484B41BF-1D0B-49E6-83E0-2793209BF61D}" name="שם נייר ערך" dataDxfId="693"/>
    <tableColumn id="7" xr3:uid="{03260A45-F48B-42EB-BCD2-6D5F7560679C}" name="מספר נייר ערך" dataDxfId="692"/>
    <tableColumn id="8" xr3:uid="{B5706D82-1692-43EB-9EB4-161F3CA0BA73}" name="סוג מספר נייר ערך" dataDxfId="691"/>
    <tableColumn id="9" xr3:uid="{2A5FD685-A9F5-49F5-87D6-06266DAFFB82}" name="מאפיין עיקרי" dataDxfId="690"/>
    <tableColumn id="10" xr3:uid="{79221B69-4754-4BBD-AD74-C53552DD7CE8}" name="ישראל/חו&quot;ל" dataDxfId="689"/>
    <tableColumn id="11" xr3:uid="{8F3E48A6-BBB6-4068-A472-3EAA871D733F}" name="מדינה לפי חשיפה כלכלית" dataDxfId="688"/>
    <tableColumn id="12" xr3:uid="{E497251D-B205-428C-AB83-952070018A9A}" name="זירת מסחר" dataDxfId="687"/>
    <tableColumn id="13" xr3:uid="{906358DB-00C4-4D4B-A271-EB1B7DBDCAF4}" name="סיווג הקרן" dataDxfId="686"/>
    <tableColumn id="14" xr3:uid="{D3FBC9F5-D990-4A99-A95F-B29CAEE20A1B}" name="בעל עניין/צד קשור" dataDxfId="685"/>
    <tableColumn id="15" xr3:uid="{08EF5946-D255-43DE-B509-B99A53D05F88}" name="מטבע פעילות" dataDxfId="684"/>
    <tableColumn id="16" xr3:uid="{6BB34BB1-5B76-4EEF-9A6E-496A81EBF00D}" name="ערך נקוב (יחידות)" dataDxfId="683"/>
    <tableColumn id="17" xr3:uid="{DBE40EFD-6DE6-403A-B8F4-8C061F82ED52}" name="שער חליפין" dataDxfId="682"/>
    <tableColumn id="18" xr3:uid="{EAE618BF-B24A-481D-990D-60C03F1DE3DD}" name="שער נייר הערך" dataDxfId="681"/>
    <tableColumn id="19" xr3:uid="{742133DC-F2EF-4B90-BBEB-A15F622DE786}" name="סכום לקבל (במטבע הפעילות)" dataDxfId="680"/>
    <tableColumn id="20" xr3:uid="{B133655E-94FE-47AF-BD41-EFB501B1A4D3}" name="שווי הוגן (באלפי ש&quot;ח)" dataDxfId="679"/>
    <tableColumn id="21" xr3:uid="{76C2D8AC-1AE0-41D5-9BE9-CEE8C3E83845}" name="שיעור מערך נקוב מונפק" dataDxfId="678"/>
    <tableColumn id="22" xr3:uid="{F1F64BEF-8DD2-4DFF-B765-59E0CBF1A17E}" name="שיעור מנכסי אפיק ההשקעה" dataDxfId="677"/>
    <tableColumn id="23" xr3:uid="{79843A06-5219-41DF-B44C-51E616AFE311}" name="שיעור מסך נכסי ההשקעה" dataDxfId="676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ADE718C-5530-44AA-902B-5D7A4BF9B30F}" name="TitleRegion1.a1.w13.1" displayName="TitleRegion1.a1.w13.1" ref="A1:W13" totalsRowShown="0" headerRowDxfId="647" dataDxfId="648" headerRowBorderDxfId="672" tableBorderDxfId="673">
  <autoFilter ref="A1:W13" xr:uid="{AADE718C-5530-44AA-902B-5D7A4BF9B30F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</autoFilter>
  <tableColumns count="23">
    <tableColumn id="1" xr3:uid="{53773DB3-F7C6-4966-8395-2CBB5A0C8D57}" name="מספר קופה/קרן/ח.פ. עבור חברת ביטוח" dataDxfId="671"/>
    <tableColumn id="2" xr3:uid="{992CA801-527C-4D6F-972E-42A7283948AE}" name="מספר מסלול" dataDxfId="670"/>
    <tableColumn id="3" xr3:uid="{D860D202-FA86-4FDA-911E-61391593EC9E}" name="שם מנפיק" dataDxfId="669"/>
    <tableColumn id="4" xr3:uid="{8710B9BA-5090-45E7-BB4E-5CF1C20CFA74}" name="מספר מנפיק" dataDxfId="668"/>
    <tableColumn id="5" xr3:uid="{7A9651A3-2536-498E-8560-9FEBD0148D1C}" name="סוג מספר מזהה מנפיק" dataDxfId="667"/>
    <tableColumn id="6" xr3:uid="{AA0A8CE2-8752-49A4-B29D-835FBADFC0DC}" name="שם נייר ערך " dataDxfId="666"/>
    <tableColumn id="7" xr3:uid="{6D89C103-8B5D-4915-A1E3-B0D631F950A1}" name="מספר נייר ערך" dataDxfId="665"/>
    <tableColumn id="8" xr3:uid="{E35F3227-99EB-43EC-A8F8-B4582710A1BA}" name="סוג מספר נייר ערך" dataDxfId="664"/>
    <tableColumn id="9" xr3:uid="{6FD1CB4A-D933-4202-89E4-E09D5E2CECAD}" name="מאפיין עיקרי" dataDxfId="663"/>
    <tableColumn id="10" xr3:uid="{60CC999B-71E6-4932-8776-1C16E3615EF4}" name="ישראל/חו&quot;ל" dataDxfId="662"/>
    <tableColumn id="11" xr3:uid="{8BB88E45-4199-411D-8346-669EBE297C74}" name="מדינה לפי חשיפה כלכלית" dataDxfId="661"/>
    <tableColumn id="12" xr3:uid="{C027F53B-0EE4-4F39-8DB8-8D0929985FFF}" name="סטאטוס סחירות" dataDxfId="660"/>
    <tableColumn id="13" xr3:uid="{58730DD3-B018-493E-BFA9-7BDCF70E8723}" name="זירת מסחר" dataDxfId="659"/>
    <tableColumn id="14" xr3:uid="{D9095297-608B-4DD2-9A5C-58E05B2EAA79}" name="סיווג הקרן" dataDxfId="658"/>
    <tableColumn id="15" xr3:uid="{92C1EE24-979F-45DF-AA4C-377E15281C0D}" name="בעל עניין/צד קשור" dataDxfId="657"/>
    <tableColumn id="16" xr3:uid="{CB27103A-8B7E-4601-BEBF-C6C26D20F867}" name="מטבע פעילות" dataDxfId="656"/>
    <tableColumn id="17" xr3:uid="{90BA1DC9-3295-4590-82AE-31819F04C173}" name="ערך נקוב (יחידות)" dataDxfId="655"/>
    <tableColumn id="18" xr3:uid="{214EB9F4-66F5-4BDB-9BEE-6277E4F851FA}" name="שער חליפין" dataDxfId="654"/>
    <tableColumn id="19" xr3:uid="{60C30ADC-6B23-4F1D-9677-E888DAF11C26}" name="שער נייר הערך" dataDxfId="653"/>
    <tableColumn id="20" xr3:uid="{F4224919-EF5A-4AE2-AEEA-4DC8950DF92F}" name="שווי הוגן (באלפי ש&quot;ח)" dataDxfId="652"/>
    <tableColumn id="21" xr3:uid="{84012439-B5B4-44E0-B1C7-C758362731D0}" name="שיעור מערך נקוב מונפק" dataDxfId="651"/>
    <tableColumn id="22" xr3:uid="{AB9A8B6A-3798-4767-8865-07A6872233B5}" name="שיעור מנכסי אפיק ההשקעה" dataDxfId="650"/>
    <tableColumn id="23" xr3:uid="{40749281-A8F7-4BDC-AF41-A1AA2688D28F}" name="שיעור מסך נכסי ההשקעה" dataDxfId="649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EC5099F-7457-44AC-9FBB-62C7083027ED}" name="TitleRegion1.a1.y8.1" displayName="TitleRegion1.a1.y8.1" ref="A1:Y8" totalsRowShown="0" headerRowDxfId="618" dataDxfId="619" headerRowBorderDxfId="645" tableBorderDxfId="646">
  <autoFilter ref="A1:Y8" xr:uid="{4EC5099F-7457-44AC-9FBB-62C7083027E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</autoFilter>
  <tableColumns count="25">
    <tableColumn id="1" xr3:uid="{8BB4264F-87A2-49AB-B27F-AB242D5EF26E}" name="מספר קופה/קרן/ח.פ. עבור חברת ביטוח" dataDxfId="644"/>
    <tableColumn id="2" xr3:uid="{79986041-01F8-4A56-A84B-89AE537FB097}" name="מספר מסלול" dataDxfId="643"/>
    <tableColumn id="3" xr3:uid="{DF5F525E-7E40-4B3A-903F-C886940DDDF6}" name="שם מנפיק" dataDxfId="642"/>
    <tableColumn id="4" xr3:uid="{D6778F53-CD94-4A64-8312-EA36AC308F01}" name="מספר מנפיק" dataDxfId="641"/>
    <tableColumn id="5" xr3:uid="{FDDA469C-775B-44B9-87D4-C3C86A65BBA0}" name="סוג מספר מזהה מנפיק" dataDxfId="640"/>
    <tableColumn id="6" xr3:uid="{88B4207E-83DA-4C83-82D7-90BE815D8847}" name="שם נייר ערך" dataDxfId="639"/>
    <tableColumn id="7" xr3:uid="{F1604228-14CE-419D-AF10-6CEF6FDB7B5F}" name="מספר נייר ערך" dataDxfId="638"/>
    <tableColumn id="8" xr3:uid="{A324F528-5F78-4466-8241-7156B2E4092C}" name="סוג מספר נייר ערך" dataDxfId="637"/>
    <tableColumn id="9" xr3:uid="{574DEADB-28B9-44E7-89C3-D9BCC0E8080F}" name="ישראל/חו&quot;ל" dataDxfId="636"/>
    <tableColumn id="10" xr3:uid="{CCF3ACDF-4D35-4982-A8BF-9211E1BF29B0}" name="מדינה לפי חשיפה כלכלית" dataDxfId="635"/>
    <tableColumn id="11" xr3:uid="{633F807C-2D4F-4FF1-9915-BA316BAA60DE}" name="סטאטוס סחירות" dataDxfId="634"/>
    <tableColumn id="12" xr3:uid="{D5DA60E3-0909-45D0-874A-7CF180282635}" name="זירת מסחר" dataDxfId="633"/>
    <tableColumn id="13" xr3:uid="{5675BD64-060B-45D0-A74B-3B64E7D316F5}" name="נכס בסיס (כתב אופציה)" dataDxfId="632"/>
    <tableColumn id="14" xr3:uid="{11B377F3-7290-4336-B61B-AC47C93E40D1}" name="ענף מסחר" dataDxfId="631"/>
    <tableColumn id="15" xr3:uid="{816754C4-85C9-4607-B586-0A5A5A9C426D}" name="תאריך פקיעה" dataDxfId="630"/>
    <tableColumn id="16" xr3:uid="{A8AA446D-F7AF-4CD6-96F6-0995EAD719A9}" name="בעל עניין/צד קשור" dataDxfId="629"/>
    <tableColumn id="17" xr3:uid="{3F651E91-70AF-41EA-9BF6-149D634DF159}" name="מטבע פעילות" dataDxfId="628"/>
    <tableColumn id="18" xr3:uid="{2287DAD6-A672-4250-8540-17830208BAB7}" name="שער מימוש" dataDxfId="627"/>
    <tableColumn id="19" xr3:uid="{63E7AA70-B7AA-4E21-B6F3-16D0C87FBC1A}" name="יחס המרה" dataDxfId="626"/>
    <tableColumn id="20" xr3:uid="{D0BAA67E-D6E4-4508-B3FD-90E2B074A613}" name="ערך נקוב (יחידות)" dataDxfId="625"/>
    <tableColumn id="21" xr3:uid="{8E3A9C99-9DF4-4CDE-BBDD-0F6717902166}" name="שער חליפין" dataDxfId="624"/>
    <tableColumn id="22" xr3:uid="{8F22E094-B4C5-4F0C-93E8-E8BB104A35A6}" name="שער נייר הערך" dataDxfId="623"/>
    <tableColumn id="23" xr3:uid="{795AB2BB-3F79-444C-B46E-0CFF9B16DEA4}" name="שווי הוגן (באלפי ש&quot;ח)" dataDxfId="622"/>
    <tableColumn id="24" xr3:uid="{B19A913D-BC95-4A1A-BA19-D49C6CA9E5D4}" name="שיעור מנכסי אפיק ההשקעה" dataDxfId="621"/>
    <tableColumn id="25" xr3:uid="{E5BFEAA5-55D1-4237-805C-C70B2106442C}" name="שיעור מסך נכסי ההשקעה" dataDxfId="620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2.xml"/><Relationship Id="rId1" Type="http://schemas.openxmlformats.org/officeDocument/2006/relationships/printerSettings" Target="../printerSettings/printerSettings17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4.xml"/><Relationship Id="rId1" Type="http://schemas.openxmlformats.org/officeDocument/2006/relationships/printerSettings" Target="../printerSettings/printerSettings18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5.xml"/><Relationship Id="rId2" Type="http://schemas.openxmlformats.org/officeDocument/2006/relationships/printerSettings" Target="../printerSettings/printerSettings22.bin"/><Relationship Id="rId1" Type="http://schemas.openxmlformats.org/officeDocument/2006/relationships/printerSettings" Target="../printerSettings/printerSettings21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6.xml"/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7.xml"/><Relationship Id="rId2" Type="http://schemas.openxmlformats.org/officeDocument/2006/relationships/printerSettings" Target="../printerSettings/printerSettings25.bin"/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8.xml"/><Relationship Id="rId1" Type="http://schemas.openxmlformats.org/officeDocument/2006/relationships/printerSettings" Target="../printerSettings/printerSettings26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27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0.xml"/><Relationship Id="rId1" Type="http://schemas.openxmlformats.org/officeDocument/2006/relationships/printerSettings" Target="../printerSettings/printerSettings28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29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9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29"/>
  <sheetViews>
    <sheetView showGridLines="0" rightToLeft="1" workbookViewId="0">
      <selection activeCell="G7" sqref="G7"/>
    </sheetView>
  </sheetViews>
  <sheetFormatPr defaultColWidth="8.8984375" defaultRowHeight="13.8" x14ac:dyDescent="0.25"/>
  <cols>
    <col min="1" max="1" width="31.09765625" style="1" customWidth="1"/>
    <col min="2" max="2" width="11" style="1" customWidth="1"/>
    <col min="3" max="3" width="67.3984375" style="1" customWidth="1"/>
    <col min="4" max="4" width="8.8984375" style="1"/>
    <col min="5" max="5" width="34.69921875" style="1" customWidth="1"/>
    <col min="6" max="6" width="25.8984375" style="1" customWidth="1"/>
    <col min="7" max="7" width="21.3984375" style="1" customWidth="1"/>
    <col min="8" max="16384" width="8.8984375" style="1"/>
  </cols>
  <sheetData>
    <row r="1" spans="1:3" ht="17.399999999999999" x14ac:dyDescent="0.25">
      <c r="A1" s="14" t="s">
        <v>872</v>
      </c>
      <c r="B1" s="15"/>
      <c r="C1" s="15"/>
    </row>
    <row r="3" spans="1:3" x14ac:dyDescent="0.25">
      <c r="A3" s="1" t="s">
        <v>507</v>
      </c>
      <c r="C3" s="64" t="s">
        <v>825</v>
      </c>
    </row>
    <row r="5" spans="1:3" x14ac:dyDescent="0.25">
      <c r="A5" s="1" t="s">
        <v>613</v>
      </c>
      <c r="C5" s="64" t="s">
        <v>614</v>
      </c>
    </row>
    <row r="7" spans="1:3" x14ac:dyDescent="0.25">
      <c r="A7" s="1" t="s">
        <v>601</v>
      </c>
      <c r="C7" s="64" t="s">
        <v>1203</v>
      </c>
    </row>
    <row r="8" spans="1:3" x14ac:dyDescent="0.25">
      <c r="C8" s="23"/>
    </row>
    <row r="9" spans="1:3" x14ac:dyDescent="0.25">
      <c r="A9" s="1" t="s">
        <v>602</v>
      </c>
      <c r="C9" s="65">
        <v>2025</v>
      </c>
    </row>
    <row r="11" spans="1:3" x14ac:dyDescent="0.25">
      <c r="A11" s="1" t="s">
        <v>581</v>
      </c>
      <c r="C11" s="64" t="s">
        <v>820</v>
      </c>
    </row>
    <row r="13" spans="1:3" x14ac:dyDescent="0.25">
      <c r="A13" s="1" t="s">
        <v>509</v>
      </c>
      <c r="C13" s="109">
        <f>IFERROR(VLOOKUP(C11,'File Name Info'!A35:B121,2,0),"תא מחושב")</f>
        <v>514956465</v>
      </c>
    </row>
    <row r="15" spans="1:3" x14ac:dyDescent="0.25">
      <c r="A15" s="7" t="s">
        <v>371</v>
      </c>
      <c r="C15" s="24" t="str">
        <f>IF(C5="לממונה",CONCATENATE(C13, "_",VLOOKUP(C3,Full_Type,2,0),"_",C7,VLOOKUP(C9,Full_Year,2,0),".xlxs"),IF(C5="לציבור",CONCATENATE(C13,"_",VLOOKUP(C3,Full_Type_Nostro,2,0),"_",VLOOKUP(C5,Full_File_Type,2,0),"_",C7,VLOOKUP(C9,Full_Year,2,0),".xlsx"),"שם קובץ לשמירה"))</f>
        <v>514956465_ca_Q325.xlxs</v>
      </c>
    </row>
    <row r="16" spans="1:3" x14ac:dyDescent="0.25">
      <c r="A16" s="7"/>
      <c r="C16" s="23"/>
    </row>
    <row r="17" spans="1:3" x14ac:dyDescent="0.25">
      <c r="A17" s="7" t="s">
        <v>437</v>
      </c>
      <c r="B17" s="25" t="s">
        <v>345</v>
      </c>
      <c r="C17" s="107" t="s">
        <v>2828</v>
      </c>
    </row>
    <row r="18" spans="1:3" x14ac:dyDescent="0.25">
      <c r="A18" s="4"/>
      <c r="C18" s="108"/>
    </row>
    <row r="19" spans="1:3" x14ac:dyDescent="0.25">
      <c r="A19" s="4"/>
      <c r="B19" s="25" t="s">
        <v>346</v>
      </c>
      <c r="C19" s="107" t="s">
        <v>2829</v>
      </c>
    </row>
    <row r="20" spans="1:3" x14ac:dyDescent="0.25">
      <c r="A20" s="4"/>
      <c r="C20" s="108"/>
    </row>
    <row r="21" spans="1:3" x14ac:dyDescent="0.25">
      <c r="A21" s="4"/>
      <c r="B21" s="25" t="s">
        <v>347</v>
      </c>
      <c r="C21" s="64" t="s">
        <v>2830</v>
      </c>
    </row>
    <row r="22" spans="1:3" x14ac:dyDescent="0.25">
      <c r="A22" s="4"/>
      <c r="B22" s="5"/>
    </row>
    <row r="23" spans="1:3" x14ac:dyDescent="0.25">
      <c r="A23" s="7" t="s">
        <v>415</v>
      </c>
      <c r="C23" s="1" t="s">
        <v>508</v>
      </c>
    </row>
    <row r="25" spans="1:3" x14ac:dyDescent="0.25">
      <c r="C25" s="26"/>
    </row>
    <row r="28" spans="1:3" ht="14.1" customHeight="1" x14ac:dyDescent="0.25">
      <c r="A28" s="27"/>
      <c r="C28" s="28"/>
    </row>
    <row r="29" spans="1:3" x14ac:dyDescent="0.25">
      <c r="C29" s="25"/>
    </row>
  </sheetData>
  <conditionalFormatting sqref="C3">
    <cfRule type="containsText" dxfId="21" priority="13" operator="containsText" text="Please fill in data">
      <formula>NOT(ISERROR(SEARCH("Please fill in data",C3)))</formula>
    </cfRule>
  </conditionalFormatting>
  <conditionalFormatting sqref="C5">
    <cfRule type="containsText" dxfId="20" priority="7" operator="containsText" text="Please fill in data">
      <formula>NOT(ISERROR(SEARCH("Please fill in data",C5)))</formula>
    </cfRule>
  </conditionalFormatting>
  <conditionalFormatting sqref="C7:C9">
    <cfRule type="containsText" dxfId="19" priority="5" operator="containsText" text="Please fill in data">
      <formula>NOT(ISERROR(SEARCH("Please fill in data",C7)))</formula>
    </cfRule>
  </conditionalFormatting>
  <conditionalFormatting sqref="C11">
    <cfRule type="containsText" dxfId="18" priority="4" operator="containsText" text="Please fill in data">
      <formula>NOT(ISERROR(SEARCH("Please fill in data",C11)))</formula>
    </cfRule>
  </conditionalFormatting>
  <conditionalFormatting sqref="C13">
    <cfRule type="containsText" dxfId="17" priority="3" operator="containsText" text="Please fill in data">
      <formula>NOT(ISERROR(SEARCH("Please fill in data",C13)))</formula>
    </cfRule>
  </conditionalFormatting>
  <conditionalFormatting sqref="C15:C17">
    <cfRule type="containsText" dxfId="16" priority="1" operator="containsText" text="Please fill in data">
      <formula>NOT(ISERROR(SEARCH("Please fill in data",C15)))</formula>
    </cfRule>
  </conditionalFormatting>
  <conditionalFormatting sqref="C19">
    <cfRule type="containsText" dxfId="15" priority="20" operator="containsText" text="Please fill in data">
      <formula>NOT(ISERROR(SEARCH("Please fill in data",C19)))</formula>
    </cfRule>
  </conditionalFormatting>
  <conditionalFormatting sqref="C21">
    <cfRule type="containsText" dxfId="14" priority="19" operator="containsText" text="Please fill in data">
      <formula>NOT(ISERROR(SEARCH("Please fill in data",C21)))</formula>
    </cfRule>
  </conditionalFormatting>
  <dataValidations count="5">
    <dataValidation type="list" allowBlank="1" showInputMessage="1" showErrorMessage="1" sqref="C3" xr:uid="{00000000-0002-0000-0000-000000000000}">
      <formula1>Type</formula1>
    </dataValidation>
    <dataValidation type="list" allowBlank="1" showInputMessage="1" showErrorMessage="1" sqref="C5" xr:uid="{00000000-0002-0000-0000-000001000000}">
      <formula1>File_Type</formula1>
    </dataValidation>
    <dataValidation type="list" allowBlank="1" showInputMessage="1" showErrorMessage="1" sqref="C7" xr:uid="{00000000-0002-0000-0000-000002000000}">
      <formula1>QTR</formula1>
    </dataValidation>
    <dataValidation type="list" allowBlank="1" showInputMessage="1" showErrorMessage="1" sqref="C9" xr:uid="{00000000-0002-0000-0000-000003000000}">
      <formula1>YEAR</formula1>
    </dataValidation>
    <dataValidation type="list" allowBlank="1" showInputMessage="1" showErrorMessage="1" sqref="C11" xr:uid="{00000000-0002-0000-0000-000004000000}">
      <formula1>Company_Name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A1:AZ10000"/>
  <sheetViews>
    <sheetView rightToLeft="1" zoomScale="25" zoomScaleNormal="25" workbookViewId="0">
      <selection activeCell="A2" sqref="A2:Y8"/>
    </sheetView>
  </sheetViews>
  <sheetFormatPr defaultColWidth="9" defaultRowHeight="13.8" x14ac:dyDescent="0.25"/>
  <cols>
    <col min="1" max="1" width="26.3984375" style="1" customWidth="1"/>
    <col min="2" max="2" width="11.19921875" style="1" customWidth="1"/>
    <col min="3" max="3" width="26.3984375" style="1" bestFit="1" customWidth="1"/>
    <col min="4" max="4" width="11.19921875" style="1" customWidth="1"/>
    <col min="5" max="5" width="17.59765625" style="1" customWidth="1"/>
    <col min="6" max="6" width="15.19921875" style="1" bestFit="1" customWidth="1"/>
    <col min="7" max="7" width="13.69921875" style="1" bestFit="1" customWidth="1"/>
    <col min="8" max="8" width="14.796875" style="1" customWidth="1"/>
    <col min="9" max="9" width="10.3984375" style="1" customWidth="1"/>
    <col min="10" max="10" width="19.19921875" style="1" customWidth="1"/>
    <col min="11" max="11" width="13.19921875" style="1" customWidth="1"/>
    <col min="12" max="12" width="10.3984375" style="1" customWidth="1"/>
    <col min="13" max="13" width="17.19921875" style="1" customWidth="1"/>
    <col min="14" max="14" width="14.3984375" style="1" bestFit="1" customWidth="1"/>
    <col min="15" max="15" width="11.19921875" style="1" customWidth="1"/>
    <col min="16" max="16" width="14.3984375" style="1" customWidth="1"/>
    <col min="17" max="17" width="12" style="1" customWidth="1"/>
    <col min="18" max="18" width="11" style="1" bestFit="1" customWidth="1"/>
    <col min="19" max="19" width="9.19921875" style="1" customWidth="1"/>
    <col min="20" max="20" width="14" style="1" customWidth="1"/>
    <col min="21" max="21" width="10" style="1" customWidth="1"/>
    <col min="22" max="22" width="12.3984375" style="1" customWidth="1"/>
    <col min="23" max="23" width="16.3984375" style="1" customWidth="1"/>
    <col min="24" max="24" width="20" style="1" customWidth="1"/>
    <col min="25" max="25" width="18.796875" style="1" customWidth="1"/>
    <col min="26" max="27" width="11.69921875" style="1" customWidth="1"/>
    <col min="28" max="16384" width="9" style="1"/>
  </cols>
  <sheetData>
    <row r="1" spans="1:25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620</v>
      </c>
      <c r="J1" s="127" t="s">
        <v>621</v>
      </c>
      <c r="K1" s="127" t="s">
        <v>625</v>
      </c>
      <c r="L1" s="127" t="s">
        <v>5</v>
      </c>
      <c r="M1" s="127" t="s">
        <v>754</v>
      </c>
      <c r="N1" s="127" t="s">
        <v>9</v>
      </c>
      <c r="O1" s="127" t="s">
        <v>682</v>
      </c>
      <c r="P1" s="127" t="s">
        <v>622</v>
      </c>
      <c r="Q1" s="127" t="s">
        <v>396</v>
      </c>
      <c r="R1" s="127" t="s">
        <v>23</v>
      </c>
      <c r="S1" s="127" t="s">
        <v>629</v>
      </c>
      <c r="T1" s="127" t="s">
        <v>789</v>
      </c>
      <c r="U1" s="127" t="s">
        <v>11</v>
      </c>
      <c r="V1" s="127" t="s">
        <v>15</v>
      </c>
      <c r="W1" s="127" t="s">
        <v>1162</v>
      </c>
      <c r="X1" s="127" t="s">
        <v>19</v>
      </c>
      <c r="Y1" s="127" t="s">
        <v>30</v>
      </c>
    </row>
    <row r="2" spans="1:25" x14ac:dyDescent="0.25">
      <c r="A2" s="8">
        <v>13908</v>
      </c>
      <c r="B2" s="8">
        <v>1001</v>
      </c>
      <c r="C2" s="8" t="s">
        <v>1550</v>
      </c>
      <c r="D2" s="8">
        <v>520039868</v>
      </c>
      <c r="E2" s="8" t="s">
        <v>429</v>
      </c>
      <c r="F2" s="8" t="s">
        <v>2431</v>
      </c>
      <c r="G2" s="8" t="s">
        <v>2432</v>
      </c>
      <c r="H2" s="8" t="s">
        <v>76</v>
      </c>
      <c r="I2" s="8" t="s">
        <v>53</v>
      </c>
      <c r="J2" s="8" t="s">
        <v>53</v>
      </c>
      <c r="K2" s="8" t="s">
        <v>821</v>
      </c>
      <c r="L2" s="8" t="s">
        <v>311</v>
      </c>
      <c r="M2" s="8" t="s">
        <v>2433</v>
      </c>
      <c r="N2" s="8" t="s">
        <v>647</v>
      </c>
      <c r="O2" s="72">
        <v>46757</v>
      </c>
      <c r="P2" s="8" t="s">
        <v>62</v>
      </c>
      <c r="Q2" s="8" t="s">
        <v>1205</v>
      </c>
      <c r="R2" s="74">
        <v>8000</v>
      </c>
      <c r="S2" s="8">
        <v>1</v>
      </c>
      <c r="T2" s="74">
        <v>2304</v>
      </c>
      <c r="U2" s="74">
        <v>1</v>
      </c>
      <c r="V2" s="74">
        <v>646.6</v>
      </c>
      <c r="W2" s="74">
        <v>14.89766</v>
      </c>
      <c r="X2" s="68">
        <v>4.1544757109077263E-3</v>
      </c>
      <c r="Y2" s="68">
        <v>3.8651741406599764E-6</v>
      </c>
    </row>
    <row r="3" spans="1:25" x14ac:dyDescent="0.25">
      <c r="A3" s="8">
        <v>13908</v>
      </c>
      <c r="B3" s="8">
        <v>1001</v>
      </c>
      <c r="C3" s="8" t="s">
        <v>2347</v>
      </c>
      <c r="D3" s="8">
        <v>516854239</v>
      </c>
      <c r="E3" s="8" t="s">
        <v>429</v>
      </c>
      <c r="F3" s="8" t="s">
        <v>2434</v>
      </c>
      <c r="G3" s="8" t="s">
        <v>2435</v>
      </c>
      <c r="H3" s="8" t="s">
        <v>76</v>
      </c>
      <c r="I3" s="8" t="s">
        <v>53</v>
      </c>
      <c r="J3" s="8" t="s">
        <v>53</v>
      </c>
      <c r="K3" s="8" t="s">
        <v>821</v>
      </c>
      <c r="L3" s="8" t="s">
        <v>311</v>
      </c>
      <c r="M3" s="8" t="s">
        <v>2349</v>
      </c>
      <c r="N3" s="8" t="s">
        <v>257</v>
      </c>
      <c r="O3" s="72">
        <v>46770</v>
      </c>
      <c r="P3" s="8" t="s">
        <v>62</v>
      </c>
      <c r="Q3" s="8" t="s">
        <v>1205</v>
      </c>
      <c r="R3" s="74">
        <v>699.03099999999995</v>
      </c>
      <c r="S3" s="8">
        <v>1</v>
      </c>
      <c r="T3" s="74">
        <v>192000</v>
      </c>
      <c r="U3" s="74">
        <v>1</v>
      </c>
      <c r="V3" s="74">
        <v>1568</v>
      </c>
      <c r="W3" s="74">
        <v>3010.56</v>
      </c>
      <c r="X3" s="68">
        <v>0.83954784820101713</v>
      </c>
      <c r="Y3" s="68">
        <v>7.8108499327446726E-4</v>
      </c>
    </row>
    <row r="4" spans="1:25" x14ac:dyDescent="0.25">
      <c r="A4" s="8">
        <v>13908</v>
      </c>
      <c r="B4" s="8">
        <v>1001</v>
      </c>
      <c r="C4" s="8" t="s">
        <v>2329</v>
      </c>
      <c r="D4" s="8">
        <v>513948216</v>
      </c>
      <c r="E4" s="8" t="s">
        <v>429</v>
      </c>
      <c r="F4" s="8" t="s">
        <v>2436</v>
      </c>
      <c r="G4" s="8" t="s">
        <v>2437</v>
      </c>
      <c r="H4" s="8" t="s">
        <v>76</v>
      </c>
      <c r="I4" s="8" t="s">
        <v>53</v>
      </c>
      <c r="J4" s="8" t="s">
        <v>53</v>
      </c>
      <c r="K4" s="8" t="s">
        <v>821</v>
      </c>
      <c r="L4" s="8" t="s">
        <v>311</v>
      </c>
      <c r="M4" s="8" t="s">
        <v>2331</v>
      </c>
      <c r="N4" s="8" t="s">
        <v>140</v>
      </c>
      <c r="O4" s="72">
        <v>46068</v>
      </c>
      <c r="P4" s="8" t="s">
        <v>62</v>
      </c>
      <c r="Q4" s="8" t="s">
        <v>1205</v>
      </c>
      <c r="R4" s="74">
        <v>1157.914</v>
      </c>
      <c r="S4" s="8">
        <v>1</v>
      </c>
      <c r="T4" s="74">
        <v>42500</v>
      </c>
      <c r="U4" s="74">
        <v>1</v>
      </c>
      <c r="V4" s="74">
        <v>530.79999999999995</v>
      </c>
      <c r="W4" s="74">
        <v>225.59</v>
      </c>
      <c r="X4" s="68">
        <v>6.2909757346031117E-2</v>
      </c>
      <c r="Y4" s="68">
        <v>5.8528965917565854E-5</v>
      </c>
    </row>
    <row r="5" spans="1:25" x14ac:dyDescent="0.25">
      <c r="A5" s="8">
        <v>13908</v>
      </c>
      <c r="B5" s="8">
        <v>1001</v>
      </c>
      <c r="C5" s="8" t="s">
        <v>2350</v>
      </c>
      <c r="D5" s="8">
        <v>512951518</v>
      </c>
      <c r="E5" s="8" t="s">
        <v>429</v>
      </c>
      <c r="F5" s="8" t="s">
        <v>2438</v>
      </c>
      <c r="G5" s="8" t="s">
        <v>2439</v>
      </c>
      <c r="H5" s="8" t="s">
        <v>76</v>
      </c>
      <c r="I5" s="8" t="s">
        <v>53</v>
      </c>
      <c r="J5" s="8" t="s">
        <v>53</v>
      </c>
      <c r="K5" s="8" t="s">
        <v>821</v>
      </c>
      <c r="L5" s="8" t="s">
        <v>311</v>
      </c>
      <c r="M5" s="8" t="s">
        <v>2352</v>
      </c>
      <c r="N5" s="8" t="s">
        <v>140</v>
      </c>
      <c r="O5" s="72">
        <v>46397</v>
      </c>
      <c r="P5" s="8" t="s">
        <v>62</v>
      </c>
      <c r="Q5" s="8" t="s">
        <v>1205</v>
      </c>
      <c r="R5" s="74">
        <v>1023</v>
      </c>
      <c r="S5" s="8">
        <v>1</v>
      </c>
      <c r="T5" s="74">
        <v>2500</v>
      </c>
      <c r="U5" s="74">
        <v>1</v>
      </c>
      <c r="V5" s="74">
        <v>223.2</v>
      </c>
      <c r="W5" s="74">
        <v>5.58</v>
      </c>
      <c r="X5" s="68">
        <v>1.5560815904554885E-3</v>
      </c>
      <c r="Y5" s="68">
        <v>1.4477221056785208E-6</v>
      </c>
    </row>
    <row r="6" spans="1:25" x14ac:dyDescent="0.25">
      <c r="A6" s="8">
        <v>13908</v>
      </c>
      <c r="B6" s="8">
        <v>1001</v>
      </c>
      <c r="C6" s="8" t="s">
        <v>1785</v>
      </c>
      <c r="D6" s="8">
        <v>520033309</v>
      </c>
      <c r="E6" s="8" t="s">
        <v>429</v>
      </c>
      <c r="F6" s="8" t="s">
        <v>2440</v>
      </c>
      <c r="G6" s="8" t="s">
        <v>2441</v>
      </c>
      <c r="H6" s="8" t="s">
        <v>76</v>
      </c>
      <c r="I6" s="8" t="s">
        <v>53</v>
      </c>
      <c r="J6" s="8" t="s">
        <v>53</v>
      </c>
      <c r="K6" s="8" t="s">
        <v>821</v>
      </c>
      <c r="L6" s="8" t="s">
        <v>311</v>
      </c>
      <c r="M6" s="8" t="s">
        <v>2442</v>
      </c>
      <c r="N6" s="8" t="s">
        <v>140</v>
      </c>
      <c r="O6" s="72">
        <v>46233</v>
      </c>
      <c r="P6" s="8" t="s">
        <v>62</v>
      </c>
      <c r="Q6" s="8" t="s">
        <v>1205</v>
      </c>
      <c r="R6" s="74">
        <v>3230</v>
      </c>
      <c r="S6" s="8">
        <v>1</v>
      </c>
      <c r="T6" s="74">
        <v>15856</v>
      </c>
      <c r="U6" s="74">
        <v>1</v>
      </c>
      <c r="V6" s="74">
        <v>158.19999999999999</v>
      </c>
      <c r="W6" s="74">
        <v>25.08419</v>
      </c>
      <c r="X6" s="68">
        <v>6.9951695825246699E-3</v>
      </c>
      <c r="Y6" s="68">
        <v>6.5080531121935646E-6</v>
      </c>
    </row>
    <row r="7" spans="1:25" x14ac:dyDescent="0.25">
      <c r="A7" s="8">
        <v>13908</v>
      </c>
      <c r="B7" s="8">
        <v>1001</v>
      </c>
      <c r="C7" s="8" t="s">
        <v>2353</v>
      </c>
      <c r="D7" s="8">
        <v>510542855</v>
      </c>
      <c r="E7" s="8" t="s">
        <v>429</v>
      </c>
      <c r="F7" s="8" t="s">
        <v>2443</v>
      </c>
      <c r="G7" s="8" t="s">
        <v>2444</v>
      </c>
      <c r="H7" s="8" t="s">
        <v>76</v>
      </c>
      <c r="I7" s="8" t="s">
        <v>53</v>
      </c>
      <c r="J7" s="8" t="s">
        <v>53</v>
      </c>
      <c r="K7" s="8" t="s">
        <v>821</v>
      </c>
      <c r="L7" s="8" t="s">
        <v>311</v>
      </c>
      <c r="M7" s="8" t="s">
        <v>2355</v>
      </c>
      <c r="N7" s="8" t="s">
        <v>140</v>
      </c>
      <c r="O7" s="72">
        <v>47311</v>
      </c>
      <c r="P7" s="8" t="s">
        <v>62</v>
      </c>
      <c r="Q7" s="8" t="s">
        <v>1205</v>
      </c>
      <c r="R7" s="74">
        <v>850</v>
      </c>
      <c r="S7" s="8">
        <v>1</v>
      </c>
      <c r="T7" s="74">
        <v>60500</v>
      </c>
      <c r="U7" s="74">
        <v>1</v>
      </c>
      <c r="V7" s="74">
        <v>215.8</v>
      </c>
      <c r="W7" s="74">
        <v>130.559</v>
      </c>
      <c r="X7" s="68">
        <v>3.6408683936967404E-2</v>
      </c>
      <c r="Y7" s="68">
        <v>3.3873324443598919E-5</v>
      </c>
    </row>
    <row r="8" spans="1:25" x14ac:dyDescent="0.25">
      <c r="A8" s="8">
        <v>13908</v>
      </c>
      <c r="B8" s="8">
        <v>1001</v>
      </c>
      <c r="C8" s="8" t="s">
        <v>1598</v>
      </c>
      <c r="D8" s="8">
        <v>550263107</v>
      </c>
      <c r="E8" s="8" t="s">
        <v>429</v>
      </c>
      <c r="F8" s="8" t="s">
        <v>2445</v>
      </c>
      <c r="G8" s="8" t="s">
        <v>2446</v>
      </c>
      <c r="H8" s="8" t="s">
        <v>76</v>
      </c>
      <c r="I8" s="8" t="s">
        <v>53</v>
      </c>
      <c r="J8" s="8" t="s">
        <v>53</v>
      </c>
      <c r="K8" s="8" t="s">
        <v>821</v>
      </c>
      <c r="L8" s="8" t="s">
        <v>311</v>
      </c>
      <c r="M8" s="8" t="s">
        <v>2264</v>
      </c>
      <c r="N8" s="8" t="s">
        <v>267</v>
      </c>
      <c r="O8" s="72">
        <v>46265</v>
      </c>
      <c r="P8" s="8" t="s">
        <v>62</v>
      </c>
      <c r="Q8" s="8" t="s">
        <v>1205</v>
      </c>
      <c r="R8" s="74">
        <v>11928.208000000001</v>
      </c>
      <c r="S8" s="8">
        <v>1</v>
      </c>
      <c r="T8" s="74">
        <v>10793</v>
      </c>
      <c r="U8" s="74">
        <v>1</v>
      </c>
      <c r="V8" s="74">
        <v>1609</v>
      </c>
      <c r="W8" s="74">
        <v>173.65937</v>
      </c>
      <c r="X8" s="68">
        <v>4.8427983632096439E-2</v>
      </c>
      <c r="Y8" s="68">
        <v>4.5055646739642527E-5</v>
      </c>
    </row>
    <row r="9" spans="1:25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5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5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5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5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5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5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</row>
    <row r="16" spans="1:25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25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x14ac:dyDescent="0.25">
      <c r="E20" s="8"/>
      <c r="H20" s="8"/>
      <c r="I20" s="8"/>
      <c r="J20" s="8"/>
      <c r="K20" s="8"/>
      <c r="L20" s="8"/>
      <c r="N20" s="8"/>
      <c r="P20" s="8"/>
    </row>
    <row r="10000" spans="52:52" x14ac:dyDescent="0.25">
      <c r="AZ10000" s="1">
        <v>1</v>
      </c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I2:I20" xr:uid="{00000000-0002-0000-0900-000000000000}">
      <formula1>israel_abroad</formula1>
    </dataValidation>
    <dataValidation type="list" allowBlank="1" showInputMessage="1" showErrorMessage="1" sqref="N2:N20" xr:uid="{00000000-0002-0000-0900-000001000000}">
      <formula1>Industry_sectors</formula1>
    </dataValidation>
    <dataValidation type="list" allowBlank="1" showInputMessage="1" showErrorMessage="1" sqref="P2:P20" xr:uid="{00000000-0002-0000-0900-000002000000}">
      <formula1>Holding_interest</formula1>
    </dataValidation>
    <dataValidation type="list" allowBlank="1" showInputMessage="1" showErrorMessage="1" sqref="J2:J20" xr:uid="{00000000-0002-0000-0900-000003000000}">
      <formula1>Country_list</formula1>
    </dataValidation>
    <dataValidation type="list" allowBlank="1" showInputMessage="1" showErrorMessage="1" sqref="E2:E20" xr:uid="{00000000-0002-0000-0900-000004000000}">
      <formula1>Issuer_Type_TFunds</formula1>
    </dataValidation>
    <dataValidation type="list" allowBlank="1" showInputMessage="1" showErrorMessage="1" sqref="H2:H20" xr:uid="{00000000-0002-0000-0900-000005000000}">
      <formula1>Security_ID_Number_Type</formula1>
    </dataValidation>
    <dataValidation type="list" allowBlank="1" showInputMessage="1" showErrorMessage="1" sqref="K2:K20" xr:uid="{00000000-0002-0000-0900-000006000000}">
      <formula1>tradeable_status_warrants</formula1>
    </dataValidation>
    <dataValidation type="list" allowBlank="1" showInputMessage="1" showErrorMessage="1" sqref="L2:L20" xr:uid="{00000000-0002-0000-0900-000007000000}">
      <formula1>Stock_Exchange</formula1>
    </dataValidation>
  </dataValidation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A1:AZ10000"/>
  <sheetViews>
    <sheetView rightToLeft="1" zoomScale="40" zoomScaleNormal="40" workbookViewId="0">
      <selection activeCell="A2" sqref="A2:X2"/>
    </sheetView>
  </sheetViews>
  <sheetFormatPr defaultColWidth="9" defaultRowHeight="13.8" x14ac:dyDescent="0.25"/>
  <cols>
    <col min="1" max="1" width="29.5" style="1" customWidth="1"/>
    <col min="2" max="4" width="11.69921875" style="1" customWidth="1"/>
    <col min="5" max="5" width="18.296875" style="1" customWidth="1"/>
    <col min="6" max="6" width="11.69921875" style="1" customWidth="1"/>
    <col min="7" max="7" width="13.296875" style="1" customWidth="1"/>
    <col min="8" max="8" width="15.796875" style="1" customWidth="1"/>
    <col min="9" max="10" width="11.69921875" style="1" customWidth="1"/>
    <col min="11" max="11" width="19.5" style="1" customWidth="1"/>
    <col min="12" max="12" width="11.69921875" style="1"/>
    <col min="13" max="14" width="11.69921875" style="1" customWidth="1"/>
    <col min="15" max="15" width="12.296875" style="1" customWidth="1"/>
    <col min="16" max="16" width="15.296875" style="1" customWidth="1"/>
    <col min="17" max="17" width="12" style="1" customWidth="1"/>
    <col min="18" max="18" width="11.69921875" style="1" customWidth="1"/>
    <col min="19" max="19" width="15" style="1" customWidth="1"/>
    <col min="20" max="20" width="11.69921875" style="1" customWidth="1"/>
    <col min="21" max="21" width="13.5" style="1" customWidth="1"/>
    <col min="22" max="22" width="16.796875" style="1" customWidth="1"/>
    <col min="23" max="23" width="21.5" style="1" customWidth="1"/>
    <col min="24" max="24" width="20.296875" style="1" customWidth="1"/>
    <col min="25" max="25" width="11.69921875" style="1" customWidth="1"/>
    <col min="26" max="16384" width="9" style="1"/>
  </cols>
  <sheetData>
    <row r="1" spans="1:24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5</v>
      </c>
      <c r="M1" s="127" t="s">
        <v>9</v>
      </c>
      <c r="N1" s="127" t="s">
        <v>10</v>
      </c>
      <c r="O1" s="127" t="s">
        <v>682</v>
      </c>
      <c r="P1" s="127" t="s">
        <v>622</v>
      </c>
      <c r="Q1" s="127" t="s">
        <v>396</v>
      </c>
      <c r="R1" s="127" t="s">
        <v>23</v>
      </c>
      <c r="S1" s="127" t="s">
        <v>789</v>
      </c>
      <c r="T1" s="127" t="s">
        <v>11</v>
      </c>
      <c r="U1" s="127" t="s">
        <v>15</v>
      </c>
      <c r="V1" s="127" t="s">
        <v>1162</v>
      </c>
      <c r="W1" s="127" t="s">
        <v>19</v>
      </c>
      <c r="X1" s="127" t="s">
        <v>30</v>
      </c>
    </row>
    <row r="2" spans="1:24" x14ac:dyDescent="0.25">
      <c r="A2" s="8">
        <v>13908</v>
      </c>
      <c r="B2" s="8">
        <v>1001</v>
      </c>
      <c r="C2" s="129" t="s">
        <v>2835</v>
      </c>
      <c r="D2" s="129" t="s">
        <v>2835</v>
      </c>
      <c r="E2" s="129" t="s">
        <v>2835</v>
      </c>
      <c r="F2" s="129" t="s">
        <v>2835</v>
      </c>
      <c r="G2" s="129" t="s">
        <v>2835</v>
      </c>
      <c r="H2" s="129" t="s">
        <v>2835</v>
      </c>
      <c r="I2" s="129" t="s">
        <v>2835</v>
      </c>
      <c r="J2" s="129" t="s">
        <v>2835</v>
      </c>
      <c r="K2" s="129" t="s">
        <v>2835</v>
      </c>
      <c r="L2" s="129" t="s">
        <v>2835</v>
      </c>
      <c r="M2" s="129" t="s">
        <v>2835</v>
      </c>
      <c r="N2" s="129" t="s">
        <v>2835</v>
      </c>
      <c r="O2" s="129" t="s">
        <v>2835</v>
      </c>
      <c r="P2" s="129" t="s">
        <v>2835</v>
      </c>
      <c r="Q2" s="129" t="s">
        <v>2835</v>
      </c>
      <c r="R2" s="129" t="s">
        <v>2835</v>
      </c>
      <c r="S2" s="129" t="s">
        <v>2835</v>
      </c>
      <c r="T2" s="129" t="s">
        <v>2835</v>
      </c>
      <c r="U2" s="129" t="s">
        <v>2835</v>
      </c>
      <c r="V2" s="129" t="s">
        <v>2835</v>
      </c>
      <c r="W2" s="129" t="s">
        <v>2835</v>
      </c>
      <c r="X2" s="129" t="s">
        <v>2835</v>
      </c>
    </row>
    <row r="3" spans="1:24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pans="1:24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</row>
    <row r="5" spans="1:24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spans="1:24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4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4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4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4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4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4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6" spans="1:24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1:24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  <row r="19" spans="1:24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x14ac:dyDescent="0.25">
      <c r="E20" s="8"/>
      <c r="H20" s="8"/>
      <c r="I20" s="8"/>
      <c r="J20" s="8"/>
      <c r="K20" s="8"/>
      <c r="L20" s="8"/>
      <c r="M20" s="8"/>
      <c r="P20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A00-000000000000}">
      <formula1>israel_abroad</formula1>
    </dataValidation>
    <dataValidation type="list" allowBlank="1" showInputMessage="1" showErrorMessage="1" sqref="P2:P20" xr:uid="{00000000-0002-0000-0A00-000001000000}">
      <formula1>Holding_interest</formula1>
    </dataValidation>
    <dataValidation type="list" allowBlank="1" showInputMessage="1" showErrorMessage="1" sqref="N2:N19" xr:uid="{00000000-0002-0000-0A00-000002000000}">
      <formula1>Underlying_Asset</formula1>
    </dataValidation>
    <dataValidation type="list" allowBlank="1" showInputMessage="1" showErrorMessage="1" sqref="K2:K20" xr:uid="{00000000-0002-0000-0A00-000003000000}">
      <formula1>Country_list</formula1>
    </dataValidation>
    <dataValidation type="list" allowBlank="1" showInputMessage="1" showErrorMessage="1" sqref="E2:E20" xr:uid="{00000000-0002-0000-0A00-000004000000}">
      <formula1>Issuer_Type_TFunds</formula1>
    </dataValidation>
    <dataValidation type="list" allowBlank="1" showInputMessage="1" showErrorMessage="1" sqref="H2:H20" xr:uid="{00000000-0002-0000-0A00-000005000000}">
      <formula1>Security_ID_Number_Type</formula1>
    </dataValidation>
    <dataValidation type="list" allowBlank="1" showInputMessage="1" showErrorMessage="1" sqref="M2:M20" xr:uid="{00000000-0002-0000-0A00-000006000000}">
      <formula1>Industry_Sector</formula1>
    </dataValidation>
    <dataValidation type="list" allowBlank="1" showInputMessage="1" showErrorMessage="1" sqref="L2:L20" xr:uid="{00000000-0002-0000-0A00-000007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A00-000008000000}">
          <x14:formula1>
            <xm:f>'אפשרויות בחירה'!$C$901:$C$905</xm:f>
          </x14:formula1>
          <xm:sqref>I2:I20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A1:AZ10000"/>
  <sheetViews>
    <sheetView rightToLeft="1" zoomScale="55" zoomScaleNormal="55" workbookViewId="0">
      <selection activeCell="A2" sqref="A2:T10"/>
    </sheetView>
  </sheetViews>
  <sheetFormatPr defaultColWidth="9" defaultRowHeight="13.8" x14ac:dyDescent="0.25"/>
  <cols>
    <col min="1" max="1" width="29.796875" style="1" customWidth="1"/>
    <col min="2" max="2" width="11.59765625" style="1" customWidth="1"/>
    <col min="3" max="3" width="27.8984375" style="1" bestFit="1" customWidth="1"/>
    <col min="4" max="4" width="17.69921875" style="1" bestFit="1" customWidth="1"/>
    <col min="5" max="5" width="18.5" style="1" customWidth="1"/>
    <col min="6" max="6" width="28.59765625" style="1" bestFit="1" customWidth="1"/>
    <col min="7" max="7" width="16.69921875" style="1" bestFit="1" customWidth="1"/>
    <col min="8" max="8" width="15.5" style="1" customWidth="1"/>
    <col min="9" max="9" width="10.5" style="1" customWidth="1"/>
    <col min="10" max="10" width="19.796875" style="1" customWidth="1"/>
    <col min="11" max="11" width="10.5" style="1" customWidth="1"/>
    <col min="12" max="12" width="19.59765625" style="1" bestFit="1" customWidth="1"/>
    <col min="13" max="13" width="14.8984375" style="1" customWidth="1"/>
    <col min="14" max="14" width="11.796875" style="1" customWidth="1"/>
    <col min="15" max="15" width="14.69921875" style="1" customWidth="1"/>
    <col min="16" max="16" width="10.19921875" style="1" customWidth="1"/>
    <col min="17" max="17" width="13.8984375" style="1" bestFit="1" customWidth="1"/>
    <col min="18" max="18" width="17.09765625" style="1" customWidth="1"/>
    <col min="19" max="19" width="21.5" style="1" customWidth="1"/>
    <col min="20" max="20" width="20.19921875" style="1" customWidth="1"/>
    <col min="21" max="16384" width="9" style="1"/>
  </cols>
  <sheetData>
    <row r="1" spans="1:20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620</v>
      </c>
      <c r="J1" s="127" t="s">
        <v>621</v>
      </c>
      <c r="K1" s="127" t="s">
        <v>5</v>
      </c>
      <c r="L1" s="127" t="s">
        <v>10</v>
      </c>
      <c r="M1" s="127" t="s">
        <v>622</v>
      </c>
      <c r="N1" s="127" t="s">
        <v>396</v>
      </c>
      <c r="O1" s="127" t="s">
        <v>789</v>
      </c>
      <c r="P1" s="127" t="s">
        <v>11</v>
      </c>
      <c r="Q1" s="127" t="s">
        <v>15</v>
      </c>
      <c r="R1" s="127" t="s">
        <v>1162</v>
      </c>
      <c r="S1" s="127" t="s">
        <v>19</v>
      </c>
      <c r="T1" s="127" t="s">
        <v>30</v>
      </c>
    </row>
    <row r="2" spans="1:20" x14ac:dyDescent="0.25">
      <c r="A2" s="8">
        <v>13908</v>
      </c>
      <c r="B2" s="8">
        <v>1001</v>
      </c>
      <c r="C2" s="1" t="s">
        <v>2447</v>
      </c>
      <c r="D2" s="1" t="s">
        <v>2448</v>
      </c>
      <c r="E2" s="8" t="s">
        <v>430</v>
      </c>
      <c r="F2" s="8" t="s">
        <v>2449</v>
      </c>
      <c r="G2" s="8" t="s">
        <v>2450</v>
      </c>
      <c r="H2" s="8" t="s">
        <v>102</v>
      </c>
      <c r="I2" s="8" t="s">
        <v>61</v>
      </c>
      <c r="J2" s="8" t="s">
        <v>314</v>
      </c>
      <c r="K2" s="8" t="s">
        <v>490</v>
      </c>
      <c r="L2" s="8" t="s">
        <v>97</v>
      </c>
      <c r="M2" s="8" t="s">
        <v>62</v>
      </c>
      <c r="N2" s="8" t="s">
        <v>1206</v>
      </c>
      <c r="O2" s="74">
        <v>400</v>
      </c>
      <c r="P2" s="74">
        <v>3.306</v>
      </c>
      <c r="Q2" s="74">
        <v>135970</v>
      </c>
      <c r="R2" s="74">
        <v>526.13005999999996</v>
      </c>
      <c r="S2" s="68">
        <v>5.6285947351883407E-2</v>
      </c>
      <c r="T2" s="68">
        <v>1.3650360543440257E-4</v>
      </c>
    </row>
    <row r="3" spans="1:20" x14ac:dyDescent="0.25">
      <c r="A3" s="8">
        <v>13908</v>
      </c>
      <c r="B3" s="8">
        <v>1001</v>
      </c>
      <c r="C3" s="1" t="s">
        <v>2451</v>
      </c>
      <c r="D3" s="1" t="s">
        <v>2452</v>
      </c>
      <c r="E3" s="8" t="s">
        <v>430</v>
      </c>
      <c r="F3" s="8" t="s">
        <v>2453</v>
      </c>
      <c r="G3" s="8" t="s">
        <v>2454</v>
      </c>
      <c r="H3" s="8" t="s">
        <v>102</v>
      </c>
      <c r="I3" s="8" t="s">
        <v>61</v>
      </c>
      <c r="J3" s="8" t="s">
        <v>313</v>
      </c>
      <c r="K3" s="8" t="s">
        <v>487</v>
      </c>
      <c r="L3" s="8" t="s">
        <v>97</v>
      </c>
      <c r="M3" s="8" t="s">
        <v>62</v>
      </c>
      <c r="N3" s="8" t="s">
        <v>1211</v>
      </c>
      <c r="O3" s="74">
        <v>1058</v>
      </c>
      <c r="P3" s="74">
        <v>3.8807</v>
      </c>
      <c r="Q3" s="74">
        <v>55950</v>
      </c>
      <c r="R3" s="74">
        <v>344.76238999999998</v>
      </c>
      <c r="S3" s="68">
        <v>3.6883043201237156E-2</v>
      </c>
      <c r="T3" s="68">
        <v>8.9448052546516009E-5</v>
      </c>
    </row>
    <row r="4" spans="1:20" x14ac:dyDescent="0.25">
      <c r="A4" s="8">
        <v>13908</v>
      </c>
      <c r="B4" s="8">
        <v>1001</v>
      </c>
      <c r="C4" s="1" t="s">
        <v>2455</v>
      </c>
      <c r="D4" s="1" t="s">
        <v>2456</v>
      </c>
      <c r="E4" s="8" t="s">
        <v>430</v>
      </c>
      <c r="F4" s="8" t="s">
        <v>2457</v>
      </c>
      <c r="G4" s="8" t="s">
        <v>2458</v>
      </c>
      <c r="H4" s="8" t="s">
        <v>102</v>
      </c>
      <c r="I4" s="8" t="s">
        <v>61</v>
      </c>
      <c r="J4" s="8" t="s">
        <v>314</v>
      </c>
      <c r="K4" s="8" t="s">
        <v>484</v>
      </c>
      <c r="L4" s="8" t="s">
        <v>97</v>
      </c>
      <c r="M4" s="8" t="s">
        <v>62</v>
      </c>
      <c r="N4" s="8" t="s">
        <v>1206</v>
      </c>
      <c r="O4" s="74">
        <v>594</v>
      </c>
      <c r="P4" s="74">
        <v>3.306</v>
      </c>
      <c r="Q4" s="74">
        <v>673875</v>
      </c>
      <c r="R4" s="74">
        <v>5818.5247200000003</v>
      </c>
      <c r="S4" s="68">
        <v>0.62247189612308451</v>
      </c>
      <c r="T4" s="68">
        <v>1.5096069640826032E-3</v>
      </c>
    </row>
    <row r="5" spans="1:20" x14ac:dyDescent="0.25">
      <c r="A5" s="8">
        <v>13908</v>
      </c>
      <c r="B5" s="8">
        <v>1001</v>
      </c>
      <c r="C5" s="1" t="s">
        <v>2455</v>
      </c>
      <c r="D5" s="1" t="s">
        <v>2459</v>
      </c>
      <c r="E5" s="8" t="s">
        <v>430</v>
      </c>
      <c r="F5" s="8" t="s">
        <v>2460</v>
      </c>
      <c r="G5" s="8" t="s">
        <v>2461</v>
      </c>
      <c r="H5" s="8" t="s">
        <v>102</v>
      </c>
      <c r="I5" s="8" t="s">
        <v>61</v>
      </c>
      <c r="J5" s="8" t="s">
        <v>314</v>
      </c>
      <c r="K5" s="8" t="s">
        <v>484</v>
      </c>
      <c r="L5" s="8" t="s">
        <v>97</v>
      </c>
      <c r="M5" s="8" t="s">
        <v>62</v>
      </c>
      <c r="N5" s="8" t="s">
        <v>1206</v>
      </c>
      <c r="O5" s="74">
        <v>54</v>
      </c>
      <c r="P5" s="74">
        <v>3.306</v>
      </c>
      <c r="Q5" s="74">
        <v>2490175</v>
      </c>
      <c r="R5" s="74">
        <v>1242.85231</v>
      </c>
      <c r="S5" s="68">
        <v>0.13296164770898414</v>
      </c>
      <c r="T5" s="68">
        <v>3.2245605076713506E-4</v>
      </c>
    </row>
    <row r="6" spans="1:20" x14ac:dyDescent="0.25">
      <c r="A6" s="8">
        <v>13908</v>
      </c>
      <c r="B6" s="8">
        <v>1001</v>
      </c>
      <c r="C6" s="1" t="s">
        <v>2462</v>
      </c>
      <c r="D6" s="1" t="s">
        <v>2463</v>
      </c>
      <c r="E6" s="8" t="s">
        <v>430</v>
      </c>
      <c r="F6" s="8" t="s">
        <v>2464</v>
      </c>
      <c r="G6" s="8" t="s">
        <v>2465</v>
      </c>
      <c r="H6" s="8" t="s">
        <v>102</v>
      </c>
      <c r="I6" s="8" t="s">
        <v>61</v>
      </c>
      <c r="J6" s="8" t="s">
        <v>314</v>
      </c>
      <c r="K6" s="8" t="s">
        <v>485</v>
      </c>
      <c r="L6" s="8" t="s">
        <v>97</v>
      </c>
      <c r="M6" s="8" t="s">
        <v>62</v>
      </c>
      <c r="N6" s="8" t="s">
        <v>1206</v>
      </c>
      <c r="O6" s="74">
        <v>48</v>
      </c>
      <c r="P6" s="74">
        <v>3.306</v>
      </c>
      <c r="Q6" s="74">
        <v>4668900</v>
      </c>
      <c r="R6" s="74">
        <v>338.63900000000001</v>
      </c>
      <c r="S6" s="68">
        <v>3.6227956496715751E-2</v>
      </c>
      <c r="T6" s="68">
        <v>8.7859348771481829E-5</v>
      </c>
    </row>
    <row r="7" spans="1:20" x14ac:dyDescent="0.25">
      <c r="A7" s="8">
        <v>13908</v>
      </c>
      <c r="B7" s="8">
        <v>1001</v>
      </c>
      <c r="C7" s="1" t="s">
        <v>2462</v>
      </c>
      <c r="D7" s="1" t="s">
        <v>2466</v>
      </c>
      <c r="E7" s="8" t="s">
        <v>430</v>
      </c>
      <c r="F7" s="8" t="s">
        <v>2467</v>
      </c>
      <c r="G7" s="8" t="s">
        <v>2468</v>
      </c>
      <c r="H7" s="8" t="s">
        <v>102</v>
      </c>
      <c r="I7" s="8" t="s">
        <v>61</v>
      </c>
      <c r="J7" s="8" t="s">
        <v>314</v>
      </c>
      <c r="K7" s="8" t="s">
        <v>485</v>
      </c>
      <c r="L7" s="8" t="s">
        <v>382</v>
      </c>
      <c r="M7" s="8" t="s">
        <v>62</v>
      </c>
      <c r="N7" s="8" t="s">
        <v>1206</v>
      </c>
      <c r="O7" s="74">
        <v>12</v>
      </c>
      <c r="P7" s="74">
        <v>3.306</v>
      </c>
      <c r="Q7" s="74">
        <v>11507.81</v>
      </c>
      <c r="R7" s="74">
        <v>28.432919999999999</v>
      </c>
      <c r="S7" s="68">
        <v>3.0417836954237379E-3</v>
      </c>
      <c r="T7" s="68">
        <v>7.376875772937083E-6</v>
      </c>
    </row>
    <row r="8" spans="1:20" x14ac:dyDescent="0.25">
      <c r="A8" s="8">
        <v>13908</v>
      </c>
      <c r="B8" s="8">
        <v>1001</v>
      </c>
      <c r="C8" s="1" t="s">
        <v>2469</v>
      </c>
      <c r="D8" s="1" t="s">
        <v>2470</v>
      </c>
      <c r="E8" s="8" t="s">
        <v>430</v>
      </c>
      <c r="F8" s="8" t="s">
        <v>2471</v>
      </c>
      <c r="G8" s="8" t="s">
        <v>2472</v>
      </c>
      <c r="H8" s="8" t="s">
        <v>102</v>
      </c>
      <c r="I8" s="8" t="s">
        <v>61</v>
      </c>
      <c r="J8" s="8" t="s">
        <v>166</v>
      </c>
      <c r="K8" s="8" t="s">
        <v>102</v>
      </c>
      <c r="L8" s="8" t="s">
        <v>97</v>
      </c>
      <c r="M8" s="8" t="s">
        <v>62</v>
      </c>
      <c r="N8" s="8" t="s">
        <v>1209</v>
      </c>
      <c r="O8" s="74">
        <v>22</v>
      </c>
      <c r="P8" s="74">
        <v>2.2332000000000001E-2</v>
      </c>
      <c r="Q8" s="74">
        <v>314100</v>
      </c>
      <c r="R8" s="74">
        <v>125.28252000000001</v>
      </c>
      <c r="S8" s="68">
        <v>1.3402855797350339E-2</v>
      </c>
      <c r="T8" s="68">
        <v>3.250435011812032E-5</v>
      </c>
    </row>
    <row r="9" spans="1:20" x14ac:dyDescent="0.25">
      <c r="A9" s="8">
        <v>13908</v>
      </c>
      <c r="B9" s="8">
        <v>1001</v>
      </c>
      <c r="C9" s="1" t="s">
        <v>2469</v>
      </c>
      <c r="D9" s="1" t="s">
        <v>2473</v>
      </c>
      <c r="E9" s="8" t="s">
        <v>430</v>
      </c>
      <c r="F9" s="8" t="s">
        <v>2474</v>
      </c>
      <c r="G9" s="8" t="s">
        <v>2475</v>
      </c>
      <c r="H9" s="8" t="s">
        <v>102</v>
      </c>
      <c r="I9" s="8" t="s">
        <v>61</v>
      </c>
      <c r="J9" s="8" t="s">
        <v>166</v>
      </c>
      <c r="K9" s="8" t="s">
        <v>102</v>
      </c>
      <c r="L9" s="8" t="s">
        <v>97</v>
      </c>
      <c r="M9" s="8" t="s">
        <v>62</v>
      </c>
      <c r="N9" s="8" t="s">
        <v>1209</v>
      </c>
      <c r="O9" s="74">
        <v>295</v>
      </c>
      <c r="P9" s="74">
        <v>2.2332000000000001E-2</v>
      </c>
      <c r="Q9" s="74">
        <v>4499000</v>
      </c>
      <c r="R9" s="74">
        <v>944.97576000000004</v>
      </c>
      <c r="S9" s="68">
        <v>0.1010945009987949</v>
      </c>
      <c r="T9" s="68">
        <v>2.4517245467425814E-4</v>
      </c>
    </row>
    <row r="10" spans="1:20" x14ac:dyDescent="0.25">
      <c r="A10" s="8">
        <v>13908</v>
      </c>
      <c r="B10" s="8">
        <v>1001</v>
      </c>
      <c r="C10" s="1" t="s">
        <v>2476</v>
      </c>
      <c r="D10" s="1" t="s">
        <v>2477</v>
      </c>
      <c r="E10" s="8" t="s">
        <v>430</v>
      </c>
      <c r="F10" s="8" t="s">
        <v>2478</v>
      </c>
      <c r="G10" s="8" t="s">
        <v>2479</v>
      </c>
      <c r="H10" s="8" t="s">
        <v>88</v>
      </c>
      <c r="I10" s="8" t="s">
        <v>61</v>
      </c>
      <c r="J10" s="8" t="s">
        <v>157</v>
      </c>
      <c r="K10" s="8" t="s">
        <v>102</v>
      </c>
      <c r="L10" s="8" t="s">
        <v>97</v>
      </c>
      <c r="M10" s="8" t="s">
        <v>62</v>
      </c>
      <c r="N10" s="8" t="s">
        <v>1206</v>
      </c>
      <c r="O10" s="74">
        <v>20</v>
      </c>
      <c r="P10" s="74">
        <v>3.306</v>
      </c>
      <c r="Q10" s="74">
        <v>2476150</v>
      </c>
      <c r="R10" s="74">
        <v>-22.150010000000002</v>
      </c>
      <c r="S10" s="68">
        <v>-2.369631373473873E-3</v>
      </c>
      <c r="T10" s="68">
        <v>-5.7467847881720951E-6</v>
      </c>
    </row>
    <row r="11" spans="1:20" x14ac:dyDescent="0.25">
      <c r="A11" s="8"/>
      <c r="B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x14ac:dyDescent="0.25">
      <c r="A12" s="8"/>
      <c r="B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</row>
    <row r="13" spans="1:20" x14ac:dyDescent="0.25">
      <c r="A13" s="8"/>
      <c r="B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</row>
    <row r="14" spans="1:20" x14ac:dyDescent="0.25">
      <c r="A14" s="8"/>
      <c r="B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</row>
    <row r="15" spans="1:20" x14ac:dyDescent="0.25">
      <c r="A15" s="8"/>
      <c r="B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</row>
    <row r="16" spans="1:20" x14ac:dyDescent="0.25">
      <c r="A16" s="8"/>
      <c r="B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</row>
    <row r="17" spans="1:20" x14ac:dyDescent="0.25">
      <c r="A17" s="8"/>
      <c r="B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</row>
    <row r="18" spans="1:20" x14ac:dyDescent="0.25">
      <c r="A18" s="8"/>
      <c r="B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</row>
    <row r="19" spans="1:20" x14ac:dyDescent="0.25">
      <c r="A19" s="8"/>
      <c r="B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</row>
    <row r="20" spans="1:20" x14ac:dyDescent="0.25">
      <c r="E20" s="8"/>
      <c r="H20" s="8"/>
      <c r="J20" s="8"/>
      <c r="K20" s="8"/>
      <c r="L20" s="8"/>
      <c r="M20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7">
    <dataValidation type="list" allowBlank="1" showInputMessage="1" showErrorMessage="1" sqref="I2:I19" xr:uid="{00000000-0002-0000-0B00-000000000000}">
      <formula1>israel_abroad</formula1>
    </dataValidation>
    <dataValidation type="list" allowBlank="1" showInputMessage="1" showErrorMessage="1" sqref="M2:M20" xr:uid="{00000000-0002-0000-0B00-000001000000}">
      <formula1>Holding_interest</formula1>
    </dataValidation>
    <dataValidation type="list" allowBlank="1" showInputMessage="1" showErrorMessage="1" sqref="L2:L20" xr:uid="{00000000-0002-0000-0B00-000002000000}">
      <formula1>Underlying_Asset</formula1>
    </dataValidation>
    <dataValidation type="list" allowBlank="1" showInputMessage="1" showErrorMessage="1" sqref="J2:J20" xr:uid="{00000000-0002-0000-0B00-000003000000}">
      <formula1>Country_list</formula1>
    </dataValidation>
    <dataValidation type="list" allowBlank="1" showInputMessage="1" showErrorMessage="1" sqref="E2:E20" xr:uid="{00000000-0002-0000-0B00-000004000000}">
      <formula1>Issuer_Type_TFunds</formula1>
    </dataValidation>
    <dataValidation type="list" allowBlank="1" showInputMessage="1" showErrorMessage="1" sqref="H2:H20" xr:uid="{00000000-0002-0000-0B00-000005000000}">
      <formula1>Security_ID_Number_Type</formula1>
    </dataValidation>
    <dataValidation type="list" allowBlank="1" showInputMessage="1" showErrorMessage="1" sqref="K2:K20" xr:uid="{00000000-0002-0000-0B00-000006000000}">
      <formula1>Stock_Exchange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A1:AZ10000"/>
  <sheetViews>
    <sheetView rightToLeft="1" zoomScale="40" zoomScaleNormal="40" workbookViewId="0">
      <selection activeCell="A2" sqref="A2:AB2"/>
    </sheetView>
  </sheetViews>
  <sheetFormatPr defaultColWidth="9" defaultRowHeight="13.8" x14ac:dyDescent="0.25"/>
  <cols>
    <col min="1" max="1" width="29.5" style="1" customWidth="1"/>
    <col min="2" max="2" width="11.296875" style="1" customWidth="1"/>
    <col min="3" max="3" width="15.69921875" style="1" bestFit="1" customWidth="1"/>
    <col min="4" max="4" width="11.5" style="1" customWidth="1"/>
    <col min="5" max="5" width="18.296875" style="1" customWidth="1"/>
    <col min="6" max="6" width="14.3984375" style="1" bestFit="1" customWidth="1"/>
    <col min="7" max="7" width="13.69921875" style="1" bestFit="1" customWidth="1"/>
    <col min="8" max="8" width="15.796875" style="1" customWidth="1"/>
    <col min="9" max="9" width="10.796875" style="1" customWidth="1"/>
    <col min="10" max="10" width="10.5" style="1" customWidth="1"/>
    <col min="11" max="11" width="19.5" style="1" customWidth="1"/>
    <col min="12" max="12" width="13.5" style="1" customWidth="1"/>
    <col min="13" max="13" width="10.796875" style="1" customWidth="1"/>
    <col min="14" max="14" width="16.3984375" style="1" bestFit="1" customWidth="1"/>
    <col min="15" max="15" width="15.296875" style="1" customWidth="1"/>
    <col min="16" max="16" width="6.796875" style="1" customWidth="1"/>
    <col min="17" max="17" width="11" style="1" customWidth="1"/>
    <col min="18" max="18" width="11.796875" style="1" customWidth="1"/>
    <col min="19" max="19" width="6.59765625" style="1" bestFit="1" customWidth="1"/>
    <col min="20" max="20" width="10.59765625" style="1" bestFit="1" customWidth="1"/>
    <col min="21" max="21" width="19" style="1" customWidth="1"/>
    <col min="22" max="22" width="12" style="1" customWidth="1"/>
    <col min="23" max="23" width="15" style="1" customWidth="1"/>
    <col min="24" max="24" width="10.296875" style="1" customWidth="1"/>
    <col min="25" max="25" width="13.5" style="1" customWidth="1"/>
    <col min="26" max="26" width="16.796875" style="1" customWidth="1"/>
    <col min="27" max="27" width="21.5" style="1" customWidth="1"/>
    <col min="28" max="28" width="20.296875" style="1" customWidth="1"/>
    <col min="29" max="16384" width="9" style="1"/>
  </cols>
  <sheetData>
    <row r="1" spans="1:28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625</v>
      </c>
      <c r="M1" s="127" t="s">
        <v>5</v>
      </c>
      <c r="N1" s="127" t="s">
        <v>10</v>
      </c>
      <c r="O1" s="127" t="s">
        <v>622</v>
      </c>
      <c r="P1" s="127" t="s">
        <v>13</v>
      </c>
      <c r="Q1" s="127" t="s">
        <v>14</v>
      </c>
      <c r="R1" s="127" t="s">
        <v>637</v>
      </c>
      <c r="S1" s="127" t="s">
        <v>6</v>
      </c>
      <c r="T1" s="127" t="s">
        <v>8</v>
      </c>
      <c r="U1" s="127" t="s">
        <v>1155</v>
      </c>
      <c r="V1" s="127" t="s">
        <v>396</v>
      </c>
      <c r="W1" s="127" t="s">
        <v>789</v>
      </c>
      <c r="X1" s="127" t="s">
        <v>11</v>
      </c>
      <c r="Y1" s="127" t="s">
        <v>15</v>
      </c>
      <c r="Z1" s="127" t="s">
        <v>1162</v>
      </c>
      <c r="AA1" s="127" t="s">
        <v>19</v>
      </c>
      <c r="AB1" s="127" t="s">
        <v>30</v>
      </c>
    </row>
    <row r="2" spans="1:28" x14ac:dyDescent="0.25">
      <c r="A2" s="8">
        <v>13908</v>
      </c>
      <c r="B2" s="8">
        <v>1001</v>
      </c>
      <c r="C2" s="8" t="s">
        <v>1763</v>
      </c>
      <c r="D2" s="8">
        <v>515666881</v>
      </c>
      <c r="E2" s="8" t="s">
        <v>429</v>
      </c>
      <c r="F2" s="8" t="s">
        <v>2480</v>
      </c>
      <c r="G2" s="8" t="s">
        <v>2481</v>
      </c>
      <c r="H2" s="8" t="s">
        <v>76</v>
      </c>
      <c r="I2" s="8" t="s">
        <v>239</v>
      </c>
      <c r="J2" s="8" t="s">
        <v>53</v>
      </c>
      <c r="K2" s="8" t="s">
        <v>53</v>
      </c>
      <c r="L2" s="8" t="s">
        <v>821</v>
      </c>
      <c r="M2" s="8" t="s">
        <v>311</v>
      </c>
      <c r="N2" s="8" t="s">
        <v>79</v>
      </c>
      <c r="O2" s="8" t="s">
        <v>62</v>
      </c>
      <c r="P2" s="71">
        <v>2.786</v>
      </c>
      <c r="Q2" s="73">
        <v>5.0000000000000001E-4</v>
      </c>
      <c r="R2" s="73">
        <v>2.63E-2</v>
      </c>
      <c r="S2" s="8" t="s">
        <v>1766</v>
      </c>
      <c r="T2" s="8" t="s">
        <v>65</v>
      </c>
      <c r="U2" s="8" t="s">
        <v>57</v>
      </c>
      <c r="V2" s="8" t="s">
        <v>1205</v>
      </c>
      <c r="W2" s="74">
        <v>6774</v>
      </c>
      <c r="X2" s="74">
        <v>1</v>
      </c>
      <c r="Y2" s="74">
        <v>109.77</v>
      </c>
      <c r="Z2" s="74">
        <v>7.4358199999999997</v>
      </c>
      <c r="AA2" s="68">
        <v>1</v>
      </c>
      <c r="AB2" s="68">
        <v>1.9292116465674653E-6</v>
      </c>
    </row>
    <row r="3" spans="1:28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x14ac:dyDescent="0.25">
      <c r="E20" s="8"/>
      <c r="H20" s="8"/>
      <c r="I20" s="8"/>
      <c r="J20" s="8"/>
      <c r="K20" s="8"/>
      <c r="L20" s="8"/>
      <c r="M20" s="8"/>
      <c r="N20" s="8"/>
      <c r="O20" s="8"/>
      <c r="T20" s="8"/>
      <c r="U20" s="8"/>
    </row>
    <row r="21" spans="1:28" x14ac:dyDescent="0.25">
      <c r="N21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disablePrompts="1" count="10">
    <dataValidation type="list" allowBlank="1" showInputMessage="1" showErrorMessage="1" sqref="J2:J20" xr:uid="{00000000-0002-0000-0C00-000000000000}">
      <formula1>israel_abroad</formula1>
    </dataValidation>
    <dataValidation type="list" allowBlank="1" showInputMessage="1" showErrorMessage="1" sqref="O2:O20" xr:uid="{00000000-0002-0000-0C00-000001000000}">
      <formula1>Holding_interest</formula1>
    </dataValidation>
    <dataValidation type="list" allowBlank="1" showInputMessage="1" showErrorMessage="1" sqref="U2:U20" xr:uid="{00000000-0002-0000-0C00-000002000000}">
      <formula1>What_is_rated</formula1>
    </dataValidation>
    <dataValidation type="list" allowBlank="1" showInputMessage="1" showErrorMessage="1" sqref="T2:T20" xr:uid="{00000000-0002-0000-0C00-000003000000}">
      <formula1>Rating_Agency</formula1>
    </dataValidation>
    <dataValidation type="list" allowBlank="1" showInputMessage="1" showErrorMessage="1" sqref="K2:K20" xr:uid="{00000000-0002-0000-0C00-000004000000}">
      <formula1>Country_list</formula1>
    </dataValidation>
    <dataValidation type="list" allowBlank="1" showInputMessage="1" showErrorMessage="1" sqref="E2:E20" xr:uid="{00000000-0002-0000-0C00-000005000000}">
      <formula1>Issuer_Type_TFunds</formula1>
    </dataValidation>
    <dataValidation type="list" allowBlank="1" showInputMessage="1" showErrorMessage="1" sqref="N2:N21" xr:uid="{00000000-0002-0000-0C00-000006000000}">
      <formula1>Underlying_Asset_Structured</formula1>
    </dataValidation>
    <dataValidation type="list" allowBlank="1" showInputMessage="1" showErrorMessage="1" sqref="H2:H20" xr:uid="{00000000-0002-0000-0C00-000007000000}">
      <formula1>Security_ID_Number_Type</formula1>
    </dataValidation>
    <dataValidation type="list" allowBlank="1" showInputMessage="1" showErrorMessage="1" sqref="L2:L20" xr:uid="{00000000-0002-0000-0C00-000008000000}">
      <formula1>Tradeable_Status</formula1>
    </dataValidation>
    <dataValidation type="list" allowBlank="1" showInputMessage="1" showErrorMessage="1" sqref="M2:M20" xr:uid="{00000000-0002-0000-0C00-000009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C00-00000A000000}">
          <x14:formula1>
            <xm:f>'אפשרויות בחירה'!$C$906:$C$911</xm:f>
          </x14:formula1>
          <xm:sqref>I2:I20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A1:AZ10000"/>
  <sheetViews>
    <sheetView rightToLeft="1" zoomScale="40" zoomScaleNormal="40" workbookViewId="0">
      <selection activeCell="A2" sqref="A2:Y2"/>
    </sheetView>
  </sheetViews>
  <sheetFormatPr defaultColWidth="8.8984375" defaultRowHeight="13.8" x14ac:dyDescent="0.25"/>
  <cols>
    <col min="1" max="1" width="29.5" style="1" customWidth="1"/>
    <col min="2" max="4" width="11.69921875" style="1" customWidth="1"/>
    <col min="5" max="5" width="13.296875" style="1" customWidth="1"/>
    <col min="6" max="6" width="15.796875" style="1" customWidth="1"/>
    <col min="7" max="8" width="11.69921875" style="1" customWidth="1"/>
    <col min="9" max="9" width="19.5" style="1" customWidth="1"/>
    <col min="10" max="10" width="12.296875" style="1" customWidth="1"/>
    <col min="11" max="12" width="11.69921875" style="1" customWidth="1"/>
    <col min="13" max="13" width="12" style="1" customWidth="1"/>
    <col min="14" max="16" width="11.69921875" style="1" customWidth="1"/>
    <col min="17" max="17" width="11.796875" style="1" customWidth="1"/>
    <col min="18" max="18" width="15" style="1" customWidth="1"/>
    <col min="19" max="19" width="11.69921875" style="1" customWidth="1"/>
    <col min="20" max="20" width="13.5" style="1" customWidth="1"/>
    <col min="21" max="21" width="16.796875" style="1" customWidth="1"/>
    <col min="22" max="22" width="21.5" style="1" customWidth="1"/>
    <col min="23" max="23" width="21.296875" style="1" customWidth="1"/>
    <col min="24" max="24" width="21.5" style="1" customWidth="1"/>
    <col min="25" max="25" width="20.296875" style="1" customWidth="1"/>
    <col min="26" max="16384" width="8.8984375" style="1"/>
  </cols>
  <sheetData>
    <row r="1" spans="1:25" ht="66.75" customHeight="1" x14ac:dyDescent="0.25">
      <c r="A1" s="127" t="s">
        <v>667</v>
      </c>
      <c r="B1" s="127" t="s">
        <v>0</v>
      </c>
      <c r="C1" s="127" t="s">
        <v>740</v>
      </c>
      <c r="D1" s="127" t="s">
        <v>1154</v>
      </c>
      <c r="E1" s="127" t="s">
        <v>29</v>
      </c>
      <c r="F1" s="127" t="s">
        <v>28</v>
      </c>
      <c r="G1" s="127" t="s">
        <v>1</v>
      </c>
      <c r="H1" s="127" t="s">
        <v>620</v>
      </c>
      <c r="I1" s="127" t="s">
        <v>621</v>
      </c>
      <c r="J1" s="127" t="s">
        <v>12</v>
      </c>
      <c r="K1" s="127" t="s">
        <v>6</v>
      </c>
      <c r="L1" s="127" t="s">
        <v>8</v>
      </c>
      <c r="M1" s="127" t="s">
        <v>396</v>
      </c>
      <c r="N1" s="127" t="s">
        <v>13</v>
      </c>
      <c r="O1" s="127" t="s">
        <v>421</v>
      </c>
      <c r="P1" s="127" t="s">
        <v>14</v>
      </c>
      <c r="Q1" s="127" t="s">
        <v>637</v>
      </c>
      <c r="R1" s="127" t="s">
        <v>789</v>
      </c>
      <c r="S1" s="127" t="s">
        <v>11</v>
      </c>
      <c r="T1" s="127" t="s">
        <v>15</v>
      </c>
      <c r="U1" s="127" t="s">
        <v>1162</v>
      </c>
      <c r="V1" s="127" t="s">
        <v>1163</v>
      </c>
      <c r="W1" s="127" t="s">
        <v>26</v>
      </c>
      <c r="X1" s="127" t="s">
        <v>19</v>
      </c>
      <c r="Y1" s="127" t="s">
        <v>30</v>
      </c>
    </row>
    <row r="2" spans="1:25" x14ac:dyDescent="0.25">
      <c r="A2" s="8">
        <v>13908</v>
      </c>
      <c r="B2" s="8">
        <v>1001</v>
      </c>
      <c r="C2" s="129" t="s">
        <v>2835</v>
      </c>
      <c r="D2" s="129" t="s">
        <v>2835</v>
      </c>
      <c r="E2" s="129" t="s">
        <v>2835</v>
      </c>
      <c r="F2" s="129" t="s">
        <v>2835</v>
      </c>
      <c r="G2" s="129" t="s">
        <v>2835</v>
      </c>
      <c r="H2" s="129" t="s">
        <v>2835</v>
      </c>
      <c r="I2" s="129" t="s">
        <v>2835</v>
      </c>
      <c r="J2" s="129" t="s">
        <v>2835</v>
      </c>
      <c r="K2" s="129" t="s">
        <v>2835</v>
      </c>
      <c r="L2" s="129" t="s">
        <v>2835</v>
      </c>
      <c r="M2" s="129" t="s">
        <v>2835</v>
      </c>
      <c r="N2" s="129" t="s">
        <v>2835</v>
      </c>
      <c r="O2" s="129" t="s">
        <v>2835</v>
      </c>
      <c r="P2" s="129" t="s">
        <v>2835</v>
      </c>
      <c r="Q2" s="129" t="s">
        <v>2835</v>
      </c>
      <c r="R2" s="129" t="s">
        <v>2835</v>
      </c>
      <c r="S2" s="129" t="s">
        <v>2835</v>
      </c>
      <c r="T2" s="129" t="s">
        <v>2835</v>
      </c>
      <c r="U2" s="129" t="s">
        <v>2835</v>
      </c>
      <c r="V2" s="129" t="s">
        <v>2835</v>
      </c>
      <c r="W2" s="129" t="s">
        <v>2835</v>
      </c>
      <c r="X2" s="129" t="s">
        <v>2835</v>
      </c>
      <c r="Y2" s="129" t="s">
        <v>2835</v>
      </c>
    </row>
    <row r="3" spans="1:25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</row>
    <row r="4" spans="1:25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</row>
    <row r="5" spans="1:25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N5" s="8"/>
      <c r="O5" s="8"/>
      <c r="P5" s="8"/>
      <c r="Q5" s="8"/>
      <c r="R5" s="8"/>
      <c r="T5" s="8"/>
      <c r="U5" s="8"/>
      <c r="V5" s="8"/>
      <c r="W5" s="8"/>
      <c r="X5" s="8"/>
      <c r="Y5" s="8"/>
    </row>
    <row r="6" spans="1:25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</row>
    <row r="7" spans="1:25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</row>
    <row r="8" spans="1:25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</row>
    <row r="9" spans="1:25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</row>
    <row r="10" spans="1:25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</row>
    <row r="11" spans="1:25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</row>
    <row r="12" spans="1:25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</row>
    <row r="13" spans="1:25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</row>
    <row r="14" spans="1:25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</row>
    <row r="15" spans="1:25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</row>
    <row r="16" spans="1:25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</row>
    <row r="17" spans="1:25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</row>
    <row r="18" spans="1:25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</row>
    <row r="19" spans="1:25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</row>
    <row r="20" spans="1:25" x14ac:dyDescent="0.25">
      <c r="F20" s="8"/>
      <c r="G20" s="8"/>
      <c r="H20" s="8"/>
      <c r="I20" s="8"/>
      <c r="L20" s="8"/>
      <c r="W20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9">
    <dataValidation type="list" allowBlank="1" showInputMessage="1" showErrorMessage="1" sqref="W6:W20 W2:W4" xr:uid="{00000000-0002-0000-0D00-000000000000}">
      <formula1>In_the_books</formula1>
    </dataValidation>
    <dataValidation type="list" allowBlank="1" showInputMessage="1" showErrorMessage="1" sqref="Y5" xr:uid="{00000000-0002-0000-0D00-000001000000}">
      <formula1>Info_Provider</formula1>
    </dataValidation>
    <dataValidation type="list" allowBlank="1" showInputMessage="1" showErrorMessage="1" sqref="H2:H20 K5" xr:uid="{00000000-0002-0000-0D00-000002000000}">
      <formula1>israel_abroad</formula1>
    </dataValidation>
    <dataValidation type="list" allowBlank="1" showInputMessage="1" showErrorMessage="1" sqref="O5 L2:L20" xr:uid="{00000000-0002-0000-0D00-000003000000}">
      <formula1>Rating_Agency</formula1>
    </dataValidation>
    <dataValidation type="list" allowBlank="1" showInputMessage="1" showErrorMessage="1" sqref="P5" xr:uid="{00000000-0002-0000-0D00-000004000000}">
      <formula1>Currency</formula1>
    </dataValidation>
    <dataValidation type="list" allowBlank="1" showInputMessage="1" showErrorMessage="1" sqref="Q5" xr:uid="{00000000-0002-0000-0D00-000005000000}">
      <formula1>Currency_Abbreviation</formula1>
    </dataValidation>
    <dataValidation type="list" allowBlank="1" showInputMessage="1" showErrorMessage="1" sqref="J5" xr:uid="{00000000-0002-0000-0D00-000006000000}">
      <formula1>$C$742:$C$748</formula1>
    </dataValidation>
    <dataValidation type="list" allowBlank="1" showInputMessage="1" showErrorMessage="1" sqref="I2:I20" xr:uid="{00000000-0002-0000-0D00-000007000000}">
      <formula1>Country_list</formula1>
    </dataValidation>
    <dataValidation type="list" allowBlank="1" showInputMessage="1" showErrorMessage="1" sqref="F2:F20" xr:uid="{00000000-0002-0000-0D00-000008000000}">
      <formula1>Type_of_Security_ID_Fund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D00-000009000000}">
          <x14:formula1>
            <xm:f>'אפשרויות בחירה'!$C$912:$C$919</xm:f>
          </x14:formula1>
          <xm:sqref>G2:G20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A1:AZ10000"/>
  <sheetViews>
    <sheetView rightToLeft="1" zoomScale="55" zoomScaleNormal="55" workbookViewId="0">
      <selection activeCell="A2" sqref="A2:R2"/>
    </sheetView>
  </sheetViews>
  <sheetFormatPr defaultColWidth="9" defaultRowHeight="13.8" x14ac:dyDescent="0.25"/>
  <cols>
    <col min="1" max="1" width="29.796875" style="1" customWidth="1"/>
    <col min="2" max="4" width="11.69921875" style="1" customWidth="1"/>
    <col min="5" max="5" width="12.69921875" style="1" customWidth="1"/>
    <col min="6" max="11" width="11.69921875" style="1" customWidth="1"/>
    <col min="12" max="12" width="14.69921875" style="1" customWidth="1"/>
    <col min="13" max="13" width="12.69921875" style="1" customWidth="1"/>
    <col min="14" max="14" width="17.09765625" style="1" customWidth="1"/>
    <col min="15" max="15" width="21.296875" style="1" customWidth="1"/>
    <col min="16" max="16" width="21.59765625" style="1" customWidth="1"/>
    <col min="17" max="17" width="21.5" style="1" customWidth="1"/>
    <col min="18" max="18" width="20.19921875" style="1" customWidth="1"/>
    <col min="19" max="19" width="11.69921875" style="1" customWidth="1"/>
    <col min="20" max="16384" width="9" style="1"/>
  </cols>
  <sheetData>
    <row r="1" spans="1:18" ht="66.75" customHeight="1" x14ac:dyDescent="0.25">
      <c r="A1" s="127" t="s">
        <v>667</v>
      </c>
      <c r="B1" s="127" t="s">
        <v>0</v>
      </c>
      <c r="C1" s="127" t="s">
        <v>1</v>
      </c>
      <c r="D1" s="127" t="s">
        <v>1154</v>
      </c>
      <c r="E1" s="127" t="s">
        <v>29</v>
      </c>
      <c r="F1" s="127" t="s">
        <v>12</v>
      </c>
      <c r="G1" s="127" t="s">
        <v>13</v>
      </c>
      <c r="H1" s="127" t="s">
        <v>282</v>
      </c>
      <c r="I1" s="127" t="s">
        <v>421</v>
      </c>
      <c r="J1" s="127" t="s">
        <v>14</v>
      </c>
      <c r="K1" s="127" t="s">
        <v>637</v>
      </c>
      <c r="L1" s="127" t="s">
        <v>789</v>
      </c>
      <c r="M1" s="127" t="s">
        <v>15</v>
      </c>
      <c r="N1" s="127" t="s">
        <v>1162</v>
      </c>
      <c r="O1" s="127" t="s">
        <v>1163</v>
      </c>
      <c r="P1" s="127" t="s">
        <v>26</v>
      </c>
      <c r="Q1" s="127" t="s">
        <v>19</v>
      </c>
      <c r="R1" s="127" t="s">
        <v>30</v>
      </c>
    </row>
    <row r="2" spans="1:18" x14ac:dyDescent="0.25">
      <c r="A2" s="8">
        <v>13908</v>
      </c>
      <c r="B2" s="8">
        <v>1001</v>
      </c>
      <c r="C2" s="129" t="s">
        <v>2835</v>
      </c>
      <c r="D2" s="129" t="s">
        <v>2835</v>
      </c>
      <c r="E2" s="129" t="s">
        <v>2835</v>
      </c>
      <c r="F2" s="129" t="s">
        <v>2835</v>
      </c>
      <c r="G2" s="129" t="s">
        <v>2835</v>
      </c>
      <c r="H2" s="129" t="s">
        <v>2835</v>
      </c>
      <c r="I2" s="129" t="s">
        <v>2835</v>
      </c>
      <c r="J2" s="129" t="s">
        <v>2835</v>
      </c>
      <c r="K2" s="129" t="s">
        <v>2835</v>
      </c>
      <c r="L2" s="129" t="s">
        <v>2835</v>
      </c>
      <c r="M2" s="129" t="s">
        <v>2835</v>
      </c>
      <c r="N2" s="129" t="s">
        <v>2835</v>
      </c>
      <c r="O2" s="129" t="s">
        <v>2835</v>
      </c>
      <c r="P2" s="129" t="s">
        <v>2835</v>
      </c>
      <c r="Q2" s="129" t="s">
        <v>2835</v>
      </c>
      <c r="R2" s="129" t="s">
        <v>2835</v>
      </c>
    </row>
    <row r="3" spans="1:18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</row>
    <row r="4" spans="1:18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</row>
    <row r="5" spans="1:18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</row>
    <row r="6" spans="1:18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8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</row>
    <row r="8" spans="1:18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</row>
    <row r="9" spans="1:18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</row>
    <row r="10" spans="1:18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</row>
    <row r="11" spans="1:18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</row>
    <row r="12" spans="1:18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</row>
    <row r="13" spans="1:18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</row>
    <row r="14" spans="1:18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</row>
    <row r="15" spans="1:18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</row>
    <row r="16" spans="1:18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pans="1:18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pans="1:18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</row>
    <row r="19" spans="1:18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</row>
    <row r="20" spans="1:18" x14ac:dyDescent="0.25">
      <c r="C20" s="8"/>
      <c r="H20" s="8"/>
      <c r="P20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 r:id="rId1"/>
    </customSheetView>
  </customSheetViews>
  <dataValidations count="2">
    <dataValidation type="list" allowBlank="1" showInputMessage="1" showErrorMessage="1" sqref="P6:P20 P2:P4" xr:uid="{00000000-0002-0000-0E00-000000000000}">
      <formula1>In_the_books</formula1>
    </dataValidation>
    <dataValidation type="list" allowBlank="1" showInputMessage="1" showErrorMessage="1" sqref="H2:H20" xr:uid="{00000000-0002-0000-0E00-000001000000}">
      <formula1>Linked_Type</formula1>
    </dataValidation>
  </dataValidation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E00-000002000000}">
          <x14:formula1>
            <xm:f>'אפשרויות בחירה'!$C$920:$C$925</xm:f>
          </x14:formula1>
          <xm:sqref>C2:C20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"/>
  <dimension ref="A1:AZ10000"/>
  <sheetViews>
    <sheetView rightToLeft="1" topLeftCell="A27" zoomScale="70" zoomScaleNormal="70" workbookViewId="0">
      <selection activeCell="A2" sqref="A2:G37"/>
    </sheetView>
  </sheetViews>
  <sheetFormatPr defaultColWidth="9" defaultRowHeight="13.8" x14ac:dyDescent="0.25"/>
  <cols>
    <col min="1" max="2" width="11.69921875" style="1" customWidth="1"/>
    <col min="3" max="3" width="45.3984375" style="1" bestFit="1" customWidth="1"/>
    <col min="4" max="4" width="16.296875" style="1" customWidth="1"/>
    <col min="5" max="5" width="12.296875" style="1" customWidth="1"/>
    <col min="6" max="6" width="25" style="1" customWidth="1"/>
    <col min="7" max="7" width="20.296875" style="1" customWidth="1"/>
    <col min="8" max="8" width="11.69921875" style="1" customWidth="1"/>
    <col min="9" max="16384" width="9" style="1"/>
  </cols>
  <sheetData>
    <row r="1" spans="1:7" ht="66.75" customHeight="1" x14ac:dyDescent="0.25">
      <c r="A1" s="127" t="s">
        <v>800</v>
      </c>
      <c r="B1" s="127" t="s">
        <v>0</v>
      </c>
      <c r="C1" s="127" t="s">
        <v>1</v>
      </c>
      <c r="D1" s="127" t="s">
        <v>774</v>
      </c>
      <c r="E1" s="127" t="s">
        <v>773</v>
      </c>
      <c r="F1" s="127" t="s">
        <v>1170</v>
      </c>
      <c r="G1" s="127" t="s">
        <v>30</v>
      </c>
    </row>
    <row r="2" spans="1:7" x14ac:dyDescent="0.25">
      <c r="A2" s="8">
        <v>13908</v>
      </c>
      <c r="B2" s="8">
        <v>1001</v>
      </c>
      <c r="C2" s="8" t="s">
        <v>687</v>
      </c>
      <c r="D2" s="33">
        <v>44835</v>
      </c>
      <c r="E2" s="33">
        <v>46691</v>
      </c>
      <c r="F2" s="67">
        <v>-11576.302</v>
      </c>
      <c r="G2" s="68">
        <v>-3.003453101686464E-3</v>
      </c>
    </row>
    <row r="3" spans="1:7" x14ac:dyDescent="0.25">
      <c r="A3" s="8">
        <v>13908</v>
      </c>
      <c r="B3" s="8">
        <v>1001</v>
      </c>
      <c r="C3" s="8" t="s">
        <v>687</v>
      </c>
      <c r="D3" s="33">
        <v>44866</v>
      </c>
      <c r="E3" s="33">
        <v>46721</v>
      </c>
      <c r="F3" s="67">
        <v>-8224.7810000000009</v>
      </c>
      <c r="G3" s="68">
        <v>-2.1339063204417006E-3</v>
      </c>
    </row>
    <row r="4" spans="1:7" x14ac:dyDescent="0.25">
      <c r="A4" s="8">
        <v>13908</v>
      </c>
      <c r="B4" s="8">
        <v>1001</v>
      </c>
      <c r="C4" s="8" t="s">
        <v>687</v>
      </c>
      <c r="D4" s="33">
        <v>44896</v>
      </c>
      <c r="E4" s="33">
        <v>46752</v>
      </c>
      <c r="F4" s="67">
        <v>-12554.414000000001</v>
      </c>
      <c r="G4" s="68">
        <v>-3.2572227010107349E-3</v>
      </c>
    </row>
    <row r="5" spans="1:7" x14ac:dyDescent="0.25">
      <c r="A5" s="8">
        <v>13908</v>
      </c>
      <c r="B5" s="8">
        <v>1001</v>
      </c>
      <c r="C5" s="8" t="s">
        <v>687</v>
      </c>
      <c r="D5" s="33">
        <v>44927</v>
      </c>
      <c r="E5" s="33">
        <v>46783</v>
      </c>
      <c r="F5" s="67">
        <v>-9565.9130000000005</v>
      </c>
      <c r="G5" s="68">
        <v>-2.4818608801250065E-3</v>
      </c>
    </row>
    <row r="6" spans="1:7" x14ac:dyDescent="0.25">
      <c r="A6" s="8">
        <v>13908</v>
      </c>
      <c r="B6" s="8">
        <v>1001</v>
      </c>
      <c r="C6" s="8" t="s">
        <v>687</v>
      </c>
      <c r="D6" s="33">
        <v>44958</v>
      </c>
      <c r="E6" s="33">
        <v>46812</v>
      </c>
      <c r="F6" s="67">
        <v>-10985.522000000001</v>
      </c>
      <c r="G6" s="68">
        <v>-2.8501761723687662E-3</v>
      </c>
    </row>
    <row r="7" spans="1:7" x14ac:dyDescent="0.25">
      <c r="A7" s="8">
        <v>13908</v>
      </c>
      <c r="B7" s="8">
        <v>1001</v>
      </c>
      <c r="C7" s="8" t="s">
        <v>687</v>
      </c>
      <c r="D7" s="33">
        <v>44986</v>
      </c>
      <c r="E7" s="33">
        <v>46843</v>
      </c>
      <c r="F7" s="67">
        <v>-9582.5519999999997</v>
      </c>
      <c r="G7" s="68">
        <v>-2.4861778421530322E-3</v>
      </c>
    </row>
    <row r="8" spans="1:7" x14ac:dyDescent="0.25">
      <c r="A8" s="8">
        <v>13908</v>
      </c>
      <c r="B8" s="8">
        <v>1001</v>
      </c>
      <c r="C8" s="8" t="s">
        <v>687</v>
      </c>
      <c r="D8" s="33">
        <v>45017</v>
      </c>
      <c r="E8" s="33">
        <v>46873</v>
      </c>
      <c r="F8" s="67">
        <v>-9649.0630000000001</v>
      </c>
      <c r="G8" s="68">
        <v>-2.5034340150868646E-3</v>
      </c>
    </row>
    <row r="9" spans="1:7" x14ac:dyDescent="0.25">
      <c r="A9" s="8">
        <v>13908</v>
      </c>
      <c r="B9" s="8">
        <v>1001</v>
      </c>
      <c r="C9" s="8" t="s">
        <v>687</v>
      </c>
      <c r="D9" s="33">
        <v>45047</v>
      </c>
      <c r="E9" s="33">
        <v>46904</v>
      </c>
      <c r="F9" s="67">
        <v>-9651.1479999999992</v>
      </c>
      <c r="G9" s="68">
        <v>-2.5039749650134484E-3</v>
      </c>
    </row>
    <row r="10" spans="1:7" x14ac:dyDescent="0.25">
      <c r="A10" s="8">
        <v>13908</v>
      </c>
      <c r="B10" s="8">
        <v>1001</v>
      </c>
      <c r="C10" s="8" t="s">
        <v>687</v>
      </c>
      <c r="D10" s="33">
        <v>45078</v>
      </c>
      <c r="E10" s="33">
        <v>46934</v>
      </c>
      <c r="F10" s="67">
        <v>-10493.972</v>
      </c>
      <c r="G10" s="68">
        <v>-2.7226443083819777E-3</v>
      </c>
    </row>
    <row r="11" spans="1:7" x14ac:dyDescent="0.25">
      <c r="A11" s="8">
        <v>13908</v>
      </c>
      <c r="B11" s="8">
        <v>1001</v>
      </c>
      <c r="C11" s="8" t="s">
        <v>687</v>
      </c>
      <c r="D11" s="33">
        <v>45108</v>
      </c>
      <c r="E11" s="33">
        <v>46965</v>
      </c>
      <c r="F11" s="67">
        <v>-11411.643</v>
      </c>
      <c r="G11" s="68">
        <v>-2.960732586597052E-3</v>
      </c>
    </row>
    <row r="12" spans="1:7" x14ac:dyDescent="0.25">
      <c r="A12" s="8">
        <v>13908</v>
      </c>
      <c r="B12" s="8">
        <v>1001</v>
      </c>
      <c r="C12" s="8" t="s">
        <v>687</v>
      </c>
      <c r="D12" s="33">
        <v>45139</v>
      </c>
      <c r="E12" s="33">
        <v>46996</v>
      </c>
      <c r="F12" s="67">
        <v>-14640.084999999999</v>
      </c>
      <c r="G12" s="68">
        <v>-3.7983467174753627E-3</v>
      </c>
    </row>
    <row r="13" spans="1:7" x14ac:dyDescent="0.25">
      <c r="A13" s="8">
        <v>13908</v>
      </c>
      <c r="B13" s="8">
        <v>1001</v>
      </c>
      <c r="C13" s="8" t="s">
        <v>687</v>
      </c>
      <c r="D13" s="33">
        <v>45170</v>
      </c>
      <c r="E13" s="33">
        <v>47026</v>
      </c>
      <c r="F13" s="67">
        <v>-14490.054</v>
      </c>
      <c r="G13" s="68">
        <v>-3.7594214136694392E-3</v>
      </c>
    </row>
    <row r="14" spans="1:7" x14ac:dyDescent="0.25">
      <c r="A14" s="8">
        <v>13908</v>
      </c>
      <c r="B14" s="8">
        <v>1001</v>
      </c>
      <c r="C14" s="8" t="s">
        <v>687</v>
      </c>
      <c r="D14" s="33">
        <v>45200</v>
      </c>
      <c r="E14" s="33">
        <v>47057</v>
      </c>
      <c r="F14" s="67">
        <v>-5915.0780000000004</v>
      </c>
      <c r="G14" s="68">
        <v>-1.53465755867611E-3</v>
      </c>
    </row>
    <row r="15" spans="1:7" x14ac:dyDescent="0.25">
      <c r="A15" s="8">
        <v>13908</v>
      </c>
      <c r="B15" s="8">
        <v>1001</v>
      </c>
      <c r="C15" s="8" t="s">
        <v>687</v>
      </c>
      <c r="D15" s="33">
        <v>45231</v>
      </c>
      <c r="E15" s="33">
        <v>47087</v>
      </c>
      <c r="F15" s="67">
        <v>-12087.317999999999</v>
      </c>
      <c r="G15" s="68">
        <v>-3.1360353883451405E-3</v>
      </c>
    </row>
    <row r="16" spans="1:7" x14ac:dyDescent="0.25">
      <c r="A16" s="8">
        <v>13908</v>
      </c>
      <c r="B16" s="8">
        <v>1001</v>
      </c>
      <c r="C16" s="8" t="s">
        <v>687</v>
      </c>
      <c r="D16" s="33">
        <v>45261</v>
      </c>
      <c r="E16" s="33">
        <v>47118</v>
      </c>
      <c r="F16" s="67">
        <v>-10911.924000000001</v>
      </c>
      <c r="G16" s="68">
        <v>-2.8310812885813598E-3</v>
      </c>
    </row>
    <row r="17" spans="1:7" x14ac:dyDescent="0.25">
      <c r="A17" s="8">
        <v>13908</v>
      </c>
      <c r="B17" s="8">
        <v>1001</v>
      </c>
      <c r="C17" s="8" t="s">
        <v>687</v>
      </c>
      <c r="D17" s="33">
        <v>45292</v>
      </c>
      <c r="E17" s="33">
        <v>47149</v>
      </c>
      <c r="F17" s="67">
        <v>-9581.06</v>
      </c>
      <c r="G17" s="68">
        <v>-2.485790745131227E-3</v>
      </c>
    </row>
    <row r="18" spans="1:7" x14ac:dyDescent="0.25">
      <c r="A18" s="8">
        <v>13908</v>
      </c>
      <c r="B18" s="8">
        <v>1001</v>
      </c>
      <c r="C18" s="8" t="s">
        <v>687</v>
      </c>
      <c r="D18" s="33">
        <v>45323</v>
      </c>
      <c r="E18" s="33">
        <v>47177</v>
      </c>
      <c r="F18" s="67">
        <v>-11921.816999999999</v>
      </c>
      <c r="G18" s="68">
        <v>-3.0930964176978464E-3</v>
      </c>
    </row>
    <row r="19" spans="1:7" x14ac:dyDescent="0.25">
      <c r="A19" s="8">
        <v>13908</v>
      </c>
      <c r="B19" s="8">
        <v>1001</v>
      </c>
      <c r="C19" s="8" t="s">
        <v>687</v>
      </c>
      <c r="D19" s="33">
        <v>45352</v>
      </c>
      <c r="E19" s="33">
        <v>47208</v>
      </c>
      <c r="F19" s="67">
        <v>-8421.8510000000006</v>
      </c>
      <c r="G19" s="68">
        <v>-2.185035817819132E-3</v>
      </c>
    </row>
    <row r="20" spans="1:7" x14ac:dyDescent="0.25">
      <c r="A20" s="8">
        <v>13908</v>
      </c>
      <c r="B20" s="8">
        <v>1001</v>
      </c>
      <c r="C20" s="8" t="s">
        <v>687</v>
      </c>
      <c r="D20" s="33">
        <v>45383</v>
      </c>
      <c r="E20" s="33">
        <v>47238</v>
      </c>
      <c r="F20" s="67">
        <v>-9618.8790000000008</v>
      </c>
      <c r="G20" s="68">
        <v>-2.4956028243990867E-3</v>
      </c>
    </row>
    <row r="21" spans="1:7" x14ac:dyDescent="0.25">
      <c r="A21" s="8">
        <v>13908</v>
      </c>
      <c r="B21" s="8">
        <v>1001</v>
      </c>
      <c r="C21" s="8" t="s">
        <v>687</v>
      </c>
      <c r="D21" s="33">
        <v>45413</v>
      </c>
      <c r="E21" s="33">
        <v>47269</v>
      </c>
      <c r="F21" s="67">
        <v>-3482.4949999999999</v>
      </c>
      <c r="G21" s="68">
        <v>-9.0352777677686733E-4</v>
      </c>
    </row>
    <row r="22" spans="1:7" x14ac:dyDescent="0.25">
      <c r="A22" s="8">
        <v>13908</v>
      </c>
      <c r="B22" s="8">
        <v>1001</v>
      </c>
      <c r="C22" s="8" t="s">
        <v>687</v>
      </c>
      <c r="D22" s="33">
        <v>45444</v>
      </c>
      <c r="E22" s="33">
        <v>47299</v>
      </c>
      <c r="F22" s="67">
        <v>-13760.066000000001</v>
      </c>
      <c r="G22" s="68">
        <v>-3.5700271906443405E-3</v>
      </c>
    </row>
    <row r="23" spans="1:7" x14ac:dyDescent="0.25">
      <c r="A23" s="8">
        <v>13908</v>
      </c>
      <c r="B23" s="8">
        <v>1001</v>
      </c>
      <c r="C23" s="8" t="s">
        <v>687</v>
      </c>
      <c r="D23" s="33">
        <v>45474</v>
      </c>
      <c r="E23" s="33">
        <v>47330</v>
      </c>
      <c r="F23" s="67">
        <v>-10614.728999999999</v>
      </c>
      <c r="G23" s="68">
        <v>-2.7539745195496157E-3</v>
      </c>
    </row>
    <row r="24" spans="1:7" x14ac:dyDescent="0.25">
      <c r="A24" s="8">
        <v>13908</v>
      </c>
      <c r="B24" s="8">
        <v>1001</v>
      </c>
      <c r="C24" s="8" t="s">
        <v>687</v>
      </c>
      <c r="D24" s="33">
        <v>45505</v>
      </c>
      <c r="E24" s="33">
        <v>47361</v>
      </c>
      <c r="F24" s="67">
        <v>-10833.743</v>
      </c>
      <c r="G24" s="68">
        <v>-2.810797352749092E-3</v>
      </c>
    </row>
    <row r="25" spans="1:7" x14ac:dyDescent="0.25">
      <c r="A25" s="8">
        <v>13908</v>
      </c>
      <c r="B25" s="8">
        <v>1001</v>
      </c>
      <c r="C25" s="8" t="s">
        <v>687</v>
      </c>
      <c r="D25" s="33">
        <v>45536</v>
      </c>
      <c r="E25" s="33">
        <v>47391</v>
      </c>
      <c r="F25" s="67">
        <v>-15421.237999999999</v>
      </c>
      <c r="G25" s="68">
        <v>-4.001015618195272E-3</v>
      </c>
    </row>
    <row r="26" spans="1:7" x14ac:dyDescent="0.25">
      <c r="A26" s="8">
        <v>13908</v>
      </c>
      <c r="B26" s="8">
        <v>1001</v>
      </c>
      <c r="C26" s="8" t="s">
        <v>687</v>
      </c>
      <c r="D26" s="33">
        <v>45566</v>
      </c>
      <c r="E26" s="33">
        <v>47422</v>
      </c>
      <c r="F26" s="67">
        <v>-10429.09</v>
      </c>
      <c r="G26" s="68">
        <v>-2.7058107769015777E-3</v>
      </c>
    </row>
    <row r="27" spans="1:7" x14ac:dyDescent="0.25">
      <c r="A27" s="8">
        <v>13908</v>
      </c>
      <c r="B27" s="8">
        <v>1001</v>
      </c>
      <c r="C27" s="8" t="s">
        <v>687</v>
      </c>
      <c r="D27" s="33">
        <v>45597</v>
      </c>
      <c r="E27" s="33">
        <v>47452</v>
      </c>
      <c r="F27" s="67">
        <v>-11622.615</v>
      </c>
      <c r="G27" s="68">
        <v>-3.0154689357151897E-3</v>
      </c>
    </row>
    <row r="28" spans="1:7" x14ac:dyDescent="0.25">
      <c r="A28" s="8">
        <v>13908</v>
      </c>
      <c r="B28" s="8">
        <v>1001</v>
      </c>
      <c r="C28" s="8" t="s">
        <v>687</v>
      </c>
      <c r="D28" s="33">
        <v>45627</v>
      </c>
      <c r="E28" s="33">
        <v>47483</v>
      </c>
      <c r="F28" s="67">
        <v>-10058.120999999999</v>
      </c>
      <c r="G28" s="68">
        <v>-2.6095634611629655E-3</v>
      </c>
    </row>
    <row r="29" spans="1:7" x14ac:dyDescent="0.25">
      <c r="A29" s="8">
        <v>13908</v>
      </c>
      <c r="B29" s="8">
        <v>1001</v>
      </c>
      <c r="C29" s="8" t="s">
        <v>687</v>
      </c>
      <c r="D29" s="33">
        <v>45658</v>
      </c>
      <c r="E29" s="33">
        <v>47514</v>
      </c>
      <c r="F29" s="67">
        <v>-9697.4689999999991</v>
      </c>
      <c r="G29" s="68">
        <v>-2.5159928746294222E-3</v>
      </c>
    </row>
    <row r="30" spans="1:7" x14ac:dyDescent="0.25">
      <c r="A30" s="8">
        <v>13908</v>
      </c>
      <c r="B30" s="8">
        <v>1001</v>
      </c>
      <c r="C30" s="8" t="s">
        <v>687</v>
      </c>
      <c r="D30" s="33">
        <v>45689</v>
      </c>
      <c r="E30" s="33">
        <v>47542</v>
      </c>
      <c r="F30" s="67">
        <v>-3909.1210000000001</v>
      </c>
      <c r="G30" s="68">
        <v>-1.0142152124502015E-3</v>
      </c>
    </row>
    <row r="31" spans="1:7" x14ac:dyDescent="0.25">
      <c r="A31" s="8">
        <v>13908</v>
      </c>
      <c r="B31" s="8">
        <v>1001</v>
      </c>
      <c r="C31" s="8" t="s">
        <v>687</v>
      </c>
      <c r="D31" s="33">
        <v>45717</v>
      </c>
      <c r="E31" s="33">
        <v>47573</v>
      </c>
      <c r="F31" s="67">
        <v>-6122.3540000000003</v>
      </c>
      <c r="G31" s="68">
        <v>-1.5884349864855401E-3</v>
      </c>
    </row>
    <row r="32" spans="1:7" x14ac:dyDescent="0.25">
      <c r="A32" s="8">
        <v>13908</v>
      </c>
      <c r="B32" s="8">
        <v>1001</v>
      </c>
      <c r="C32" s="8" t="s">
        <v>687</v>
      </c>
      <c r="D32" s="33">
        <v>45748</v>
      </c>
      <c r="E32" s="33">
        <v>47603</v>
      </c>
      <c r="F32" s="67">
        <v>-5730.4750000000004</v>
      </c>
      <c r="G32" s="68">
        <v>-1.4867626045767242E-3</v>
      </c>
    </row>
    <row r="33" spans="1:7" x14ac:dyDescent="0.25">
      <c r="A33" s="8">
        <v>13908</v>
      </c>
      <c r="B33" s="8">
        <v>1001</v>
      </c>
      <c r="C33" s="8" t="s">
        <v>687</v>
      </c>
      <c r="D33" s="33">
        <v>45778</v>
      </c>
      <c r="E33" s="33">
        <v>47634</v>
      </c>
      <c r="F33" s="67">
        <v>-5600.9880000000003</v>
      </c>
      <c r="G33" s="68">
        <v>-1.4531674088243953E-3</v>
      </c>
    </row>
    <row r="34" spans="1:7" x14ac:dyDescent="0.25">
      <c r="A34" s="8">
        <v>13908</v>
      </c>
      <c r="B34" s="8">
        <v>1001</v>
      </c>
      <c r="C34" s="8" t="s">
        <v>687</v>
      </c>
      <c r="D34" s="33">
        <v>45809</v>
      </c>
      <c r="E34" s="33">
        <v>47664</v>
      </c>
      <c r="F34" s="67">
        <v>-9863.5720000000001</v>
      </c>
      <c r="G34" s="68">
        <v>-2.5590880332171501E-3</v>
      </c>
    </row>
    <row r="35" spans="1:7" x14ac:dyDescent="0.25">
      <c r="A35" s="8">
        <v>13908</v>
      </c>
      <c r="B35" s="8">
        <v>1001</v>
      </c>
      <c r="C35" s="8" t="s">
        <v>687</v>
      </c>
      <c r="D35" s="33">
        <v>45839</v>
      </c>
      <c r="E35" s="33">
        <v>47695</v>
      </c>
      <c r="F35" s="67">
        <v>-4038.627</v>
      </c>
      <c r="G35" s="68">
        <v>-1.047815337722245E-3</v>
      </c>
    </row>
    <row r="36" spans="1:7" x14ac:dyDescent="0.25">
      <c r="A36" s="8">
        <v>13908</v>
      </c>
      <c r="B36" s="8">
        <v>1001</v>
      </c>
      <c r="C36" s="8" t="s">
        <v>687</v>
      </c>
      <c r="D36" s="33">
        <v>45870</v>
      </c>
      <c r="E36" s="33">
        <v>47726</v>
      </c>
      <c r="F36" s="67">
        <v>-3021.83</v>
      </c>
      <c r="G36" s="68">
        <v>-7.8400897681048817E-4</v>
      </c>
    </row>
    <row r="37" spans="1:7" x14ac:dyDescent="0.25">
      <c r="A37" s="8">
        <v>13908</v>
      </c>
      <c r="B37" s="8">
        <v>1001</v>
      </c>
      <c r="C37" s="8" t="s">
        <v>687</v>
      </c>
      <c r="D37" s="33">
        <v>45901</v>
      </c>
      <c r="E37" s="33">
        <v>47756</v>
      </c>
      <c r="F37" s="67">
        <v>-1151.327</v>
      </c>
      <c r="G37" s="68">
        <v>-2.9870995497572299E-4</v>
      </c>
    </row>
    <row r="10000" spans="52:52" x14ac:dyDescent="0.25">
      <c r="AZ10000" s="1">
        <v>1</v>
      </c>
    </row>
  </sheetData>
  <sheetProtection formatColumns="0"/>
  <dataValidations disablePrompts="1" count="1">
    <dataValidation type="list" allowBlank="1" showInputMessage="1" showErrorMessage="1" sqref="C2:C37" xr:uid="{00000000-0002-0000-0F00-000000000000}">
      <formula1>Capsule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/>
  <dimension ref="A1:AZ10000"/>
  <sheetViews>
    <sheetView rightToLeft="1" zoomScale="25" zoomScaleNormal="25" workbookViewId="0">
      <selection activeCell="A2" sqref="A2:AN2"/>
    </sheetView>
  </sheetViews>
  <sheetFormatPr defaultColWidth="8.8984375" defaultRowHeight="13.8" x14ac:dyDescent="0.25"/>
  <cols>
    <col min="1" max="1" width="26.3984375" style="1" customWidth="1"/>
    <col min="2" max="2" width="11.19921875" style="1" customWidth="1"/>
    <col min="3" max="3" width="13.59765625" style="1" bestFit="1" customWidth="1"/>
    <col min="4" max="4" width="11.19921875" style="1" customWidth="1"/>
    <col min="5" max="5" width="17.59765625" style="1" customWidth="1"/>
    <col min="6" max="6" width="12.59765625" style="1" bestFit="1" customWidth="1"/>
    <col min="7" max="7" width="12.3984375" style="1" customWidth="1"/>
    <col min="8" max="8" width="14.796875" style="1" customWidth="1"/>
    <col min="9" max="9" width="24.19921875" style="1" bestFit="1" customWidth="1"/>
    <col min="10" max="10" width="10.3984375" style="1" customWidth="1"/>
    <col min="11" max="11" width="19.19921875" style="1" customWidth="1"/>
    <col min="12" max="12" width="9.59765625" style="1" customWidth="1"/>
    <col min="13" max="13" width="14.3984375" style="1" customWidth="1"/>
    <col min="14" max="14" width="11.59765625" style="1" customWidth="1"/>
    <col min="15" max="15" width="6.3984375" style="1" customWidth="1"/>
    <col min="16" max="16" width="9.19921875" style="1" customWidth="1"/>
    <col min="17" max="17" width="18" style="1" customWidth="1"/>
    <col min="18" max="18" width="12" style="1" customWidth="1"/>
    <col min="19" max="19" width="7.19921875" style="1" customWidth="1"/>
    <col min="20" max="20" width="10" style="1" customWidth="1"/>
    <col min="21" max="21" width="9.59765625" style="1" customWidth="1"/>
    <col min="22" max="22" width="11" style="1" bestFit="1" customWidth="1"/>
    <col min="23" max="23" width="10.796875" style="1" customWidth="1"/>
    <col min="24" max="24" width="11.59765625" style="1" customWidth="1"/>
    <col min="25" max="25" width="12" style="1" customWidth="1"/>
    <col min="26" max="26" width="16" style="1" customWidth="1"/>
    <col min="27" max="27" width="13.59765625" style="1" customWidth="1"/>
    <col min="28" max="28" width="18.3984375" style="1" customWidth="1"/>
    <col min="29" max="29" width="13.59765625" style="1" customWidth="1"/>
    <col min="30" max="30" width="15.19921875" style="1" customWidth="1"/>
    <col min="31" max="31" width="27.59765625" style="1" customWidth="1"/>
    <col min="32" max="32" width="14" style="1" customWidth="1"/>
    <col min="33" max="33" width="10" style="1" customWidth="1"/>
    <col min="34" max="34" width="12.3984375" style="1" customWidth="1"/>
    <col min="35" max="35" width="16.3984375" style="1" customWidth="1"/>
    <col min="36" max="36" width="20.3984375" style="1" customWidth="1"/>
    <col min="37" max="37" width="24" style="1" customWidth="1"/>
    <col min="38" max="38" width="20.3984375" style="1" customWidth="1"/>
    <col min="39" max="39" width="20" style="1" customWidth="1"/>
    <col min="40" max="40" width="18.796875" style="1" customWidth="1"/>
    <col min="41" max="16384" width="8.8984375" style="1"/>
  </cols>
  <sheetData>
    <row r="1" spans="1:40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9</v>
      </c>
      <c r="M1" s="127" t="s">
        <v>622</v>
      </c>
      <c r="N1" s="127" t="s">
        <v>12</v>
      </c>
      <c r="O1" s="127" t="s">
        <v>6</v>
      </c>
      <c r="P1" s="127" t="s">
        <v>8</v>
      </c>
      <c r="Q1" s="127" t="s">
        <v>1155</v>
      </c>
      <c r="R1" s="127" t="s">
        <v>396</v>
      </c>
      <c r="S1" s="127" t="s">
        <v>13</v>
      </c>
      <c r="T1" s="127" t="s">
        <v>282</v>
      </c>
      <c r="U1" s="127" t="s">
        <v>309</v>
      </c>
      <c r="V1" s="127" t="s">
        <v>421</v>
      </c>
      <c r="W1" s="127" t="s">
        <v>14</v>
      </c>
      <c r="X1" s="127" t="s">
        <v>637</v>
      </c>
      <c r="Y1" s="127" t="s">
        <v>941</v>
      </c>
      <c r="Z1" s="127" t="s">
        <v>685</v>
      </c>
      <c r="AA1" s="127" t="s">
        <v>933</v>
      </c>
      <c r="AB1" s="127" t="s">
        <v>372</v>
      </c>
      <c r="AC1" s="127" t="s">
        <v>747</v>
      </c>
      <c r="AD1" s="127" t="s">
        <v>16</v>
      </c>
      <c r="AE1" s="127" t="s">
        <v>1156</v>
      </c>
      <c r="AF1" s="127" t="s">
        <v>789</v>
      </c>
      <c r="AG1" s="127" t="s">
        <v>11</v>
      </c>
      <c r="AH1" s="127" t="s">
        <v>15</v>
      </c>
      <c r="AI1" s="127" t="s">
        <v>1162</v>
      </c>
      <c r="AJ1" s="127" t="s">
        <v>1163</v>
      </c>
      <c r="AK1" s="127" t="s">
        <v>804</v>
      </c>
      <c r="AL1" s="127" t="s">
        <v>26</v>
      </c>
      <c r="AM1" s="127" t="s">
        <v>19</v>
      </c>
      <c r="AN1" s="127" t="s">
        <v>30</v>
      </c>
    </row>
    <row r="2" spans="1:40" x14ac:dyDescent="0.25">
      <c r="A2" s="8">
        <v>13908</v>
      </c>
      <c r="B2" s="8">
        <v>1001</v>
      </c>
      <c r="C2" s="8" t="s">
        <v>1284</v>
      </c>
      <c r="D2" s="8">
        <v>520036104</v>
      </c>
      <c r="E2" s="8" t="s">
        <v>429</v>
      </c>
      <c r="F2" s="8" t="s">
        <v>2482</v>
      </c>
      <c r="G2" s="8">
        <v>11020132</v>
      </c>
      <c r="H2" s="8" t="s">
        <v>78</v>
      </c>
      <c r="I2" s="8" t="s">
        <v>228</v>
      </c>
      <c r="J2" s="8" t="s">
        <v>53</v>
      </c>
      <c r="K2" s="8" t="s">
        <v>53</v>
      </c>
      <c r="L2" s="8" t="s">
        <v>140</v>
      </c>
      <c r="M2" s="8" t="s">
        <v>62</v>
      </c>
      <c r="N2" s="72">
        <v>45657</v>
      </c>
      <c r="O2" s="8" t="s">
        <v>298</v>
      </c>
      <c r="P2" s="8" t="s">
        <v>298</v>
      </c>
      <c r="Q2" s="8" t="s">
        <v>298</v>
      </c>
      <c r="R2" s="8" t="s">
        <v>1205</v>
      </c>
      <c r="S2" s="71">
        <v>0.8</v>
      </c>
      <c r="T2" s="8" t="s">
        <v>283</v>
      </c>
      <c r="U2" s="8" t="s">
        <v>362</v>
      </c>
      <c r="V2" s="72">
        <v>46172</v>
      </c>
      <c r="W2" s="73">
        <v>7.0999999999999994E-2</v>
      </c>
      <c r="X2" s="73">
        <v>6.4000000000000001E-2</v>
      </c>
      <c r="Y2" s="8" t="s">
        <v>636</v>
      </c>
      <c r="Z2" s="8" t="s">
        <v>62</v>
      </c>
      <c r="AA2" s="8" t="s">
        <v>791</v>
      </c>
      <c r="AB2" s="8" t="s">
        <v>305</v>
      </c>
      <c r="AC2" s="8" t="s">
        <v>2483</v>
      </c>
      <c r="AD2" s="72">
        <v>45930</v>
      </c>
      <c r="AE2" s="72">
        <v>45930</v>
      </c>
      <c r="AF2" s="74">
        <v>4740000</v>
      </c>
      <c r="AG2" s="74">
        <v>1</v>
      </c>
      <c r="AH2" s="74">
        <v>102.1391</v>
      </c>
      <c r="AI2" s="74">
        <v>4841.3933399999996</v>
      </c>
      <c r="AJ2" s="128" t="s">
        <v>2835</v>
      </c>
      <c r="AK2" s="129" t="s">
        <v>2835</v>
      </c>
      <c r="AL2" s="8" t="s">
        <v>17</v>
      </c>
      <c r="AM2" s="68">
        <v>1</v>
      </c>
      <c r="AN2" s="68">
        <v>1.256091785054259E-3</v>
      </c>
    </row>
    <row r="3" spans="1:40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F3" s="8"/>
      <c r="AG3" s="8"/>
      <c r="AH3" s="8"/>
      <c r="AI3" s="8"/>
      <c r="AK3" s="8"/>
      <c r="AL3" s="8"/>
    </row>
    <row r="4" spans="1:40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D4" s="8"/>
      <c r="AE4" s="8"/>
      <c r="AF4" s="8"/>
      <c r="AG4" s="8"/>
      <c r="AH4" s="8"/>
      <c r="AI4" s="8"/>
      <c r="AK4" s="8"/>
      <c r="AL4" s="8"/>
    </row>
    <row r="5" spans="1:40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D5" s="8"/>
      <c r="AE5" s="8"/>
      <c r="AF5" s="8"/>
      <c r="AG5" s="8"/>
      <c r="AH5" s="8"/>
      <c r="AI5" s="8"/>
      <c r="AK5" s="8"/>
      <c r="AL5" s="8"/>
    </row>
    <row r="6" spans="1:40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D6" s="8"/>
      <c r="AE6" s="8"/>
      <c r="AF6" s="8"/>
      <c r="AG6" s="8"/>
      <c r="AH6" s="8"/>
      <c r="AI6" s="8"/>
      <c r="AK6" s="8"/>
      <c r="AL6" s="8"/>
    </row>
    <row r="7" spans="1:40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D7" s="8"/>
      <c r="AE7" s="8"/>
      <c r="AF7" s="8"/>
      <c r="AG7" s="8"/>
      <c r="AH7" s="8"/>
      <c r="AI7" s="8"/>
      <c r="AK7" s="8"/>
      <c r="AL7" s="8"/>
    </row>
    <row r="8" spans="1:40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D8" s="8"/>
      <c r="AE8" s="8"/>
      <c r="AF8" s="8"/>
      <c r="AG8" s="8"/>
      <c r="AH8" s="8"/>
      <c r="AI8" s="8"/>
      <c r="AK8" s="8"/>
      <c r="AL8" s="8"/>
    </row>
    <row r="9" spans="1:40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D9" s="8"/>
      <c r="AE9" s="8"/>
      <c r="AF9" s="8"/>
      <c r="AG9" s="8"/>
      <c r="AH9" s="8"/>
      <c r="AL9" s="8"/>
    </row>
    <row r="10" spans="1:40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D10" s="8"/>
      <c r="AE10" s="8"/>
      <c r="AF10" s="8"/>
      <c r="AG10" s="8"/>
      <c r="AH10" s="8"/>
      <c r="AL10" s="8"/>
    </row>
    <row r="11" spans="1:40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D11" s="8"/>
      <c r="AE11" s="8"/>
      <c r="AF11" s="8"/>
      <c r="AG11" s="8"/>
      <c r="AH11" s="8"/>
      <c r="AI11" s="8"/>
      <c r="AK11" s="8"/>
      <c r="AL11" s="8"/>
    </row>
    <row r="12" spans="1:40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D12" s="8"/>
      <c r="AE12" s="8"/>
      <c r="AF12" s="8"/>
      <c r="AG12" s="8"/>
      <c r="AH12" s="8"/>
      <c r="AI12" s="8"/>
      <c r="AK12" s="8"/>
      <c r="AL12" s="8"/>
    </row>
    <row r="13" spans="1:40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D13" s="8"/>
      <c r="AE13" s="8"/>
      <c r="AF13" s="8"/>
      <c r="AG13" s="8"/>
      <c r="AH13" s="8"/>
      <c r="AI13" s="8"/>
      <c r="AK13" s="8"/>
      <c r="AL13" s="8"/>
    </row>
    <row r="14" spans="1:40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D14" s="8"/>
      <c r="AE14" s="8"/>
      <c r="AF14" s="8"/>
      <c r="AG14" s="8"/>
      <c r="AH14" s="8"/>
      <c r="AI14" s="8"/>
      <c r="AK14" s="8"/>
      <c r="AL14" s="8"/>
    </row>
    <row r="15" spans="1:40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D15" s="8"/>
      <c r="AE15" s="8"/>
      <c r="AF15" s="8"/>
      <c r="AG15" s="8"/>
      <c r="AH15" s="8"/>
      <c r="AI15" s="8"/>
      <c r="AK15" s="8"/>
      <c r="AL15" s="8"/>
    </row>
    <row r="16" spans="1:40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D16" s="8"/>
      <c r="AE16" s="8"/>
      <c r="AF16" s="8"/>
      <c r="AG16" s="8"/>
      <c r="AH16" s="8"/>
      <c r="AI16" s="8"/>
      <c r="AK16" s="8"/>
      <c r="AL16" s="8"/>
    </row>
    <row r="17" spans="1:38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D17" s="8"/>
      <c r="AE17" s="8"/>
      <c r="AF17" s="8"/>
      <c r="AG17" s="8"/>
      <c r="AH17" s="8"/>
      <c r="AI17" s="8"/>
      <c r="AK17" s="8"/>
      <c r="AL17" s="8"/>
    </row>
    <row r="18" spans="1:38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D18" s="8"/>
      <c r="AE18" s="8"/>
      <c r="AF18" s="8"/>
      <c r="AG18" s="8"/>
      <c r="AH18" s="8"/>
      <c r="AI18" s="8"/>
      <c r="AK18" s="8"/>
      <c r="AL18" s="8"/>
    </row>
    <row r="19" spans="1:38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D19" s="8"/>
      <c r="AE19" s="8"/>
      <c r="AF19" s="8"/>
      <c r="AG19" s="8"/>
      <c r="AH19" s="8"/>
      <c r="AI19" s="8"/>
      <c r="AK19" s="8"/>
      <c r="AL19" s="8"/>
    </row>
    <row r="20" spans="1:38" x14ac:dyDescent="0.25">
      <c r="E20" s="8"/>
      <c r="H20" s="8"/>
      <c r="I20" s="8"/>
      <c r="J20" s="8"/>
      <c r="K20" s="8"/>
      <c r="L20" s="8"/>
      <c r="M20" s="8"/>
      <c r="P20" s="8"/>
      <c r="Q20" s="8"/>
      <c r="T20" s="8"/>
      <c r="U20" s="8"/>
      <c r="Y20" s="8"/>
      <c r="Z20" s="8"/>
      <c r="AA20" s="8"/>
      <c r="AB20" s="8"/>
      <c r="AL20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000-000000000000}">
      <formula1>israel_abroad</formula1>
    </dataValidation>
    <dataValidation type="list" allowBlank="1" showInputMessage="1" showErrorMessage="1" sqref="Q2:Q20" xr:uid="{00000000-0002-0000-1000-000001000000}">
      <formula1>What_is_rated</formula1>
    </dataValidation>
    <dataValidation type="list" allowBlank="1" showInputMessage="1" showErrorMessage="1" sqref="P2:P20" xr:uid="{00000000-0002-0000-1000-000002000000}">
      <formula1>Rating_Agency</formula1>
    </dataValidation>
    <dataValidation type="list" allowBlank="1" showInputMessage="1" showErrorMessage="1" sqref="M2:M20" xr:uid="{00000000-0002-0000-1000-000003000000}">
      <formula1>Holding_interest</formula1>
    </dataValidation>
    <dataValidation type="list" allowBlank="1" showInputMessage="1" showErrorMessage="1" sqref="K2:K20" xr:uid="{00000000-0002-0000-1000-000004000000}">
      <formula1>Country_list</formula1>
    </dataValidation>
    <dataValidation type="list" allowBlank="1" showInputMessage="1" showErrorMessage="1" sqref="AF3 AA2:AA20" xr:uid="{00000000-0002-0000-1000-000005000000}">
      <formula1>Valuation</formula1>
    </dataValidation>
    <dataValidation type="list" allowBlank="1" showInputMessage="1" showErrorMessage="1" sqref="AB2:AB20" xr:uid="{00000000-0002-0000-1000-000006000000}">
      <formula1>Dependence_Independence</formula1>
    </dataValidation>
    <dataValidation type="list" allowBlank="1" showInputMessage="1" showErrorMessage="1" sqref="U2:U20" xr:uid="{00000000-0002-0000-1000-000007000000}">
      <formula1>Underlying_Interest_Rates</formula1>
    </dataValidation>
    <dataValidation type="list" allowBlank="1" showInputMessage="1" showErrorMessage="1" sqref="T2:T20" xr:uid="{00000000-0002-0000-1000-000008000000}">
      <formula1>Linked_Type</formula1>
    </dataValidation>
    <dataValidation type="list" allowBlank="1" showInputMessage="1" showErrorMessage="1" sqref="Z2:Z20" xr:uid="{00000000-0002-0000-1000-000009000000}">
      <formula1>Yes_No_Bad_Debt</formula1>
    </dataValidation>
    <dataValidation type="list" allowBlank="1" showInputMessage="1" showErrorMessage="1" sqref="E3:E20" xr:uid="{00000000-0002-0000-1000-00000A000000}">
      <formula1>Issuer_Number_Type_2</formula1>
    </dataValidation>
    <dataValidation type="list" allowBlank="1" showInputMessage="1" showErrorMessage="1" sqref="H2:H20" xr:uid="{00000000-0002-0000-1000-00000B000000}">
      <formula1>Type_of_Security_ID_Fund</formula1>
    </dataValidation>
    <dataValidation type="list" allowBlank="1" showInputMessage="1" showErrorMessage="1" sqref="E2" xr:uid="{00000000-0002-0000-1000-00000C000000}">
      <formula1>Issuer_Number_Type_3</formula1>
    </dataValidation>
    <dataValidation type="list" allowBlank="1" showInputMessage="1" showErrorMessage="1" sqref="Y2:Y20" xr:uid="{00000000-0002-0000-1000-00000D000000}">
      <formula1>Subordination_Risk</formula1>
    </dataValidation>
    <dataValidation type="list" allowBlank="1" showInputMessage="1" showErrorMessage="1" sqref="AL2:AL20" xr:uid="{00000000-0002-0000-1000-00000E000000}">
      <formula1>In_the_books</formula1>
    </dataValidation>
    <dataValidation type="list" allowBlank="1" showInputMessage="1" showErrorMessage="1" sqref="L2:L20" xr:uid="{00000000-0002-0000-1000-00000F000000}">
      <formula1>Industry_Sector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000-000010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8"/>
  <dimension ref="A1:AZ10000"/>
  <sheetViews>
    <sheetView rightToLeft="1" zoomScale="25" zoomScaleNormal="25" workbookViewId="0">
      <selection activeCell="A2" sqref="A2:AL31"/>
    </sheetView>
  </sheetViews>
  <sheetFormatPr defaultColWidth="9" defaultRowHeight="13.8" x14ac:dyDescent="0.25"/>
  <cols>
    <col min="1" max="1" width="26.3984375" style="1" customWidth="1"/>
    <col min="2" max="2" width="11.19921875" style="1" customWidth="1"/>
    <col min="3" max="3" width="30.69921875" style="1" bestFit="1" customWidth="1"/>
    <col min="4" max="4" width="11.19921875" style="1" customWidth="1"/>
    <col min="5" max="5" width="17.59765625" style="1" customWidth="1"/>
    <col min="6" max="6" width="16" style="1" bestFit="1" customWidth="1"/>
    <col min="7" max="7" width="13.69921875" style="1" bestFit="1" customWidth="1"/>
    <col min="8" max="8" width="14.796875" style="1" customWidth="1"/>
    <col min="9" max="9" width="24.19921875" style="1" bestFit="1" customWidth="1"/>
    <col min="10" max="10" width="10.3984375" style="1" customWidth="1"/>
    <col min="11" max="11" width="19.19921875" style="1" customWidth="1"/>
    <col min="12" max="12" width="13.19921875" style="1" customWidth="1"/>
    <col min="13" max="13" width="15.19921875" style="1" bestFit="1" customWidth="1"/>
    <col min="14" max="14" width="14.3984375" style="1" customWidth="1"/>
    <col min="15" max="15" width="11.59765625" style="1" customWidth="1"/>
    <col min="16" max="16" width="6.3984375" style="1" customWidth="1"/>
    <col min="17" max="17" width="13.59765625" style="1" bestFit="1" customWidth="1"/>
    <col min="18" max="18" width="18" style="1" customWidth="1"/>
    <col min="19" max="19" width="12" style="1" customWidth="1"/>
    <col min="20" max="20" width="7.19921875" style="1" customWidth="1"/>
    <col min="21" max="21" width="11" style="1" bestFit="1" customWidth="1"/>
    <col min="22" max="22" width="11.59765625" style="1" customWidth="1"/>
    <col min="23" max="23" width="10.796875" style="1" customWidth="1"/>
    <col min="24" max="24" width="12" style="1" customWidth="1"/>
    <col min="25" max="25" width="16" style="1" customWidth="1"/>
    <col min="26" max="26" width="13.59765625" style="1" customWidth="1"/>
    <col min="27" max="27" width="18.3984375" style="1" customWidth="1"/>
    <col min="28" max="28" width="15.19921875" style="1" customWidth="1"/>
    <col min="29" max="29" width="27.59765625" style="1" customWidth="1"/>
    <col min="30" max="30" width="15" style="1" bestFit="1" customWidth="1"/>
    <col min="31" max="31" width="10" style="1" customWidth="1"/>
    <col min="32" max="32" width="12.3984375" style="1" customWidth="1"/>
    <col min="33" max="33" width="16.3984375" style="1" customWidth="1"/>
    <col min="34" max="34" width="20.3984375" style="1" customWidth="1"/>
    <col min="35" max="35" width="24" style="1" customWidth="1"/>
    <col min="36" max="36" width="20.3984375" style="1" customWidth="1"/>
    <col min="37" max="37" width="20" style="1" customWidth="1"/>
    <col min="38" max="38" width="18.796875" style="1" customWidth="1"/>
    <col min="39" max="16384" width="9" style="1"/>
  </cols>
  <sheetData>
    <row r="1" spans="1:38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625</v>
      </c>
      <c r="M1" s="127" t="s">
        <v>9</v>
      </c>
      <c r="N1" s="127" t="s">
        <v>622</v>
      </c>
      <c r="O1" s="127" t="s">
        <v>12</v>
      </c>
      <c r="P1" s="127" t="s">
        <v>6</v>
      </c>
      <c r="Q1" s="127" t="s">
        <v>8</v>
      </c>
      <c r="R1" s="127" t="s">
        <v>1155</v>
      </c>
      <c r="S1" s="127" t="s">
        <v>396</v>
      </c>
      <c r="T1" s="127" t="s">
        <v>13</v>
      </c>
      <c r="U1" s="127" t="s">
        <v>421</v>
      </c>
      <c r="V1" s="127" t="s">
        <v>637</v>
      </c>
      <c r="W1" s="127" t="s">
        <v>14</v>
      </c>
      <c r="X1" s="127" t="s">
        <v>941</v>
      </c>
      <c r="Y1" s="127" t="s">
        <v>685</v>
      </c>
      <c r="Z1" s="127" t="s">
        <v>933</v>
      </c>
      <c r="AA1" s="127" t="s">
        <v>372</v>
      </c>
      <c r="AB1" s="127" t="s">
        <v>16</v>
      </c>
      <c r="AC1" s="127" t="s">
        <v>1156</v>
      </c>
      <c r="AD1" s="127" t="s">
        <v>789</v>
      </c>
      <c r="AE1" s="127" t="s">
        <v>11</v>
      </c>
      <c r="AF1" s="127" t="s">
        <v>15</v>
      </c>
      <c r="AG1" s="127" t="s">
        <v>1162</v>
      </c>
      <c r="AH1" s="127" t="s">
        <v>1163</v>
      </c>
      <c r="AI1" s="127" t="s">
        <v>804</v>
      </c>
      <c r="AJ1" s="127" t="s">
        <v>26</v>
      </c>
      <c r="AK1" s="127" t="s">
        <v>19</v>
      </c>
      <c r="AL1" s="127" t="s">
        <v>30</v>
      </c>
    </row>
    <row r="2" spans="1:38" x14ac:dyDescent="0.25">
      <c r="A2" s="1">
        <v>13908</v>
      </c>
      <c r="B2" s="8">
        <v>1001</v>
      </c>
      <c r="C2" s="8" t="s">
        <v>1358</v>
      </c>
      <c r="D2" s="8">
        <v>520010869</v>
      </c>
      <c r="E2" s="8" t="s">
        <v>429</v>
      </c>
      <c r="F2" s="8" t="s">
        <v>2484</v>
      </c>
      <c r="G2" s="8" t="s">
        <v>2485</v>
      </c>
      <c r="H2" s="8" t="s">
        <v>76</v>
      </c>
      <c r="I2" s="8" t="s">
        <v>229</v>
      </c>
      <c r="J2" s="8" t="s">
        <v>53</v>
      </c>
      <c r="K2" s="8" t="s">
        <v>53</v>
      </c>
      <c r="L2" s="8" t="s">
        <v>974</v>
      </c>
      <c r="M2" s="8" t="s">
        <v>258</v>
      </c>
      <c r="N2" s="8" t="s">
        <v>62</v>
      </c>
      <c r="O2" s="72">
        <v>45753</v>
      </c>
      <c r="P2" s="8" t="s">
        <v>1204</v>
      </c>
      <c r="Q2" s="8" t="s">
        <v>65</v>
      </c>
      <c r="R2" s="8" t="s">
        <v>57</v>
      </c>
      <c r="S2" s="8" t="s">
        <v>1205</v>
      </c>
      <c r="T2" s="71">
        <v>4.9800000000000004</v>
      </c>
      <c r="U2" s="72">
        <v>50034</v>
      </c>
      <c r="V2" s="73">
        <v>2.5600000000000001E-2</v>
      </c>
      <c r="W2" s="68">
        <v>4.9000000000000002E-2</v>
      </c>
      <c r="X2" s="8" t="s">
        <v>636</v>
      </c>
      <c r="Y2" s="8" t="s">
        <v>62</v>
      </c>
      <c r="Z2" s="8" t="s">
        <v>791</v>
      </c>
      <c r="AA2" s="8" t="s">
        <v>305</v>
      </c>
      <c r="AB2" s="70">
        <v>45930</v>
      </c>
      <c r="AC2" s="72">
        <v>45930</v>
      </c>
      <c r="AD2" s="74">
        <v>4075000</v>
      </c>
      <c r="AE2" s="74">
        <v>1</v>
      </c>
      <c r="AF2" s="74">
        <v>164.64</v>
      </c>
      <c r="AG2" s="74">
        <v>6709.08</v>
      </c>
      <c r="AH2" s="129" t="s">
        <v>2835</v>
      </c>
      <c r="AI2" s="129" t="s">
        <v>2835</v>
      </c>
      <c r="AJ2" s="8" t="s">
        <v>17</v>
      </c>
      <c r="AK2" s="68">
        <v>6.5461508126435225E-2</v>
      </c>
      <c r="AL2" s="68">
        <v>1.7406601119651702E-3</v>
      </c>
    </row>
    <row r="3" spans="1:38" x14ac:dyDescent="0.25">
      <c r="A3" s="8">
        <v>13908</v>
      </c>
      <c r="B3" s="8">
        <v>1001</v>
      </c>
      <c r="C3" s="8" t="s">
        <v>1358</v>
      </c>
      <c r="D3" s="8">
        <v>520010869</v>
      </c>
      <c r="E3" s="8" t="s">
        <v>429</v>
      </c>
      <c r="F3" s="8" t="s">
        <v>2486</v>
      </c>
      <c r="G3" s="8" t="s">
        <v>2487</v>
      </c>
      <c r="H3" s="8" t="s">
        <v>76</v>
      </c>
      <c r="I3" s="8" t="s">
        <v>229</v>
      </c>
      <c r="J3" s="8" t="s">
        <v>53</v>
      </c>
      <c r="K3" s="8" t="s">
        <v>53</v>
      </c>
      <c r="L3" s="8" t="s">
        <v>974</v>
      </c>
      <c r="M3" s="8" t="s">
        <v>258</v>
      </c>
      <c r="N3" s="8" t="s">
        <v>62</v>
      </c>
      <c r="O3" s="72">
        <v>45657</v>
      </c>
      <c r="P3" s="8" t="s">
        <v>1204</v>
      </c>
      <c r="Q3" s="8" t="s">
        <v>65</v>
      </c>
      <c r="R3" s="8" t="s">
        <v>57</v>
      </c>
      <c r="S3" s="8" t="s">
        <v>1205</v>
      </c>
      <c r="T3" s="71">
        <v>9.4499999999999993</v>
      </c>
      <c r="U3" s="72">
        <v>54253</v>
      </c>
      <c r="V3" s="73">
        <v>2.8199999999999999E-2</v>
      </c>
      <c r="W3" s="68">
        <v>4.1000000000000002E-2</v>
      </c>
      <c r="X3" s="8" t="s">
        <v>636</v>
      </c>
      <c r="Y3" s="8" t="s">
        <v>62</v>
      </c>
      <c r="Z3" s="8" t="s">
        <v>791</v>
      </c>
      <c r="AA3" s="8" t="s">
        <v>305</v>
      </c>
      <c r="AB3" s="70">
        <v>45930</v>
      </c>
      <c r="AC3" s="72">
        <v>45930</v>
      </c>
      <c r="AD3" s="74">
        <v>353846.21</v>
      </c>
      <c r="AE3" s="74">
        <v>1</v>
      </c>
      <c r="AF3" s="74">
        <v>139.55000000000001</v>
      </c>
      <c r="AG3" s="74">
        <v>493.79239000000001</v>
      </c>
      <c r="AH3" s="129" t="s">
        <v>2835</v>
      </c>
      <c r="AI3" s="129" t="s">
        <v>2835</v>
      </c>
      <c r="AJ3" s="8" t="s">
        <v>17</v>
      </c>
      <c r="AK3" s="68">
        <v>4.818007021939949E-3</v>
      </c>
      <c r="AL3" s="68">
        <v>1.2811364849799807E-4</v>
      </c>
    </row>
    <row r="4" spans="1:38" x14ac:dyDescent="0.25">
      <c r="A4" s="8">
        <v>13908</v>
      </c>
      <c r="B4" s="8">
        <v>1001</v>
      </c>
      <c r="C4" s="8" t="s">
        <v>2488</v>
      </c>
      <c r="D4" s="8">
        <v>510687403</v>
      </c>
      <c r="E4" s="8" t="s">
        <v>429</v>
      </c>
      <c r="F4" s="8" t="s">
        <v>2489</v>
      </c>
      <c r="G4" s="8" t="s">
        <v>2490</v>
      </c>
      <c r="H4" s="8" t="s">
        <v>76</v>
      </c>
      <c r="I4" s="8" t="s">
        <v>228</v>
      </c>
      <c r="J4" s="8" t="s">
        <v>53</v>
      </c>
      <c r="K4" s="8" t="s">
        <v>53</v>
      </c>
      <c r="L4" s="8" t="s">
        <v>974</v>
      </c>
      <c r="M4" s="8" t="s">
        <v>651</v>
      </c>
      <c r="N4" s="8" t="s">
        <v>62</v>
      </c>
      <c r="O4" s="70">
        <v>45657</v>
      </c>
      <c r="P4" s="8" t="s">
        <v>1280</v>
      </c>
      <c r="Q4" s="8" t="s">
        <v>65</v>
      </c>
      <c r="R4" s="8" t="s">
        <v>57</v>
      </c>
      <c r="S4" s="8" t="s">
        <v>1205</v>
      </c>
      <c r="T4" s="71">
        <v>1.22</v>
      </c>
      <c r="U4" s="72">
        <v>46568</v>
      </c>
      <c r="V4" s="73">
        <v>4.8099999999999997E-2</v>
      </c>
      <c r="W4" s="68">
        <v>3.1E-2</v>
      </c>
      <c r="X4" s="8" t="s">
        <v>636</v>
      </c>
      <c r="Y4" s="8" t="s">
        <v>62</v>
      </c>
      <c r="Z4" s="8" t="s">
        <v>791</v>
      </c>
      <c r="AA4" s="8" t="s">
        <v>305</v>
      </c>
      <c r="AB4" s="70">
        <v>45930</v>
      </c>
      <c r="AC4" s="70">
        <v>45930</v>
      </c>
      <c r="AD4" s="67">
        <v>1846153.94</v>
      </c>
      <c r="AE4" s="74">
        <v>1</v>
      </c>
      <c r="AF4" s="74">
        <v>98.25</v>
      </c>
      <c r="AG4" s="74">
        <v>1813.8462500000001</v>
      </c>
      <c r="AH4" s="129" t="s">
        <v>2835</v>
      </c>
      <c r="AI4" s="129" t="s">
        <v>2835</v>
      </c>
      <c r="AJ4" s="8" t="s">
        <v>17</v>
      </c>
      <c r="AK4" s="68">
        <v>1.7697972156313396E-2</v>
      </c>
      <c r="AL4" s="68">
        <v>4.7059951835610905E-4</v>
      </c>
    </row>
    <row r="5" spans="1:38" x14ac:dyDescent="0.25">
      <c r="A5" s="8">
        <v>13908</v>
      </c>
      <c r="B5" s="8">
        <v>1001</v>
      </c>
      <c r="C5" s="8" t="s">
        <v>2491</v>
      </c>
      <c r="D5" s="8">
        <v>520042185</v>
      </c>
      <c r="E5" s="8" t="s">
        <v>429</v>
      </c>
      <c r="F5" s="8" t="s">
        <v>2492</v>
      </c>
      <c r="G5" s="8" t="s">
        <v>2493</v>
      </c>
      <c r="H5" s="8" t="s">
        <v>76</v>
      </c>
      <c r="I5" s="8" t="s">
        <v>228</v>
      </c>
      <c r="J5" s="8" t="s">
        <v>53</v>
      </c>
      <c r="K5" s="8" t="s">
        <v>53</v>
      </c>
      <c r="L5" s="8" t="s">
        <v>974</v>
      </c>
      <c r="M5" s="8" t="s">
        <v>654</v>
      </c>
      <c r="N5" s="8" t="s">
        <v>62</v>
      </c>
      <c r="O5" s="72">
        <v>45657</v>
      </c>
      <c r="P5" s="8" t="s">
        <v>1204</v>
      </c>
      <c r="Q5" s="8" t="s">
        <v>65</v>
      </c>
      <c r="R5" s="8" t="s">
        <v>57</v>
      </c>
      <c r="S5" s="8" t="s">
        <v>1205</v>
      </c>
      <c r="T5" s="71">
        <v>4.41</v>
      </c>
      <c r="U5" s="72">
        <v>49202</v>
      </c>
      <c r="V5" s="73">
        <v>5.0099999999999999E-2</v>
      </c>
      <c r="W5" s="68">
        <v>3.7400000000000003E-2</v>
      </c>
      <c r="X5" s="8" t="s">
        <v>636</v>
      </c>
      <c r="Y5" s="8" t="s">
        <v>62</v>
      </c>
      <c r="Z5" s="8" t="s">
        <v>791</v>
      </c>
      <c r="AA5" s="8" t="s">
        <v>305</v>
      </c>
      <c r="AB5" s="70">
        <v>45930</v>
      </c>
      <c r="AC5" s="72">
        <v>45930</v>
      </c>
      <c r="AD5" s="74">
        <v>1595937.8</v>
      </c>
      <c r="AE5" s="74">
        <v>1</v>
      </c>
      <c r="AF5" s="74">
        <v>96.46</v>
      </c>
      <c r="AG5" s="67">
        <v>1539.4416000000001</v>
      </c>
      <c r="AH5" s="128" t="s">
        <v>2835</v>
      </c>
      <c r="AI5" s="128" t="s">
        <v>2835</v>
      </c>
      <c r="AJ5" s="8" t="s">
        <v>17</v>
      </c>
      <c r="AK5" s="68">
        <v>1.5020564490000485E-2</v>
      </c>
      <c r="AL5" s="68">
        <v>3.9940566930485864E-4</v>
      </c>
    </row>
    <row r="6" spans="1:38" x14ac:dyDescent="0.25">
      <c r="A6" s="8">
        <v>13908</v>
      </c>
      <c r="B6" s="8">
        <v>1001</v>
      </c>
      <c r="C6" s="8" t="s">
        <v>2256</v>
      </c>
      <c r="D6" s="8">
        <v>880326081</v>
      </c>
      <c r="E6" s="8" t="s">
        <v>430</v>
      </c>
      <c r="F6" s="8" t="s">
        <v>2494</v>
      </c>
      <c r="G6" s="8" t="s">
        <v>2495</v>
      </c>
      <c r="H6" s="8" t="s">
        <v>76</v>
      </c>
      <c r="I6" s="8" t="s">
        <v>228</v>
      </c>
      <c r="J6" s="8" t="s">
        <v>53</v>
      </c>
      <c r="K6" s="8" t="s">
        <v>314</v>
      </c>
      <c r="L6" s="8" t="s">
        <v>974</v>
      </c>
      <c r="M6" s="8" t="s">
        <v>647</v>
      </c>
      <c r="N6" s="8" t="s">
        <v>62</v>
      </c>
      <c r="O6" s="72">
        <v>45657</v>
      </c>
      <c r="P6" s="8" t="s">
        <v>1276</v>
      </c>
      <c r="Q6" s="8" t="s">
        <v>65</v>
      </c>
      <c r="R6" s="8" t="s">
        <v>57</v>
      </c>
      <c r="S6" s="8" t="s">
        <v>1205</v>
      </c>
      <c r="T6" s="71">
        <v>2.95</v>
      </c>
      <c r="U6" s="72">
        <v>48014</v>
      </c>
      <c r="V6" s="73">
        <v>5.9400000000000001E-2</v>
      </c>
      <c r="W6" s="68">
        <v>3.3500000000000002E-2</v>
      </c>
      <c r="X6" s="8" t="s">
        <v>636</v>
      </c>
      <c r="Y6" s="8" t="s">
        <v>62</v>
      </c>
      <c r="Z6" s="8" t="s">
        <v>791</v>
      </c>
      <c r="AA6" s="8" t="s">
        <v>305</v>
      </c>
      <c r="AB6" s="70">
        <v>45930</v>
      </c>
      <c r="AC6" s="72">
        <v>45930</v>
      </c>
      <c r="AD6" s="74">
        <v>100000</v>
      </c>
      <c r="AE6" s="74">
        <v>1</v>
      </c>
      <c r="AF6" s="74">
        <v>95.91</v>
      </c>
      <c r="AG6" s="67">
        <v>95.91</v>
      </c>
      <c r="AH6" s="128" t="s">
        <v>2835</v>
      </c>
      <c r="AI6" s="128" t="s">
        <v>2835</v>
      </c>
      <c r="AJ6" s="8" t="s">
        <v>17</v>
      </c>
      <c r="AK6" s="68">
        <v>9.3580837378692795E-4</v>
      </c>
      <c r="AL6" s="68">
        <v>2.4883696622872206E-5</v>
      </c>
    </row>
    <row r="7" spans="1:38" x14ac:dyDescent="0.25">
      <c r="A7" s="8">
        <v>13908</v>
      </c>
      <c r="B7" s="8">
        <v>1001</v>
      </c>
      <c r="C7" s="8" t="s">
        <v>2496</v>
      </c>
      <c r="D7" s="8">
        <v>500102868</v>
      </c>
      <c r="E7" s="8" t="s">
        <v>429</v>
      </c>
      <c r="F7" s="8" t="s">
        <v>2497</v>
      </c>
      <c r="G7" s="8" t="s">
        <v>2498</v>
      </c>
      <c r="H7" s="8" t="s">
        <v>76</v>
      </c>
      <c r="I7" s="8" t="s">
        <v>229</v>
      </c>
      <c r="J7" s="8" t="s">
        <v>53</v>
      </c>
      <c r="K7" s="8" t="s">
        <v>53</v>
      </c>
      <c r="L7" s="8" t="s">
        <v>974</v>
      </c>
      <c r="M7" s="8" t="s">
        <v>258</v>
      </c>
      <c r="N7" s="8" t="s">
        <v>62</v>
      </c>
      <c r="O7" s="72">
        <v>45657</v>
      </c>
      <c r="P7" s="8" t="s">
        <v>1204</v>
      </c>
      <c r="Q7" s="8" t="s">
        <v>65</v>
      </c>
      <c r="R7" s="8" t="s">
        <v>57</v>
      </c>
      <c r="S7" s="8" t="s">
        <v>1205</v>
      </c>
      <c r="T7" s="71">
        <v>3.26</v>
      </c>
      <c r="U7" s="72">
        <v>48213</v>
      </c>
      <c r="V7" s="73">
        <v>2.58E-2</v>
      </c>
      <c r="W7" s="68">
        <v>1.55E-2</v>
      </c>
      <c r="X7" s="8" t="s">
        <v>636</v>
      </c>
      <c r="Y7" s="8" t="s">
        <v>62</v>
      </c>
      <c r="Z7" s="8" t="s">
        <v>791</v>
      </c>
      <c r="AA7" s="8" t="s">
        <v>305</v>
      </c>
      <c r="AB7" s="70">
        <v>45930</v>
      </c>
      <c r="AC7" s="72">
        <v>45930</v>
      </c>
      <c r="AD7" s="74">
        <v>394893.03</v>
      </c>
      <c r="AE7" s="74">
        <v>1</v>
      </c>
      <c r="AF7" s="74">
        <v>108.19</v>
      </c>
      <c r="AG7" s="74">
        <v>427.23477000000003</v>
      </c>
      <c r="AH7" s="129" t="s">
        <v>2835</v>
      </c>
      <c r="AI7" s="129" t="s">
        <v>2835</v>
      </c>
      <c r="AJ7" s="8" t="s">
        <v>17</v>
      </c>
      <c r="AK7" s="68">
        <v>4.1685942585646153E-3</v>
      </c>
      <c r="AL7" s="68">
        <v>1.1084538007947644E-4</v>
      </c>
    </row>
    <row r="8" spans="1:38" x14ac:dyDescent="0.25">
      <c r="A8" s="8">
        <v>13908</v>
      </c>
      <c r="B8" s="8">
        <v>1001</v>
      </c>
      <c r="C8" s="8" t="s">
        <v>2496</v>
      </c>
      <c r="D8" s="8">
        <v>500102868</v>
      </c>
      <c r="E8" s="8" t="s">
        <v>429</v>
      </c>
      <c r="F8" s="8" t="s">
        <v>2499</v>
      </c>
      <c r="G8" s="8" t="s">
        <v>2500</v>
      </c>
      <c r="H8" s="8" t="s">
        <v>76</v>
      </c>
      <c r="I8" s="8" t="s">
        <v>229</v>
      </c>
      <c r="J8" s="8" t="s">
        <v>53</v>
      </c>
      <c r="K8" s="8" t="s">
        <v>53</v>
      </c>
      <c r="L8" s="8" t="s">
        <v>974</v>
      </c>
      <c r="M8" s="8" t="s">
        <v>258</v>
      </c>
      <c r="N8" s="8" t="s">
        <v>62</v>
      </c>
      <c r="O8" s="72">
        <v>45657</v>
      </c>
      <c r="P8" s="8" t="s">
        <v>1204</v>
      </c>
      <c r="Q8" s="8" t="s">
        <v>65</v>
      </c>
      <c r="R8" s="8" t="s">
        <v>57</v>
      </c>
      <c r="S8" s="8" t="s">
        <v>1205</v>
      </c>
      <c r="T8" s="71">
        <v>6.17</v>
      </c>
      <c r="U8" s="72">
        <v>50040</v>
      </c>
      <c r="V8" s="73">
        <v>2.8500000000000001E-2</v>
      </c>
      <c r="W8" s="68">
        <v>1.7500000000000002E-2</v>
      </c>
      <c r="X8" s="8" t="s">
        <v>636</v>
      </c>
      <c r="Y8" s="8" t="s">
        <v>62</v>
      </c>
      <c r="Z8" s="8" t="s">
        <v>791</v>
      </c>
      <c r="AA8" s="8" t="s">
        <v>305</v>
      </c>
      <c r="AB8" s="70">
        <v>45930</v>
      </c>
      <c r="AC8" s="72">
        <v>45930</v>
      </c>
      <c r="AD8" s="74">
        <v>473684.21</v>
      </c>
      <c r="AE8" s="74">
        <v>1</v>
      </c>
      <c r="AF8" s="74">
        <v>105.54</v>
      </c>
      <c r="AG8" s="74">
        <v>499.92631999999998</v>
      </c>
      <c r="AH8" s="129" t="s">
        <v>2835</v>
      </c>
      <c r="AI8" s="129" t="s">
        <v>2835</v>
      </c>
      <c r="AJ8" s="8" t="s">
        <v>17</v>
      </c>
      <c r="AK8" s="68">
        <v>4.8778567045405412E-3</v>
      </c>
      <c r="AL8" s="68">
        <v>1.2970508685923189E-4</v>
      </c>
    </row>
    <row r="9" spans="1:38" x14ac:dyDescent="0.25">
      <c r="A9" s="8">
        <v>13908</v>
      </c>
      <c r="B9" s="8">
        <v>1001</v>
      </c>
      <c r="C9" s="8" t="s">
        <v>585</v>
      </c>
      <c r="D9" s="8">
        <v>520030677</v>
      </c>
      <c r="E9" s="8" t="s">
        <v>429</v>
      </c>
      <c r="F9" s="8" t="s">
        <v>2501</v>
      </c>
      <c r="G9" s="8" t="s">
        <v>2502</v>
      </c>
      <c r="H9" s="8" t="s">
        <v>76</v>
      </c>
      <c r="I9" s="8" t="s">
        <v>228</v>
      </c>
      <c r="J9" s="8" t="s">
        <v>53</v>
      </c>
      <c r="K9" s="8" t="s">
        <v>53</v>
      </c>
      <c r="L9" s="8" t="s">
        <v>974</v>
      </c>
      <c r="M9" s="8" t="s">
        <v>269</v>
      </c>
      <c r="N9" s="8" t="s">
        <v>62</v>
      </c>
      <c r="O9" s="72">
        <v>45657</v>
      </c>
      <c r="P9" s="8" t="s">
        <v>2767</v>
      </c>
      <c r="Q9" s="8" t="s">
        <v>65</v>
      </c>
      <c r="R9" s="8" t="s">
        <v>57</v>
      </c>
      <c r="S9" s="8" t="s">
        <v>1205</v>
      </c>
      <c r="T9" s="71">
        <v>2.08</v>
      </c>
      <c r="U9" s="72">
        <v>47848</v>
      </c>
      <c r="V9" s="73">
        <v>7.2599999999999998E-2</v>
      </c>
      <c r="W9" s="68">
        <v>7.7499999999999999E-2</v>
      </c>
      <c r="X9" s="8" t="s">
        <v>636</v>
      </c>
      <c r="Y9" s="8" t="s">
        <v>62</v>
      </c>
      <c r="Z9" s="8" t="s">
        <v>791</v>
      </c>
      <c r="AA9" s="8" t="s">
        <v>305</v>
      </c>
      <c r="AB9" s="70">
        <v>45930</v>
      </c>
      <c r="AC9" s="72">
        <v>45930</v>
      </c>
      <c r="AD9" s="74">
        <v>105000</v>
      </c>
      <c r="AE9" s="74">
        <v>1</v>
      </c>
      <c r="AF9" s="74">
        <v>104.94</v>
      </c>
      <c r="AG9" s="74">
        <v>110.187</v>
      </c>
      <c r="AH9" s="129" t="s">
        <v>2835</v>
      </c>
      <c r="AI9" s="129" t="s">
        <v>2835</v>
      </c>
      <c r="AJ9" s="8" t="s">
        <v>17</v>
      </c>
      <c r="AK9" s="68">
        <v>1.0751112217960612E-3</v>
      </c>
      <c r="AL9" s="68">
        <v>2.8587841515842143E-5</v>
      </c>
    </row>
    <row r="10" spans="1:38" x14ac:dyDescent="0.25">
      <c r="A10" s="8">
        <v>13908</v>
      </c>
      <c r="B10" s="8">
        <v>1001</v>
      </c>
      <c r="C10" s="8" t="s">
        <v>2503</v>
      </c>
      <c r="D10" s="8">
        <v>516556545</v>
      </c>
      <c r="E10" s="8" t="s">
        <v>429</v>
      </c>
      <c r="F10" s="8" t="s">
        <v>2504</v>
      </c>
      <c r="G10" s="8" t="s">
        <v>2505</v>
      </c>
      <c r="H10" s="8" t="s">
        <v>76</v>
      </c>
      <c r="I10" s="8" t="s">
        <v>228</v>
      </c>
      <c r="J10" s="8" t="s">
        <v>53</v>
      </c>
      <c r="K10" s="8" t="s">
        <v>53</v>
      </c>
      <c r="L10" s="8" t="s">
        <v>974</v>
      </c>
      <c r="M10" s="8" t="s">
        <v>649</v>
      </c>
      <c r="N10" s="8" t="s">
        <v>62</v>
      </c>
      <c r="O10" s="72">
        <v>45657</v>
      </c>
      <c r="P10" s="8" t="s">
        <v>1280</v>
      </c>
      <c r="Q10" s="8" t="s">
        <v>65</v>
      </c>
      <c r="R10" s="8" t="s">
        <v>57</v>
      </c>
      <c r="S10" s="8" t="s">
        <v>1205</v>
      </c>
      <c r="T10" s="71">
        <v>0.33</v>
      </c>
      <c r="U10" s="72">
        <v>46096</v>
      </c>
      <c r="V10" s="73">
        <v>6.7000000000000004E-2</v>
      </c>
      <c r="W10" s="68">
        <v>6.5000000000000002E-2</v>
      </c>
      <c r="X10" s="8" t="s">
        <v>636</v>
      </c>
      <c r="Y10" s="8" t="s">
        <v>62</v>
      </c>
      <c r="Z10" s="8" t="s">
        <v>791</v>
      </c>
      <c r="AA10" s="8" t="s">
        <v>305</v>
      </c>
      <c r="AB10" s="70">
        <v>45930</v>
      </c>
      <c r="AC10" s="72">
        <v>45930</v>
      </c>
      <c r="AD10" s="74">
        <v>73437.98</v>
      </c>
      <c r="AE10" s="74">
        <v>1</v>
      </c>
      <c r="AF10" s="74">
        <v>100.62</v>
      </c>
      <c r="AG10" s="74">
        <v>73.893299999999996</v>
      </c>
      <c r="AH10" s="129" t="s">
        <v>2835</v>
      </c>
      <c r="AI10" s="129" t="s">
        <v>2835</v>
      </c>
      <c r="AJ10" s="8" t="s">
        <v>17</v>
      </c>
      <c r="AK10" s="68">
        <v>7.2098810245802935E-4</v>
      </c>
      <c r="AL10" s="68">
        <v>1.9171498901708713E-5</v>
      </c>
    </row>
    <row r="11" spans="1:38" x14ac:dyDescent="0.25">
      <c r="A11" s="8">
        <v>13908</v>
      </c>
      <c r="B11" s="8">
        <v>1001</v>
      </c>
      <c r="C11" s="8" t="s">
        <v>2506</v>
      </c>
      <c r="D11" s="8">
        <v>512905423</v>
      </c>
      <c r="E11" s="8" t="s">
        <v>429</v>
      </c>
      <c r="F11" s="8" t="s">
        <v>2507</v>
      </c>
      <c r="G11" s="8" t="s">
        <v>2508</v>
      </c>
      <c r="H11" s="8" t="s">
        <v>76</v>
      </c>
      <c r="I11" s="8" t="s">
        <v>228</v>
      </c>
      <c r="J11" s="8" t="s">
        <v>53</v>
      </c>
      <c r="K11" s="8" t="s">
        <v>53</v>
      </c>
      <c r="L11" s="8" t="s">
        <v>974</v>
      </c>
      <c r="M11" s="8" t="s">
        <v>257</v>
      </c>
      <c r="N11" s="8" t="s">
        <v>62</v>
      </c>
      <c r="O11" s="72">
        <v>45657</v>
      </c>
      <c r="P11" s="8" t="s">
        <v>1324</v>
      </c>
      <c r="Q11" s="8" t="s">
        <v>65</v>
      </c>
      <c r="R11" s="8" t="s">
        <v>57</v>
      </c>
      <c r="S11" s="8" t="s">
        <v>1205</v>
      </c>
      <c r="T11" s="71">
        <v>2.87</v>
      </c>
      <c r="U11" s="72">
        <v>47073</v>
      </c>
      <c r="V11" s="73">
        <v>6.6699999999999995E-2</v>
      </c>
      <c r="W11" s="68">
        <v>7.3300000000000004E-2</v>
      </c>
      <c r="X11" s="8" t="s">
        <v>636</v>
      </c>
      <c r="Y11" s="8" t="s">
        <v>62</v>
      </c>
      <c r="Z11" s="8" t="s">
        <v>791</v>
      </c>
      <c r="AA11" s="8" t="s">
        <v>305</v>
      </c>
      <c r="AB11" s="70">
        <v>45930</v>
      </c>
      <c r="AC11" s="72">
        <v>45930</v>
      </c>
      <c r="AD11" s="74">
        <v>300000</v>
      </c>
      <c r="AE11" s="74">
        <v>1</v>
      </c>
      <c r="AF11" s="74">
        <v>105.83</v>
      </c>
      <c r="AG11" s="74">
        <v>317.49</v>
      </c>
      <c r="AH11" s="129" t="s">
        <v>2835</v>
      </c>
      <c r="AI11" s="129" t="s">
        <v>2835</v>
      </c>
      <c r="AJ11" s="8" t="s">
        <v>17</v>
      </c>
      <c r="AK11" s="68">
        <v>3.09779794175385E-3</v>
      </c>
      <c r="AL11" s="68">
        <v>8.2372274432235403E-5</v>
      </c>
    </row>
    <row r="12" spans="1:38" x14ac:dyDescent="0.25">
      <c r="A12" s="8">
        <v>13908</v>
      </c>
      <c r="B12" s="8">
        <v>1001</v>
      </c>
      <c r="C12" s="8" t="s">
        <v>1654</v>
      </c>
      <c r="D12" s="8">
        <v>520018078</v>
      </c>
      <c r="E12" s="8" t="s">
        <v>429</v>
      </c>
      <c r="F12" s="8" t="s">
        <v>2509</v>
      </c>
      <c r="G12" s="8" t="s">
        <v>2510</v>
      </c>
      <c r="H12" s="8" t="s">
        <v>76</v>
      </c>
      <c r="I12" s="8" t="s">
        <v>228</v>
      </c>
      <c r="J12" s="8" t="s">
        <v>53</v>
      </c>
      <c r="K12" s="8" t="s">
        <v>53</v>
      </c>
      <c r="L12" s="8" t="s">
        <v>974</v>
      </c>
      <c r="M12" s="8" t="s">
        <v>256</v>
      </c>
      <c r="N12" s="8" t="s">
        <v>62</v>
      </c>
      <c r="O12" s="72">
        <v>45657</v>
      </c>
      <c r="P12" s="8" t="s">
        <v>1204</v>
      </c>
      <c r="Q12" s="8" t="s">
        <v>65</v>
      </c>
      <c r="R12" s="8" t="s">
        <v>64</v>
      </c>
      <c r="S12" s="8" t="s">
        <v>1205</v>
      </c>
      <c r="T12" s="71">
        <v>1.19</v>
      </c>
      <c r="U12" s="72">
        <v>46380</v>
      </c>
      <c r="V12" s="73">
        <v>6.3899999999999998E-2</v>
      </c>
      <c r="W12" s="68">
        <v>6.8000000000000005E-2</v>
      </c>
      <c r="X12" s="8" t="s">
        <v>636</v>
      </c>
      <c r="Y12" s="8" t="s">
        <v>62</v>
      </c>
      <c r="Z12" s="8" t="s">
        <v>791</v>
      </c>
      <c r="AA12" s="8" t="s">
        <v>305</v>
      </c>
      <c r="AB12" s="70">
        <v>45930</v>
      </c>
      <c r="AC12" s="72">
        <v>45930</v>
      </c>
      <c r="AD12" s="74">
        <v>148570.81</v>
      </c>
      <c r="AE12" s="74">
        <v>1</v>
      </c>
      <c r="AF12" s="74">
        <v>100.51</v>
      </c>
      <c r="AG12" s="74">
        <v>149.32852</v>
      </c>
      <c r="AH12" s="129" t="s">
        <v>2835</v>
      </c>
      <c r="AI12" s="129" t="s">
        <v>2835</v>
      </c>
      <c r="AJ12" s="8" t="s">
        <v>17</v>
      </c>
      <c r="AK12" s="68">
        <v>1.4570209515296501E-3</v>
      </c>
      <c r="AL12" s="68">
        <v>3.8743046489651807E-5</v>
      </c>
    </row>
    <row r="13" spans="1:38" x14ac:dyDescent="0.25">
      <c r="A13" s="8">
        <v>13908</v>
      </c>
      <c r="B13" s="8">
        <v>1001</v>
      </c>
      <c r="C13" s="8" t="s">
        <v>2511</v>
      </c>
      <c r="D13" s="8">
        <v>516041118</v>
      </c>
      <c r="E13" s="8" t="s">
        <v>429</v>
      </c>
      <c r="F13" s="8" t="s">
        <v>2512</v>
      </c>
      <c r="G13" s="8" t="s">
        <v>2513</v>
      </c>
      <c r="H13" s="8" t="s">
        <v>76</v>
      </c>
      <c r="I13" s="8" t="s">
        <v>229</v>
      </c>
      <c r="J13" s="8" t="s">
        <v>53</v>
      </c>
      <c r="K13" s="8" t="s">
        <v>53</v>
      </c>
      <c r="L13" s="8" t="s">
        <v>974</v>
      </c>
      <c r="M13" s="8" t="s">
        <v>258</v>
      </c>
      <c r="N13" s="8" t="s">
        <v>62</v>
      </c>
      <c r="O13" s="72">
        <v>45657</v>
      </c>
      <c r="P13" s="8" t="s">
        <v>1276</v>
      </c>
      <c r="Q13" s="8" t="s">
        <v>65</v>
      </c>
      <c r="R13" s="8" t="s">
        <v>57</v>
      </c>
      <c r="S13" s="8" t="s">
        <v>1205</v>
      </c>
      <c r="T13" s="71">
        <v>2.2999999999999998</v>
      </c>
      <c r="U13" s="72">
        <v>47483</v>
      </c>
      <c r="V13" s="73">
        <v>2.86E-2</v>
      </c>
      <c r="W13" s="68">
        <v>3.6400000000000002E-2</v>
      </c>
      <c r="X13" s="8" t="s">
        <v>636</v>
      </c>
      <c r="Y13" s="8" t="s">
        <v>62</v>
      </c>
      <c r="Z13" s="8" t="s">
        <v>791</v>
      </c>
      <c r="AA13" s="8" t="s">
        <v>305</v>
      </c>
      <c r="AB13" s="70">
        <v>45930</v>
      </c>
      <c r="AC13" s="72">
        <v>45930</v>
      </c>
      <c r="AD13" s="74">
        <v>1275000</v>
      </c>
      <c r="AE13" s="74">
        <v>1</v>
      </c>
      <c r="AF13" s="74">
        <v>108.84</v>
      </c>
      <c r="AG13" s="74">
        <v>1387.71</v>
      </c>
      <c r="AH13" s="129" t="s">
        <v>2835</v>
      </c>
      <c r="AI13" s="129" t="s">
        <v>2835</v>
      </c>
      <c r="AJ13" s="8" t="s">
        <v>17</v>
      </c>
      <c r="AK13" s="68">
        <v>1.3540096323510144E-2</v>
      </c>
      <c r="AL13" s="68">
        <v>3.6003914753963084E-4</v>
      </c>
    </row>
    <row r="14" spans="1:38" x14ac:dyDescent="0.25">
      <c r="A14" s="8">
        <v>13908</v>
      </c>
      <c r="B14" s="8">
        <v>1001</v>
      </c>
      <c r="C14" s="8" t="s">
        <v>1654</v>
      </c>
      <c r="D14" s="8">
        <v>520018078</v>
      </c>
      <c r="E14" s="8" t="s">
        <v>429</v>
      </c>
      <c r="F14" s="8" t="s">
        <v>2514</v>
      </c>
      <c r="G14" s="8" t="s">
        <v>2515</v>
      </c>
      <c r="H14" s="8" t="s">
        <v>76</v>
      </c>
      <c r="I14" s="8" t="s">
        <v>228</v>
      </c>
      <c r="J14" s="8" t="s">
        <v>53</v>
      </c>
      <c r="K14" s="8" t="s">
        <v>53</v>
      </c>
      <c r="L14" s="8" t="s">
        <v>974</v>
      </c>
      <c r="M14" s="8" t="s">
        <v>256</v>
      </c>
      <c r="N14" s="8" t="s">
        <v>62</v>
      </c>
      <c r="O14" s="72">
        <v>45657</v>
      </c>
      <c r="P14" s="8" t="s">
        <v>1204</v>
      </c>
      <c r="Q14" s="8" t="s">
        <v>65</v>
      </c>
      <c r="R14" s="8" t="s">
        <v>64</v>
      </c>
      <c r="S14" s="8" t="s">
        <v>1205</v>
      </c>
      <c r="T14" s="71">
        <v>4.24</v>
      </c>
      <c r="U14" s="72">
        <v>47720</v>
      </c>
      <c r="V14" s="73">
        <v>6.0499999999999998E-2</v>
      </c>
      <c r="W14" s="68">
        <v>6.8000000000000005E-2</v>
      </c>
      <c r="X14" s="8" t="s">
        <v>636</v>
      </c>
      <c r="Y14" s="8" t="s">
        <v>62</v>
      </c>
      <c r="Z14" s="8" t="s">
        <v>791</v>
      </c>
      <c r="AA14" s="8" t="s">
        <v>305</v>
      </c>
      <c r="AB14" s="70">
        <v>45930</v>
      </c>
      <c r="AC14" s="72">
        <v>45930</v>
      </c>
      <c r="AD14" s="74">
        <v>3098687.53</v>
      </c>
      <c r="AE14" s="74">
        <v>1</v>
      </c>
      <c r="AF14" s="74">
        <v>101.46</v>
      </c>
      <c r="AG14" s="74">
        <v>3143.9283700000001</v>
      </c>
      <c r="AH14" s="129" t="s">
        <v>2835</v>
      </c>
      <c r="AI14" s="129" t="s">
        <v>2835</v>
      </c>
      <c r="AJ14" s="8" t="s">
        <v>17</v>
      </c>
      <c r="AK14" s="68">
        <v>3.067578454000925E-2</v>
      </c>
      <c r="AL14" s="68">
        <v>8.1568720428653034E-4</v>
      </c>
    </row>
    <row r="15" spans="1:38" x14ac:dyDescent="0.25">
      <c r="A15" s="8">
        <v>13908</v>
      </c>
      <c r="B15" s="8">
        <v>1001</v>
      </c>
      <c r="C15" s="8" t="s">
        <v>2516</v>
      </c>
      <c r="D15" s="8">
        <v>515759777</v>
      </c>
      <c r="E15" s="8" t="s">
        <v>429</v>
      </c>
      <c r="F15" s="8" t="s">
        <v>2517</v>
      </c>
      <c r="G15" s="8" t="s">
        <v>2518</v>
      </c>
      <c r="H15" s="8" t="s">
        <v>76</v>
      </c>
      <c r="I15" s="8" t="s">
        <v>229</v>
      </c>
      <c r="J15" s="8" t="s">
        <v>53</v>
      </c>
      <c r="K15" s="8" t="s">
        <v>53</v>
      </c>
      <c r="L15" s="8" t="s">
        <v>974</v>
      </c>
      <c r="M15" s="8" t="s">
        <v>649</v>
      </c>
      <c r="N15" s="8" t="s">
        <v>62</v>
      </c>
      <c r="O15" s="72">
        <v>45657</v>
      </c>
      <c r="P15" s="8" t="s">
        <v>298</v>
      </c>
      <c r="Q15" s="8" t="s">
        <v>298</v>
      </c>
      <c r="R15" s="8" t="s">
        <v>298</v>
      </c>
      <c r="S15" s="8" t="s">
        <v>1205</v>
      </c>
      <c r="T15" s="71">
        <v>1.07</v>
      </c>
      <c r="U15" s="72">
        <v>46356</v>
      </c>
      <c r="V15" s="73">
        <v>5.5300000000000002E-2</v>
      </c>
      <c r="W15" s="68">
        <v>7.0000000000000007E-2</v>
      </c>
      <c r="X15" s="8" t="s">
        <v>636</v>
      </c>
      <c r="Y15" s="8" t="s">
        <v>62</v>
      </c>
      <c r="Z15" s="8" t="s">
        <v>791</v>
      </c>
      <c r="AA15" s="8" t="s">
        <v>305</v>
      </c>
      <c r="AB15" s="70">
        <v>45930</v>
      </c>
      <c r="AC15" s="72">
        <v>45930</v>
      </c>
      <c r="AD15" s="74">
        <v>388476.53</v>
      </c>
      <c r="AE15" s="74">
        <v>1</v>
      </c>
      <c r="AF15" s="74">
        <v>103.36</v>
      </c>
      <c r="AG15" s="74">
        <v>401.52933999999999</v>
      </c>
      <c r="AH15" s="129" t="s">
        <v>2835</v>
      </c>
      <c r="AI15" s="129" t="s">
        <v>2835</v>
      </c>
      <c r="AJ15" s="8" t="s">
        <v>17</v>
      </c>
      <c r="AK15" s="68">
        <v>3.9177824908053225E-3</v>
      </c>
      <c r="AL15" s="68">
        <v>1.0417614723951732E-4</v>
      </c>
    </row>
    <row r="16" spans="1:38" x14ac:dyDescent="0.25">
      <c r="A16" s="8">
        <v>13908</v>
      </c>
      <c r="B16" s="8">
        <v>1001</v>
      </c>
      <c r="C16" s="8" t="s">
        <v>2519</v>
      </c>
      <c r="D16" s="8">
        <v>514189596</v>
      </c>
      <c r="E16" s="8" t="s">
        <v>429</v>
      </c>
      <c r="F16" s="8" t="s">
        <v>2520</v>
      </c>
      <c r="G16" s="8" t="s">
        <v>2521</v>
      </c>
      <c r="H16" s="8" t="s">
        <v>76</v>
      </c>
      <c r="I16" s="8" t="s">
        <v>229</v>
      </c>
      <c r="J16" s="8" t="s">
        <v>53</v>
      </c>
      <c r="K16" s="8" t="s">
        <v>53</v>
      </c>
      <c r="L16" s="8" t="s">
        <v>974</v>
      </c>
      <c r="M16" s="8" t="s">
        <v>651</v>
      </c>
      <c r="N16" s="8" t="s">
        <v>62</v>
      </c>
      <c r="O16" s="72">
        <v>45657</v>
      </c>
      <c r="P16" s="8" t="s">
        <v>1324</v>
      </c>
      <c r="Q16" s="8" t="s">
        <v>65</v>
      </c>
      <c r="R16" s="8" t="s">
        <v>57</v>
      </c>
      <c r="S16" s="8" t="s">
        <v>1205</v>
      </c>
      <c r="T16" s="71">
        <v>2.9</v>
      </c>
      <c r="U16" s="72">
        <v>47118</v>
      </c>
      <c r="V16" s="73">
        <v>3.4799999999999998E-2</v>
      </c>
      <c r="W16" s="68">
        <v>3.8399999999999997E-2</v>
      </c>
      <c r="X16" s="8" t="s">
        <v>636</v>
      </c>
      <c r="Y16" s="8" t="s">
        <v>62</v>
      </c>
      <c r="Z16" s="8" t="s">
        <v>791</v>
      </c>
      <c r="AA16" s="8" t="s">
        <v>305</v>
      </c>
      <c r="AB16" s="70">
        <v>45930</v>
      </c>
      <c r="AC16" s="72">
        <v>45930</v>
      </c>
      <c r="AD16" s="74">
        <v>2000000</v>
      </c>
      <c r="AE16" s="74">
        <v>1</v>
      </c>
      <c r="AF16" s="74">
        <v>106.65</v>
      </c>
      <c r="AG16" s="74">
        <v>2133</v>
      </c>
      <c r="AH16" s="129" t="s">
        <v>2835</v>
      </c>
      <c r="AI16" s="129" t="s">
        <v>2835</v>
      </c>
      <c r="AJ16" s="8" t="s">
        <v>17</v>
      </c>
      <c r="AK16" s="68">
        <v>2.0812003558414317E-2</v>
      </c>
      <c r="AL16" s="68">
        <v>5.5340345007388609E-4</v>
      </c>
    </row>
    <row r="17" spans="1:38" x14ac:dyDescent="0.25">
      <c r="A17" s="8">
        <v>13908</v>
      </c>
      <c r="B17" s="8">
        <v>1001</v>
      </c>
      <c r="C17" s="8" t="s">
        <v>1507</v>
      </c>
      <c r="D17" s="8">
        <v>520000118</v>
      </c>
      <c r="E17" s="8" t="s">
        <v>429</v>
      </c>
      <c r="F17" s="8" t="s">
        <v>2522</v>
      </c>
      <c r="G17" s="8" t="s">
        <v>2523</v>
      </c>
      <c r="H17" s="8" t="s">
        <v>76</v>
      </c>
      <c r="I17" s="8" t="s">
        <v>228</v>
      </c>
      <c r="J17" s="8" t="s">
        <v>53</v>
      </c>
      <c r="K17" s="8" t="s">
        <v>53</v>
      </c>
      <c r="L17" s="8" t="s">
        <v>974</v>
      </c>
      <c r="M17" s="8" t="s">
        <v>256</v>
      </c>
      <c r="N17" s="8" t="s">
        <v>62</v>
      </c>
      <c r="O17" s="72">
        <v>45657</v>
      </c>
      <c r="P17" s="8" t="s">
        <v>1204</v>
      </c>
      <c r="Q17" s="8" t="s">
        <v>65</v>
      </c>
      <c r="R17" s="8" t="s">
        <v>64</v>
      </c>
      <c r="S17" s="8" t="s">
        <v>1205</v>
      </c>
      <c r="T17" s="71">
        <v>1.91</v>
      </c>
      <c r="U17" s="72">
        <v>46660</v>
      </c>
      <c r="V17" s="73">
        <v>5.7299999999999997E-2</v>
      </c>
      <c r="W17" s="68">
        <v>6.7500000000000004E-2</v>
      </c>
      <c r="X17" s="8" t="s">
        <v>636</v>
      </c>
      <c r="Y17" s="8" t="s">
        <v>62</v>
      </c>
      <c r="Z17" s="8" t="s">
        <v>791</v>
      </c>
      <c r="AA17" s="8" t="s">
        <v>305</v>
      </c>
      <c r="AB17" s="70">
        <v>45930</v>
      </c>
      <c r="AC17" s="72">
        <v>45930</v>
      </c>
      <c r="AD17" s="74">
        <v>2062008.84</v>
      </c>
      <c r="AE17" s="74">
        <v>1</v>
      </c>
      <c r="AF17" s="74">
        <v>101.09</v>
      </c>
      <c r="AG17" s="74">
        <v>2084.4847399999999</v>
      </c>
      <c r="AH17" s="129" t="s">
        <v>2835</v>
      </c>
      <c r="AI17" s="129" t="s">
        <v>2835</v>
      </c>
      <c r="AJ17" s="8" t="s">
        <v>17</v>
      </c>
      <c r="AK17" s="68">
        <v>2.0338632829976718E-2</v>
      </c>
      <c r="AL17" s="68">
        <v>5.4081624319848452E-4</v>
      </c>
    </row>
    <row r="18" spans="1:38" x14ac:dyDescent="0.25">
      <c r="A18" s="8">
        <v>13908</v>
      </c>
      <c r="B18" s="8">
        <v>1001</v>
      </c>
      <c r="C18" s="8" t="s">
        <v>2524</v>
      </c>
      <c r="D18" s="8">
        <v>2624970</v>
      </c>
      <c r="E18" s="8" t="s">
        <v>430</v>
      </c>
      <c r="F18" s="8" t="s">
        <v>2525</v>
      </c>
      <c r="G18" s="8" t="s">
        <v>2526</v>
      </c>
      <c r="H18" s="8" t="s">
        <v>76</v>
      </c>
      <c r="I18" s="8" t="s">
        <v>228</v>
      </c>
      <c r="J18" s="8" t="s">
        <v>53</v>
      </c>
      <c r="K18" s="8" t="s">
        <v>204</v>
      </c>
      <c r="L18" s="8" t="s">
        <v>974</v>
      </c>
      <c r="M18" s="8" t="s">
        <v>140</v>
      </c>
      <c r="N18" s="8" t="s">
        <v>62</v>
      </c>
      <c r="O18" s="72">
        <v>45657</v>
      </c>
      <c r="P18" s="8" t="s">
        <v>298</v>
      </c>
      <c r="Q18" s="8" t="s">
        <v>298</v>
      </c>
      <c r="R18" s="8" t="s">
        <v>298</v>
      </c>
      <c r="S18" s="8" t="s">
        <v>1205</v>
      </c>
      <c r="T18" s="71">
        <v>3.01</v>
      </c>
      <c r="U18" s="72">
        <v>47238</v>
      </c>
      <c r="V18" s="73">
        <v>8.8900000000000007E-2</v>
      </c>
      <c r="W18" s="68">
        <v>9.5000000000000001E-2</v>
      </c>
      <c r="X18" s="8" t="s">
        <v>636</v>
      </c>
      <c r="Y18" s="8" t="s">
        <v>62</v>
      </c>
      <c r="Z18" s="8" t="s">
        <v>791</v>
      </c>
      <c r="AA18" s="8" t="s">
        <v>305</v>
      </c>
      <c r="AB18" s="70">
        <v>45930</v>
      </c>
      <c r="AC18" s="72">
        <v>45930</v>
      </c>
      <c r="AD18" s="74">
        <v>5330000</v>
      </c>
      <c r="AE18" s="74">
        <v>1</v>
      </c>
      <c r="AF18" s="74">
        <v>106.35</v>
      </c>
      <c r="AG18" s="74">
        <v>5668.4549999999999</v>
      </c>
      <c r="AH18" s="129" t="s">
        <v>2835</v>
      </c>
      <c r="AI18" s="129" t="s">
        <v>2835</v>
      </c>
      <c r="AJ18" s="8" t="s">
        <v>17</v>
      </c>
      <c r="AK18" s="68">
        <v>5.5307972635120224E-2</v>
      </c>
      <c r="AL18" s="68">
        <v>1.4706716144343977E-3</v>
      </c>
    </row>
    <row r="19" spans="1:38" x14ac:dyDescent="0.25">
      <c r="A19" s="8">
        <v>13908</v>
      </c>
      <c r="B19" s="8">
        <v>1001</v>
      </c>
      <c r="C19" s="8" t="s">
        <v>1654</v>
      </c>
      <c r="D19" s="8">
        <v>520018078</v>
      </c>
      <c r="E19" s="8" t="s">
        <v>429</v>
      </c>
      <c r="F19" s="8" t="s">
        <v>2527</v>
      </c>
      <c r="G19" s="8" t="s">
        <v>2528</v>
      </c>
      <c r="H19" s="8" t="s">
        <v>76</v>
      </c>
      <c r="I19" s="8" t="s">
        <v>229</v>
      </c>
      <c r="J19" s="8" t="s">
        <v>53</v>
      </c>
      <c r="K19" s="8" t="s">
        <v>53</v>
      </c>
      <c r="L19" s="8" t="s">
        <v>974</v>
      </c>
      <c r="M19" s="8" t="s">
        <v>256</v>
      </c>
      <c r="N19" s="8" t="s">
        <v>62</v>
      </c>
      <c r="O19" s="72">
        <v>45657</v>
      </c>
      <c r="P19" s="8" t="s">
        <v>1204</v>
      </c>
      <c r="Q19" s="8" t="s">
        <v>65</v>
      </c>
      <c r="R19" s="8" t="s">
        <v>64</v>
      </c>
      <c r="S19" s="8" t="s">
        <v>1205</v>
      </c>
      <c r="T19" s="71">
        <v>3.25</v>
      </c>
      <c r="U19" s="72">
        <v>49453</v>
      </c>
      <c r="V19" s="73">
        <v>3.6400000000000002E-2</v>
      </c>
      <c r="W19" s="68">
        <v>3.6900000000000002E-2</v>
      </c>
      <c r="X19" s="8" t="s">
        <v>636</v>
      </c>
      <c r="Y19" s="8" t="s">
        <v>62</v>
      </c>
      <c r="Z19" s="8" t="s">
        <v>791</v>
      </c>
      <c r="AA19" s="8" t="s">
        <v>305</v>
      </c>
      <c r="AB19" s="70">
        <v>45930</v>
      </c>
      <c r="AC19" s="72">
        <v>45930</v>
      </c>
      <c r="AD19" s="74">
        <v>17342120.949999999</v>
      </c>
      <c r="AE19" s="74">
        <v>1</v>
      </c>
      <c r="AF19" s="74">
        <v>103.39</v>
      </c>
      <c r="AG19" s="74">
        <v>17930.01885</v>
      </c>
      <c r="AH19" s="129" t="s">
        <v>2835</v>
      </c>
      <c r="AI19" s="129" t="s">
        <v>2835</v>
      </c>
      <c r="AJ19" s="8" t="s">
        <v>17</v>
      </c>
      <c r="AK19" s="68">
        <v>0.17494590534863377</v>
      </c>
      <c r="AL19" s="68">
        <v>4.6519148108203527E-3</v>
      </c>
    </row>
    <row r="20" spans="1:38" x14ac:dyDescent="0.25">
      <c r="A20" s="1">
        <v>13908</v>
      </c>
      <c r="B20" s="8">
        <v>1001</v>
      </c>
      <c r="C20" s="1" t="s">
        <v>2516</v>
      </c>
      <c r="D20" s="1">
        <v>515759777</v>
      </c>
      <c r="E20" s="8" t="s">
        <v>429</v>
      </c>
      <c r="F20" s="1" t="s">
        <v>2529</v>
      </c>
      <c r="G20" s="1" t="s">
        <v>2530</v>
      </c>
      <c r="H20" s="8" t="s">
        <v>76</v>
      </c>
      <c r="I20" s="8" t="s">
        <v>228</v>
      </c>
      <c r="J20" s="8" t="s">
        <v>53</v>
      </c>
      <c r="K20" s="8" t="s">
        <v>53</v>
      </c>
      <c r="L20" s="8" t="s">
        <v>974</v>
      </c>
      <c r="M20" s="8" t="s">
        <v>649</v>
      </c>
      <c r="N20" s="8" t="s">
        <v>62</v>
      </c>
      <c r="O20" s="70">
        <v>45657</v>
      </c>
      <c r="P20" s="8" t="s">
        <v>298</v>
      </c>
      <c r="Q20" s="8" t="s">
        <v>298</v>
      </c>
      <c r="R20" s="8" t="s">
        <v>298</v>
      </c>
      <c r="S20" s="1" t="s">
        <v>1205</v>
      </c>
      <c r="T20" s="69">
        <v>2.0699999999999998</v>
      </c>
      <c r="U20" s="70">
        <v>46754</v>
      </c>
      <c r="V20" s="68">
        <v>7.0800000000000002E-2</v>
      </c>
      <c r="W20" s="68">
        <v>7.5079999999999994E-2</v>
      </c>
      <c r="X20" s="8" t="s">
        <v>636</v>
      </c>
      <c r="Y20" s="8" t="s">
        <v>62</v>
      </c>
      <c r="Z20" s="1" t="s">
        <v>791</v>
      </c>
      <c r="AA20" s="8" t="s">
        <v>305</v>
      </c>
      <c r="AB20" s="70">
        <v>45930</v>
      </c>
      <c r="AC20" s="70">
        <v>45930</v>
      </c>
      <c r="AD20" s="67">
        <v>4252856.12</v>
      </c>
      <c r="AE20" s="67">
        <v>1</v>
      </c>
      <c r="AF20" s="67">
        <v>101.45</v>
      </c>
      <c r="AG20" s="67">
        <v>4314.5225300000002</v>
      </c>
      <c r="AH20" s="128" t="s">
        <v>2835</v>
      </c>
      <c r="AI20" s="128" t="s">
        <v>2835</v>
      </c>
      <c r="AJ20" s="8" t="s">
        <v>17</v>
      </c>
      <c r="AK20" s="68">
        <v>4.2097448779755631E-2</v>
      </c>
      <c r="AL20" s="68">
        <v>1.1193959932130858E-3</v>
      </c>
    </row>
    <row r="21" spans="1:38" x14ac:dyDescent="0.25">
      <c r="A21" s="1">
        <v>13908</v>
      </c>
      <c r="B21" s="8">
        <v>1001</v>
      </c>
      <c r="C21" s="1" t="s">
        <v>2531</v>
      </c>
      <c r="D21" s="1">
        <v>517014023</v>
      </c>
      <c r="E21" s="1" t="s">
        <v>429</v>
      </c>
      <c r="F21" s="1" t="s">
        <v>2532</v>
      </c>
      <c r="G21" s="1" t="s">
        <v>2533</v>
      </c>
      <c r="H21" s="1" t="s">
        <v>76</v>
      </c>
      <c r="I21" s="1" t="s">
        <v>229</v>
      </c>
      <c r="J21" s="1" t="s">
        <v>53</v>
      </c>
      <c r="K21" s="1" t="s">
        <v>53</v>
      </c>
      <c r="L21" s="1" t="s">
        <v>974</v>
      </c>
      <c r="M21" s="1" t="s">
        <v>649</v>
      </c>
      <c r="N21" s="1" t="s">
        <v>62</v>
      </c>
      <c r="O21" s="70">
        <v>45657</v>
      </c>
      <c r="P21" s="8" t="s">
        <v>1425</v>
      </c>
      <c r="Q21" s="8" t="s">
        <v>65</v>
      </c>
      <c r="R21" s="8" t="s">
        <v>57</v>
      </c>
      <c r="S21" s="1" t="s">
        <v>1205</v>
      </c>
      <c r="T21" s="69">
        <v>10.42</v>
      </c>
      <c r="U21" s="70">
        <v>56300</v>
      </c>
      <c r="V21" s="68">
        <v>4.7600000000000003E-2</v>
      </c>
      <c r="W21" s="68">
        <v>0.05</v>
      </c>
      <c r="X21" s="1" t="s">
        <v>636</v>
      </c>
      <c r="Y21" s="1" t="s">
        <v>62</v>
      </c>
      <c r="Z21" s="1" t="s">
        <v>791</v>
      </c>
      <c r="AA21" s="1" t="s">
        <v>305</v>
      </c>
      <c r="AB21" s="70">
        <v>45930</v>
      </c>
      <c r="AC21" s="70">
        <v>45930</v>
      </c>
      <c r="AD21" s="67">
        <v>6144497.2599999998</v>
      </c>
      <c r="AE21" s="67">
        <v>1</v>
      </c>
      <c r="AF21" s="67">
        <v>106.71</v>
      </c>
      <c r="AG21" s="67">
        <v>6556.7930299999998</v>
      </c>
      <c r="AH21" s="128" t="s">
        <v>2835</v>
      </c>
      <c r="AI21" s="128" t="s">
        <v>2835</v>
      </c>
      <c r="AJ21" s="1" t="s">
        <v>17</v>
      </c>
      <c r="AK21" s="68">
        <v>6.3975621130870228E-2</v>
      </c>
      <c r="AL21" s="68">
        <v>1.7011495003386823E-3</v>
      </c>
    </row>
    <row r="22" spans="1:38" x14ac:dyDescent="0.25">
      <c r="A22" s="1">
        <v>13908</v>
      </c>
      <c r="B22" s="8">
        <v>1001</v>
      </c>
      <c r="C22" s="1" t="s">
        <v>2534</v>
      </c>
      <c r="D22" s="1">
        <v>540333101</v>
      </c>
      <c r="E22" s="1" t="s">
        <v>432</v>
      </c>
      <c r="F22" s="1" t="s">
        <v>2535</v>
      </c>
      <c r="G22" s="1" t="s">
        <v>2536</v>
      </c>
      <c r="H22" s="1" t="s">
        <v>76</v>
      </c>
      <c r="I22" s="1" t="s">
        <v>229</v>
      </c>
      <c r="J22" s="1" t="s">
        <v>53</v>
      </c>
      <c r="K22" s="1" t="s">
        <v>53</v>
      </c>
      <c r="L22" s="1" t="s">
        <v>974</v>
      </c>
      <c r="M22" s="1" t="s">
        <v>647</v>
      </c>
      <c r="N22" s="1" t="s">
        <v>62</v>
      </c>
      <c r="O22" s="70">
        <v>45659</v>
      </c>
      <c r="P22" s="8" t="s">
        <v>1287</v>
      </c>
      <c r="Q22" s="8" t="s">
        <v>65</v>
      </c>
      <c r="R22" s="8" t="s">
        <v>57</v>
      </c>
      <c r="S22" s="1" t="s">
        <v>1205</v>
      </c>
      <c r="T22" s="69">
        <v>7.89</v>
      </c>
      <c r="U22" s="70">
        <v>52596</v>
      </c>
      <c r="V22" s="68">
        <v>4.02E-2</v>
      </c>
      <c r="W22" s="68">
        <v>3.9E-2</v>
      </c>
      <c r="X22" s="1" t="s">
        <v>636</v>
      </c>
      <c r="Y22" s="1" t="s">
        <v>62</v>
      </c>
      <c r="Z22" s="1" t="s">
        <v>791</v>
      </c>
      <c r="AA22" s="1" t="s">
        <v>305</v>
      </c>
      <c r="AB22" s="70">
        <v>45930</v>
      </c>
      <c r="AC22" s="70">
        <v>45930</v>
      </c>
      <c r="AD22" s="67">
        <v>3185000</v>
      </c>
      <c r="AE22" s="67">
        <v>1</v>
      </c>
      <c r="AF22" s="67">
        <v>103.28</v>
      </c>
      <c r="AG22" s="67">
        <v>3289.4679999999998</v>
      </c>
      <c r="AH22" s="128" t="s">
        <v>2835</v>
      </c>
      <c r="AI22" s="128" t="s">
        <v>2835</v>
      </c>
      <c r="AJ22" s="1" t="s">
        <v>17</v>
      </c>
      <c r="AK22" s="68">
        <v>3.2095836718842023E-2</v>
      </c>
      <c r="AL22" s="68">
        <v>8.5344722930503797E-4</v>
      </c>
    </row>
    <row r="23" spans="1:38" x14ac:dyDescent="0.25">
      <c r="A23" s="1">
        <v>13908</v>
      </c>
      <c r="B23" s="8">
        <v>1001</v>
      </c>
      <c r="C23" s="1" t="s">
        <v>1654</v>
      </c>
      <c r="D23" s="1">
        <v>520018078</v>
      </c>
      <c r="E23" s="1" t="s">
        <v>429</v>
      </c>
      <c r="F23" s="1" t="s">
        <v>2537</v>
      </c>
      <c r="G23" s="1" t="s">
        <v>2538</v>
      </c>
      <c r="H23" s="1" t="s">
        <v>76</v>
      </c>
      <c r="I23" s="1" t="s">
        <v>228</v>
      </c>
      <c r="J23" s="1" t="s">
        <v>53</v>
      </c>
      <c r="K23" s="1" t="s">
        <v>53</v>
      </c>
      <c r="L23" s="1" t="s">
        <v>974</v>
      </c>
      <c r="M23" s="1" t="s">
        <v>256</v>
      </c>
      <c r="N23" s="1" t="s">
        <v>62</v>
      </c>
      <c r="O23" s="70">
        <v>45798</v>
      </c>
      <c r="P23" s="8" t="s">
        <v>1204</v>
      </c>
      <c r="Q23" s="8" t="s">
        <v>65</v>
      </c>
      <c r="R23" s="8" t="s">
        <v>64</v>
      </c>
      <c r="S23" s="1" t="s">
        <v>1205</v>
      </c>
      <c r="T23" s="69">
        <v>3.34</v>
      </c>
      <c r="U23" s="70">
        <v>47293</v>
      </c>
      <c r="V23" s="68">
        <v>6.4899999999999999E-2</v>
      </c>
      <c r="W23" s="68">
        <v>6.7000000000000004E-2</v>
      </c>
      <c r="X23" s="1" t="s">
        <v>636</v>
      </c>
      <c r="Y23" s="1" t="s">
        <v>62</v>
      </c>
      <c r="Z23" s="1" t="s">
        <v>791</v>
      </c>
      <c r="AA23" s="1" t="s">
        <v>305</v>
      </c>
      <c r="AB23" s="70">
        <v>45930</v>
      </c>
      <c r="AC23" s="70">
        <v>45930</v>
      </c>
      <c r="AD23" s="67">
        <v>14830138.779999999</v>
      </c>
      <c r="AE23" s="67">
        <v>1</v>
      </c>
      <c r="AF23" s="67">
        <v>99.38</v>
      </c>
      <c r="AG23" s="67">
        <v>14738.191919999999</v>
      </c>
      <c r="AH23" s="128" t="s">
        <v>2835</v>
      </c>
      <c r="AI23" s="128" t="s">
        <v>2835</v>
      </c>
      <c r="AJ23" s="1" t="s">
        <v>17</v>
      </c>
      <c r="AK23" s="68">
        <v>0.14380276731534605</v>
      </c>
      <c r="AL23" s="68">
        <v>3.8238004014904225E-3</v>
      </c>
    </row>
    <row r="24" spans="1:38" x14ac:dyDescent="0.25">
      <c r="A24" s="1">
        <v>13908</v>
      </c>
      <c r="B24" s="8">
        <v>1001</v>
      </c>
      <c r="C24" s="1" t="s">
        <v>2488</v>
      </c>
      <c r="D24" s="1">
        <v>510687403</v>
      </c>
      <c r="E24" s="1" t="s">
        <v>429</v>
      </c>
      <c r="F24" s="1" t="s">
        <v>2539</v>
      </c>
      <c r="G24" s="1" t="s">
        <v>2540</v>
      </c>
      <c r="H24" s="1" t="s">
        <v>76</v>
      </c>
      <c r="I24" s="1" t="s">
        <v>229</v>
      </c>
      <c r="J24" s="1" t="s">
        <v>53</v>
      </c>
      <c r="K24" s="1" t="s">
        <v>53</v>
      </c>
      <c r="L24" s="1" t="s">
        <v>974</v>
      </c>
      <c r="M24" s="1" t="s">
        <v>651</v>
      </c>
      <c r="N24" s="1" t="s">
        <v>62</v>
      </c>
      <c r="O24" s="70">
        <v>45832</v>
      </c>
      <c r="P24" s="8" t="s">
        <v>1280</v>
      </c>
      <c r="Q24" s="8" t="s">
        <v>65</v>
      </c>
      <c r="R24" s="8" t="s">
        <v>57</v>
      </c>
      <c r="S24" s="1" t="s">
        <v>1205</v>
      </c>
      <c r="T24" s="69">
        <v>5.24</v>
      </c>
      <c r="U24" s="70">
        <v>49491</v>
      </c>
      <c r="V24" s="68">
        <v>3.4799999999999998E-2</v>
      </c>
      <c r="W24" s="68">
        <v>3.4000000000000002E-2</v>
      </c>
      <c r="X24" s="1" t="s">
        <v>636</v>
      </c>
      <c r="Y24" s="1" t="s">
        <v>62</v>
      </c>
      <c r="Z24" s="1" t="s">
        <v>791</v>
      </c>
      <c r="AA24" s="1" t="s">
        <v>305</v>
      </c>
      <c r="AB24" s="70">
        <v>45930</v>
      </c>
      <c r="AC24" s="70">
        <v>45930</v>
      </c>
      <c r="AD24" s="67">
        <v>1037000</v>
      </c>
      <c r="AE24" s="67">
        <v>1</v>
      </c>
      <c r="AF24" s="67">
        <v>102.03</v>
      </c>
      <c r="AG24" s="67">
        <v>1058.0510999999999</v>
      </c>
      <c r="AH24" s="128" t="s">
        <v>2835</v>
      </c>
      <c r="AI24" s="128" t="s">
        <v>2835</v>
      </c>
      <c r="AJ24" s="1" t="s">
        <v>17</v>
      </c>
      <c r="AK24" s="68">
        <v>1.0323564584240124E-2</v>
      </c>
      <c r="AL24" s="68">
        <v>2.7450967139918905E-4</v>
      </c>
    </row>
    <row r="25" spans="1:38" x14ac:dyDescent="0.25">
      <c r="A25" s="1">
        <v>13908</v>
      </c>
      <c r="B25" s="8">
        <v>1001</v>
      </c>
      <c r="C25" s="1" t="s">
        <v>589</v>
      </c>
      <c r="D25" s="1">
        <v>520004078</v>
      </c>
      <c r="E25" s="1" t="s">
        <v>429</v>
      </c>
      <c r="F25" s="1" t="s">
        <v>2541</v>
      </c>
      <c r="G25" s="1" t="s">
        <v>2542</v>
      </c>
      <c r="H25" s="1" t="s">
        <v>76</v>
      </c>
      <c r="I25" s="1" t="s">
        <v>228</v>
      </c>
      <c r="J25" s="1" t="s">
        <v>53</v>
      </c>
      <c r="K25" s="1" t="s">
        <v>53</v>
      </c>
      <c r="L25" s="1" t="s">
        <v>974</v>
      </c>
      <c r="M25" s="1" t="s">
        <v>269</v>
      </c>
      <c r="N25" s="1" t="s">
        <v>62</v>
      </c>
      <c r="O25" s="70">
        <v>45846</v>
      </c>
      <c r="P25" s="8" t="s">
        <v>298</v>
      </c>
      <c r="Q25" s="8" t="s">
        <v>298</v>
      </c>
      <c r="R25" s="8" t="s">
        <v>298</v>
      </c>
      <c r="S25" s="1" t="s">
        <v>1205</v>
      </c>
      <c r="T25" s="69">
        <v>3.19</v>
      </c>
      <c r="U25" s="70">
        <v>47202</v>
      </c>
      <c r="V25" s="68">
        <v>5.8599999999999999E-2</v>
      </c>
      <c r="W25" s="68">
        <v>6.08E-2</v>
      </c>
      <c r="X25" s="1" t="s">
        <v>636</v>
      </c>
      <c r="Y25" s="1" t="s">
        <v>62</v>
      </c>
      <c r="Z25" s="1" t="s">
        <v>791</v>
      </c>
      <c r="AA25" s="1" t="s">
        <v>305</v>
      </c>
      <c r="AB25" s="70">
        <v>45930</v>
      </c>
      <c r="AC25" s="70">
        <v>45930</v>
      </c>
      <c r="AD25" s="67">
        <v>1521306.2</v>
      </c>
      <c r="AE25" s="67">
        <v>1</v>
      </c>
      <c r="AF25" s="67">
        <v>99.22</v>
      </c>
      <c r="AG25" s="67">
        <v>1509.44001</v>
      </c>
      <c r="AH25" s="128" t="s">
        <v>2835</v>
      </c>
      <c r="AI25" s="128" t="s">
        <v>2835</v>
      </c>
      <c r="AJ25" s="1" t="s">
        <v>17</v>
      </c>
      <c r="AK25" s="68">
        <v>1.4727834439443482E-2</v>
      </c>
      <c r="AL25" s="68">
        <v>3.9162180460082567E-4</v>
      </c>
    </row>
    <row r="26" spans="1:38" x14ac:dyDescent="0.25">
      <c r="A26" s="1">
        <v>13908</v>
      </c>
      <c r="B26" s="8">
        <v>1001</v>
      </c>
      <c r="C26" s="1" t="s">
        <v>2516</v>
      </c>
      <c r="D26" s="1">
        <v>515759777</v>
      </c>
      <c r="E26" s="1" t="s">
        <v>429</v>
      </c>
      <c r="F26" s="1" t="s">
        <v>2543</v>
      </c>
      <c r="G26" s="1" t="s">
        <v>2544</v>
      </c>
      <c r="H26" s="1" t="s">
        <v>76</v>
      </c>
      <c r="I26" s="1" t="s">
        <v>228</v>
      </c>
      <c r="J26" s="1" t="s">
        <v>53</v>
      </c>
      <c r="K26" s="1" t="s">
        <v>53</v>
      </c>
      <c r="L26" s="1" t="s">
        <v>974</v>
      </c>
      <c r="M26" s="1" t="s">
        <v>649</v>
      </c>
      <c r="N26" s="1" t="s">
        <v>62</v>
      </c>
      <c r="O26" s="70">
        <v>45858</v>
      </c>
      <c r="P26" s="8" t="s">
        <v>298</v>
      </c>
      <c r="Q26" s="8" t="s">
        <v>298</v>
      </c>
      <c r="R26" s="8" t="s">
        <v>298</v>
      </c>
      <c r="S26" s="1" t="s">
        <v>1205</v>
      </c>
      <c r="T26" s="69">
        <v>3.89</v>
      </c>
      <c r="U26" s="70">
        <v>47574</v>
      </c>
      <c r="V26" s="68">
        <v>7.0900000000000005E-2</v>
      </c>
      <c r="W26" s="68">
        <v>6.8500000000000005E-2</v>
      </c>
      <c r="X26" s="1" t="s">
        <v>636</v>
      </c>
      <c r="Y26" s="1" t="s">
        <v>62</v>
      </c>
      <c r="Z26" s="1" t="s">
        <v>791</v>
      </c>
      <c r="AA26" s="1" t="s">
        <v>305</v>
      </c>
      <c r="AB26" s="70">
        <v>45930</v>
      </c>
      <c r="AC26" s="70">
        <v>45930</v>
      </c>
      <c r="AD26" s="67">
        <v>739303.42</v>
      </c>
      <c r="AE26" s="67">
        <v>1</v>
      </c>
      <c r="AF26" s="67">
        <v>99.18</v>
      </c>
      <c r="AG26" s="67">
        <v>733.24113</v>
      </c>
      <c r="AH26" s="128" t="s">
        <v>2835</v>
      </c>
      <c r="AI26" s="128" t="s">
        <v>2835</v>
      </c>
      <c r="AJ26" s="1" t="s">
        <v>17</v>
      </c>
      <c r="AK26" s="68">
        <v>7.1543445882492904E-3</v>
      </c>
      <c r="AL26" s="68">
        <v>1.9023824241822543E-4</v>
      </c>
    </row>
    <row r="27" spans="1:38" x14ac:dyDescent="0.25">
      <c r="A27" s="1">
        <v>13908</v>
      </c>
      <c r="B27" s="8">
        <v>1001</v>
      </c>
      <c r="C27" s="1" t="s">
        <v>2531</v>
      </c>
      <c r="D27" s="1">
        <v>517112074</v>
      </c>
      <c r="E27" s="1" t="s">
        <v>429</v>
      </c>
      <c r="F27" s="1" t="s">
        <v>2545</v>
      </c>
      <c r="G27" s="1" t="s">
        <v>2546</v>
      </c>
      <c r="H27" s="1" t="s">
        <v>76</v>
      </c>
      <c r="I27" s="1" t="s">
        <v>229</v>
      </c>
      <c r="J27" s="1" t="s">
        <v>53</v>
      </c>
      <c r="K27" s="1" t="s">
        <v>53</v>
      </c>
      <c r="L27" s="1" t="s">
        <v>974</v>
      </c>
      <c r="M27" s="1" t="s">
        <v>649</v>
      </c>
      <c r="N27" s="1" t="s">
        <v>62</v>
      </c>
      <c r="O27" s="70">
        <v>45867</v>
      </c>
      <c r="P27" s="8" t="s">
        <v>1425</v>
      </c>
      <c r="Q27" s="8" t="s">
        <v>65</v>
      </c>
      <c r="R27" s="8" t="s">
        <v>57</v>
      </c>
      <c r="S27" s="1" t="s">
        <v>1205</v>
      </c>
      <c r="T27" s="69">
        <v>10.210000000000001</v>
      </c>
      <c r="U27" s="70">
        <v>56421</v>
      </c>
      <c r="V27" s="68">
        <v>5.0999999999999997E-2</v>
      </c>
      <c r="W27" s="68">
        <v>5.2499999999999998E-2</v>
      </c>
      <c r="X27" s="1" t="s">
        <v>636</v>
      </c>
      <c r="Y27" s="1" t="s">
        <v>62</v>
      </c>
      <c r="Z27" s="1" t="s">
        <v>791</v>
      </c>
      <c r="AA27" s="1" t="s">
        <v>305</v>
      </c>
      <c r="AB27" s="70">
        <v>45930</v>
      </c>
      <c r="AC27" s="70">
        <v>45930</v>
      </c>
      <c r="AD27" s="67">
        <v>639848.05000000005</v>
      </c>
      <c r="AE27" s="67">
        <v>1</v>
      </c>
      <c r="AF27" s="67">
        <v>103.96</v>
      </c>
      <c r="AG27" s="67">
        <v>665.18602999999996</v>
      </c>
      <c r="AH27" s="128" t="s">
        <v>2835</v>
      </c>
      <c r="AI27" s="128" t="s">
        <v>2835</v>
      </c>
      <c r="AJ27" s="1" t="s">
        <v>17</v>
      </c>
      <c r="AK27" s="68">
        <v>6.4903206860607091E-3</v>
      </c>
      <c r="AL27" s="68">
        <v>1.7258145520063361E-4</v>
      </c>
    </row>
    <row r="28" spans="1:38" x14ac:dyDescent="0.25">
      <c r="A28" s="1">
        <v>13908</v>
      </c>
      <c r="B28" s="8">
        <v>1001</v>
      </c>
      <c r="C28" s="1" t="s">
        <v>2531</v>
      </c>
      <c r="D28" s="1">
        <v>517112074</v>
      </c>
      <c r="E28" s="1" t="s">
        <v>429</v>
      </c>
      <c r="F28" s="1" t="s">
        <v>2547</v>
      </c>
      <c r="G28" s="1" t="s">
        <v>2548</v>
      </c>
      <c r="H28" s="1" t="s">
        <v>76</v>
      </c>
      <c r="I28" s="1" t="s">
        <v>228</v>
      </c>
      <c r="J28" s="1" t="s">
        <v>53</v>
      </c>
      <c r="K28" s="1" t="s">
        <v>53</v>
      </c>
      <c r="L28" s="1" t="s">
        <v>974</v>
      </c>
      <c r="M28" s="1" t="s">
        <v>649</v>
      </c>
      <c r="N28" s="1" t="s">
        <v>62</v>
      </c>
      <c r="O28" s="70">
        <v>45867</v>
      </c>
      <c r="P28" s="8" t="s">
        <v>1425</v>
      </c>
      <c r="Q28" s="8" t="s">
        <v>65</v>
      </c>
      <c r="R28" s="8" t="s">
        <v>57</v>
      </c>
      <c r="S28" s="1" t="s">
        <v>1205</v>
      </c>
      <c r="T28" s="69">
        <v>7.35</v>
      </c>
      <c r="U28" s="70">
        <v>56421</v>
      </c>
      <c r="V28" s="68">
        <v>7.8299999999999995E-2</v>
      </c>
      <c r="W28" s="68">
        <v>7.8E-2</v>
      </c>
      <c r="X28" s="1" t="s">
        <v>636</v>
      </c>
      <c r="Y28" s="1" t="s">
        <v>62</v>
      </c>
      <c r="Z28" s="1" t="s">
        <v>791</v>
      </c>
      <c r="AA28" s="1" t="s">
        <v>305</v>
      </c>
      <c r="AB28" s="70">
        <v>45930</v>
      </c>
      <c r="AC28" s="70">
        <v>45930</v>
      </c>
      <c r="AD28" s="67">
        <v>347580.62</v>
      </c>
      <c r="AE28" s="67">
        <v>1</v>
      </c>
      <c r="AF28" s="67">
        <v>100.1</v>
      </c>
      <c r="AG28" s="67">
        <v>347.9282</v>
      </c>
      <c r="AH28" s="128" t="s">
        <v>2835</v>
      </c>
      <c r="AI28" s="128" t="s">
        <v>2835</v>
      </c>
      <c r="AJ28" s="1" t="s">
        <v>17</v>
      </c>
      <c r="AK28" s="68">
        <v>3.3947880621062769E-3</v>
      </c>
      <c r="AL28" s="68">
        <v>9.02694169048275E-5</v>
      </c>
    </row>
    <row r="29" spans="1:38" x14ac:dyDescent="0.25">
      <c r="A29" s="1">
        <v>13908</v>
      </c>
      <c r="B29" s="8">
        <v>1001</v>
      </c>
      <c r="C29" s="1" t="s">
        <v>1507</v>
      </c>
      <c r="D29" s="1">
        <v>520000118</v>
      </c>
      <c r="E29" s="1" t="s">
        <v>429</v>
      </c>
      <c r="F29" s="1" t="s">
        <v>2549</v>
      </c>
      <c r="G29" s="1" t="s">
        <v>2550</v>
      </c>
      <c r="H29" s="1" t="s">
        <v>76</v>
      </c>
      <c r="I29" s="1" t="s">
        <v>228</v>
      </c>
      <c r="J29" s="1" t="s">
        <v>53</v>
      </c>
      <c r="K29" s="1" t="s">
        <v>53</v>
      </c>
      <c r="L29" s="1" t="s">
        <v>974</v>
      </c>
      <c r="M29" s="1" t="s">
        <v>256</v>
      </c>
      <c r="N29" s="1" t="s">
        <v>62</v>
      </c>
      <c r="O29" s="70">
        <v>45896</v>
      </c>
      <c r="P29" s="8" t="s">
        <v>1204</v>
      </c>
      <c r="Q29" s="8" t="s">
        <v>65</v>
      </c>
      <c r="R29" s="8" t="s">
        <v>64</v>
      </c>
      <c r="S29" s="1" t="s">
        <v>1205</v>
      </c>
      <c r="T29" s="69">
        <v>2.87</v>
      </c>
      <c r="U29" s="70">
        <v>47064</v>
      </c>
      <c r="V29" s="68">
        <v>6.4699999999999994E-2</v>
      </c>
      <c r="W29" s="68">
        <v>7.9890000000000003E-2</v>
      </c>
      <c r="X29" s="1" t="s">
        <v>636</v>
      </c>
      <c r="Y29" s="1" t="s">
        <v>62</v>
      </c>
      <c r="Z29" s="1" t="s">
        <v>791</v>
      </c>
      <c r="AA29" s="1" t="s">
        <v>305</v>
      </c>
      <c r="AB29" s="70">
        <v>45930</v>
      </c>
      <c r="AC29" s="70">
        <v>45930</v>
      </c>
      <c r="AD29" s="67">
        <v>20000000</v>
      </c>
      <c r="AE29" s="67">
        <v>1</v>
      </c>
      <c r="AF29" s="67">
        <v>99.52</v>
      </c>
      <c r="AG29" s="67">
        <v>19904</v>
      </c>
      <c r="AH29" s="128" t="s">
        <v>2835</v>
      </c>
      <c r="AI29" s="128" t="s">
        <v>2835</v>
      </c>
      <c r="AJ29" s="1" t="s">
        <v>17</v>
      </c>
      <c r="AK29" s="68">
        <v>0.19420633794030875</v>
      </c>
      <c r="AL29" s="68">
        <v>5.1640610737321282E-3</v>
      </c>
    </row>
    <row r="30" spans="1:38" x14ac:dyDescent="0.25">
      <c r="A30" s="1">
        <v>13908</v>
      </c>
      <c r="B30" s="8">
        <v>1001</v>
      </c>
      <c r="C30" s="1" t="s">
        <v>2551</v>
      </c>
      <c r="D30" s="1">
        <v>520037664</v>
      </c>
      <c r="E30" s="1" t="s">
        <v>429</v>
      </c>
      <c r="F30" s="1" t="s">
        <v>2552</v>
      </c>
      <c r="G30" s="1" t="s">
        <v>2553</v>
      </c>
      <c r="H30" s="1" t="s">
        <v>76</v>
      </c>
      <c r="I30" s="1" t="s">
        <v>228</v>
      </c>
      <c r="J30" s="1" t="s">
        <v>53</v>
      </c>
      <c r="K30" s="1" t="s">
        <v>53</v>
      </c>
      <c r="L30" s="1" t="s">
        <v>974</v>
      </c>
      <c r="M30" s="1" t="s">
        <v>708</v>
      </c>
      <c r="N30" s="1" t="s">
        <v>62</v>
      </c>
      <c r="O30" s="70">
        <v>45657</v>
      </c>
      <c r="P30" s="8" t="s">
        <v>1324</v>
      </c>
      <c r="Q30" s="8" t="s">
        <v>65</v>
      </c>
      <c r="R30" s="8" t="s">
        <v>57</v>
      </c>
      <c r="S30" s="1" t="s">
        <v>1205</v>
      </c>
      <c r="T30" s="69">
        <v>1.33</v>
      </c>
      <c r="U30" s="70">
        <v>46798</v>
      </c>
      <c r="V30" s="68">
        <v>5.0799999999999998E-2</v>
      </c>
      <c r="W30" s="68">
        <v>2.1000000000000001E-2</v>
      </c>
      <c r="X30" s="1" t="s">
        <v>636</v>
      </c>
      <c r="Y30" s="1" t="s">
        <v>62</v>
      </c>
      <c r="Z30" s="1" t="s">
        <v>791</v>
      </c>
      <c r="AA30" s="1" t="s">
        <v>305</v>
      </c>
      <c r="AB30" s="70">
        <v>45930</v>
      </c>
      <c r="AC30" s="70">
        <v>45930</v>
      </c>
      <c r="AD30" s="67">
        <v>668987.99</v>
      </c>
      <c r="AE30" s="67">
        <v>1</v>
      </c>
      <c r="AF30" s="67">
        <v>97.85</v>
      </c>
      <c r="AG30" s="67">
        <v>654.60474999999997</v>
      </c>
      <c r="AH30" s="128" t="s">
        <v>2835</v>
      </c>
      <c r="AI30" s="128" t="s">
        <v>2835</v>
      </c>
      <c r="AJ30" s="1" t="s">
        <v>17</v>
      </c>
      <c r="AK30" s="68">
        <v>6.3870775369690175E-3</v>
      </c>
      <c r="AL30" s="68">
        <v>1.6983615897081747E-4</v>
      </c>
    </row>
    <row r="31" spans="1:38" x14ac:dyDescent="0.25">
      <c r="A31" s="1">
        <v>13908</v>
      </c>
      <c r="B31" s="8">
        <v>1001</v>
      </c>
      <c r="C31" s="1" t="s">
        <v>2554</v>
      </c>
      <c r="D31" s="1">
        <v>520021874</v>
      </c>
      <c r="E31" s="1" t="s">
        <v>429</v>
      </c>
      <c r="F31" s="1" t="s">
        <v>2555</v>
      </c>
      <c r="G31" s="1" t="s">
        <v>2556</v>
      </c>
      <c r="H31" s="1" t="s">
        <v>76</v>
      </c>
      <c r="I31" s="1" t="s">
        <v>228</v>
      </c>
      <c r="J31" s="1" t="s">
        <v>53</v>
      </c>
      <c r="K31" s="1" t="s">
        <v>53</v>
      </c>
      <c r="L31" s="1" t="s">
        <v>974</v>
      </c>
      <c r="M31" s="1" t="s">
        <v>708</v>
      </c>
      <c r="N31" s="1" t="s">
        <v>62</v>
      </c>
      <c r="O31" s="70">
        <v>45657</v>
      </c>
      <c r="P31" s="8" t="s">
        <v>1287</v>
      </c>
      <c r="Q31" s="8" t="s">
        <v>65</v>
      </c>
      <c r="R31" s="8" t="s">
        <v>57</v>
      </c>
      <c r="S31" s="1" t="s">
        <v>1205</v>
      </c>
      <c r="T31" s="69">
        <v>1.46</v>
      </c>
      <c r="U31" s="70">
        <v>46568</v>
      </c>
      <c r="V31" s="68">
        <v>6.0299999999999999E-2</v>
      </c>
      <c r="W31" s="68">
        <v>4.4699999999999997E-2</v>
      </c>
      <c r="X31" s="1" t="s">
        <v>636</v>
      </c>
      <c r="Y31" s="1" t="s">
        <v>62</v>
      </c>
      <c r="Z31" s="1" t="s">
        <v>791</v>
      </c>
      <c r="AA31" s="1" t="s">
        <v>305</v>
      </c>
      <c r="AB31" s="70">
        <v>45930</v>
      </c>
      <c r="AC31" s="70">
        <v>45930</v>
      </c>
      <c r="AD31" s="67">
        <v>3737500.51</v>
      </c>
      <c r="AE31" s="67">
        <v>1</v>
      </c>
      <c r="AF31" s="67">
        <v>100.02</v>
      </c>
      <c r="AG31" s="67">
        <v>3738.2480099999998</v>
      </c>
      <c r="AH31" s="128" t="s">
        <v>2835</v>
      </c>
      <c r="AI31" s="128" t="s">
        <v>2835</v>
      </c>
      <c r="AJ31" s="1" t="s">
        <v>17</v>
      </c>
      <c r="AK31" s="68">
        <v>3.647465114221999E-2</v>
      </c>
      <c r="AL31" s="68">
        <v>9.6988248756016827E-4</v>
      </c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6">
    <dataValidation type="list" allowBlank="1" showInputMessage="1" showErrorMessage="1" sqref="J2:J20" xr:uid="{00000000-0002-0000-1100-000000000000}">
      <formula1>israel_abroad</formula1>
    </dataValidation>
    <dataValidation type="list" allowBlank="1" showInputMessage="1" showErrorMessage="1" sqref="N2:N20" xr:uid="{00000000-0002-0000-1100-000001000000}">
      <formula1>Holding_interest</formula1>
    </dataValidation>
    <dataValidation type="list" allowBlank="1" showInputMessage="1" showErrorMessage="1" sqref="K2:K20" xr:uid="{00000000-0002-0000-1100-000002000000}">
      <formula1>Country_list</formula1>
    </dataValidation>
    <dataValidation type="list" allowBlank="1" showInputMessage="1" showErrorMessage="1" sqref="E3:E20" xr:uid="{00000000-0002-0000-1100-000003000000}">
      <formula1>Issuer_Number_Type_2</formula1>
    </dataValidation>
    <dataValidation type="list" allowBlank="1" showInputMessage="1" showErrorMessage="1" sqref="Q2:Q31" xr:uid="{00000000-0002-0000-1100-000004000000}">
      <formula1>Rating_Agency</formula1>
    </dataValidation>
    <dataValidation type="list" allowBlank="1" showInputMessage="1" showErrorMessage="1" sqref="R2:R31" xr:uid="{00000000-0002-0000-1100-000005000000}">
      <formula1>What_is_rated</formula1>
    </dataValidation>
    <dataValidation type="list" allowBlank="1" showInputMessage="1" showErrorMessage="1" sqref="V4 X2:X20" xr:uid="{00000000-0002-0000-1100-000006000000}">
      <formula1>Subordination_Risk</formula1>
    </dataValidation>
    <dataValidation type="list" allowBlank="1" showInputMessage="1" showErrorMessage="1" sqref="Z2:Z19" xr:uid="{00000000-0002-0000-1100-000007000000}">
      <formula1>Valuation</formula1>
    </dataValidation>
    <dataValidation type="list" allowBlank="1" showInputMessage="1" showErrorMessage="1" sqref="AA2:AA20" xr:uid="{00000000-0002-0000-1100-000008000000}">
      <formula1>Dependence_Independence</formula1>
    </dataValidation>
    <dataValidation type="list" allowBlank="1" showInputMessage="1" showErrorMessage="1" sqref="AE4" xr:uid="{00000000-0002-0000-1100-000009000000}">
      <formula1>Info_Provider</formula1>
    </dataValidation>
    <dataValidation type="list" allowBlank="1" showInputMessage="1" showErrorMessage="1" sqref="Y2:Y20" xr:uid="{00000000-0002-0000-1100-00000A000000}">
      <formula1>Yes_No_Bad_Debt</formula1>
    </dataValidation>
    <dataValidation type="list" allowBlank="1" showInputMessage="1" showErrorMessage="1" sqref="H2:H20" xr:uid="{00000000-0002-0000-1100-00000B000000}">
      <formula1>Type_of_Security_ID_Fund</formula1>
    </dataValidation>
    <dataValidation type="list" allowBlank="1" showInputMessage="1" showErrorMessage="1" sqref="E2" xr:uid="{00000000-0002-0000-1100-00000C000000}">
      <formula1>Issuer_Number_Type_3</formula1>
    </dataValidation>
    <dataValidation type="list" allowBlank="1" showInputMessage="1" showErrorMessage="1" sqref="AJ2:AJ20" xr:uid="{00000000-0002-0000-1100-00000D000000}">
      <formula1>In_the_books</formula1>
    </dataValidation>
    <dataValidation type="list" allowBlank="1" showInputMessage="1" showErrorMessage="1" sqref="M2:M20" xr:uid="{00000000-0002-0000-1100-00000E000000}">
      <formula1>Industry_Sector</formula1>
    </dataValidation>
    <dataValidation type="list" allowBlank="1" showInputMessage="1" showErrorMessage="1" sqref="L2:L20" xr:uid="{00000000-0002-0000-1100-00000F000000}">
      <formula1>tradeable_status_bonds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100-000010000000}">
          <x14:formula1>
            <xm:f>'אפשרויות בחירה'!$C$934:$C$945</xm:f>
          </x14:formula1>
          <xm:sqref>I2:I20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9"/>
  <dimension ref="A1:AZ10000"/>
  <sheetViews>
    <sheetView rightToLeft="1" zoomScale="40" zoomScaleNormal="40" workbookViewId="0">
      <selection activeCell="A2" sqref="A2:Z17"/>
    </sheetView>
  </sheetViews>
  <sheetFormatPr defaultColWidth="9" defaultRowHeight="13.8" x14ac:dyDescent="0.25"/>
  <cols>
    <col min="1" max="1" width="29.5" style="1" customWidth="1"/>
    <col min="2" max="2" width="11.296875" style="1" customWidth="1"/>
    <col min="3" max="3" width="24.3984375" style="25" bestFit="1" customWidth="1"/>
    <col min="4" max="4" width="15.19921875" style="1" bestFit="1" customWidth="1"/>
    <col min="5" max="5" width="24.69921875" style="1" bestFit="1" customWidth="1"/>
    <col min="6" max="6" width="16.69921875" style="25" bestFit="1" customWidth="1"/>
    <col min="7" max="7" width="13.296875" style="1" customWidth="1"/>
    <col min="8" max="8" width="15.796875" style="1" customWidth="1"/>
    <col min="9" max="9" width="13.8984375" style="1" bestFit="1" customWidth="1"/>
    <col min="10" max="10" width="10.5" style="1" customWidth="1"/>
    <col min="11" max="11" width="19.5" style="1" customWidth="1"/>
    <col min="12" max="12" width="13.5" style="1" customWidth="1"/>
    <col min="13" max="13" width="42.19921875" style="1" bestFit="1" customWidth="1"/>
    <col min="14" max="14" width="15.296875" style="1" customWidth="1"/>
    <col min="15" max="15" width="12.296875" style="1" customWidth="1"/>
    <col min="16" max="16" width="12" style="1" customWidth="1"/>
    <col min="17" max="17" width="14.3984375" style="1" bestFit="1" customWidth="1"/>
    <col min="18" max="18" width="19" style="1" customWidth="1"/>
    <col min="19" max="19" width="16.5" style="1" customWidth="1"/>
    <col min="20" max="20" width="30.5" style="1" customWidth="1"/>
    <col min="21" max="21" width="15" style="1" customWidth="1"/>
    <col min="22" max="22" width="10.296875" style="1" customWidth="1"/>
    <col min="23" max="23" width="13.5" style="1" customWidth="1"/>
    <col min="24" max="24" width="16.796875" style="1" customWidth="1"/>
    <col min="25" max="25" width="21.5" style="1" customWidth="1"/>
    <col min="26" max="26" width="20.296875" style="1" customWidth="1"/>
    <col min="27" max="16384" width="9" style="1"/>
  </cols>
  <sheetData>
    <row r="1" spans="1:26" ht="66.75" customHeight="1" x14ac:dyDescent="0.25">
      <c r="A1" s="127" t="s">
        <v>667</v>
      </c>
      <c r="B1" s="127" t="s">
        <v>0</v>
      </c>
      <c r="C1" s="130" t="s">
        <v>740</v>
      </c>
      <c r="D1" s="127" t="s">
        <v>2</v>
      </c>
      <c r="E1" s="127" t="s">
        <v>756</v>
      </c>
      <c r="F1" s="130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625</v>
      </c>
      <c r="M1" s="127" t="s">
        <v>9</v>
      </c>
      <c r="N1" s="127" t="s">
        <v>622</v>
      </c>
      <c r="O1" s="127" t="s">
        <v>12</v>
      </c>
      <c r="P1" s="127" t="s">
        <v>396</v>
      </c>
      <c r="Q1" s="127" t="s">
        <v>933</v>
      </c>
      <c r="R1" s="127" t="s">
        <v>372</v>
      </c>
      <c r="S1" s="127" t="s">
        <v>16</v>
      </c>
      <c r="T1" s="127" t="s">
        <v>1156</v>
      </c>
      <c r="U1" s="127" t="s">
        <v>789</v>
      </c>
      <c r="V1" s="127" t="s">
        <v>11</v>
      </c>
      <c r="W1" s="127" t="s">
        <v>15</v>
      </c>
      <c r="X1" s="127" t="s">
        <v>1162</v>
      </c>
      <c r="Y1" s="127" t="s">
        <v>19</v>
      </c>
      <c r="Z1" s="127" t="s">
        <v>30</v>
      </c>
    </row>
    <row r="2" spans="1:26" x14ac:dyDescent="0.25">
      <c r="A2" s="8">
        <v>13908</v>
      </c>
      <c r="B2" s="8">
        <v>1001</v>
      </c>
      <c r="C2" s="108" t="s">
        <v>2557</v>
      </c>
      <c r="D2" s="8">
        <v>515599009</v>
      </c>
      <c r="E2" s="8" t="s">
        <v>429</v>
      </c>
      <c r="F2" s="108" t="s">
        <v>2557</v>
      </c>
      <c r="G2" s="8">
        <v>11019400</v>
      </c>
      <c r="H2" s="8" t="s">
        <v>78</v>
      </c>
      <c r="I2" s="8" t="s">
        <v>465</v>
      </c>
      <c r="J2" s="8" t="s">
        <v>53</v>
      </c>
      <c r="K2" s="8" t="s">
        <v>153</v>
      </c>
      <c r="L2" s="8" t="s">
        <v>974</v>
      </c>
      <c r="M2" s="8" t="s">
        <v>253</v>
      </c>
      <c r="N2" s="8" t="s">
        <v>62</v>
      </c>
      <c r="O2" s="72">
        <v>45657</v>
      </c>
      <c r="P2" s="8" t="s">
        <v>1206</v>
      </c>
      <c r="Q2" s="8" t="s">
        <v>301</v>
      </c>
      <c r="R2" s="8" t="s">
        <v>305</v>
      </c>
      <c r="S2" s="72">
        <v>45930</v>
      </c>
      <c r="T2" s="72">
        <v>45777</v>
      </c>
      <c r="U2" s="74">
        <v>617</v>
      </c>
      <c r="V2" s="74">
        <v>3.306</v>
      </c>
      <c r="W2" s="74">
        <v>8620</v>
      </c>
      <c r="X2" s="74">
        <v>175.83093</v>
      </c>
      <c r="Y2" s="68">
        <v>6.2896013386341378E-3</v>
      </c>
      <c r="Z2" s="68">
        <v>4.5619054520253144E-5</v>
      </c>
    </row>
    <row r="3" spans="1:26" x14ac:dyDescent="0.25">
      <c r="A3" s="8">
        <v>13908</v>
      </c>
      <c r="B3" s="8">
        <v>1001</v>
      </c>
      <c r="C3" s="108" t="s">
        <v>2558</v>
      </c>
      <c r="D3" s="8">
        <v>540300662</v>
      </c>
      <c r="E3" s="8" t="s">
        <v>432</v>
      </c>
      <c r="F3" s="108" t="s">
        <v>2559</v>
      </c>
      <c r="G3" s="8">
        <v>11019989</v>
      </c>
      <c r="H3" s="8" t="s">
        <v>78</v>
      </c>
      <c r="I3" s="8" t="s">
        <v>465</v>
      </c>
      <c r="J3" s="8" t="s">
        <v>53</v>
      </c>
      <c r="K3" s="8" t="s">
        <v>314</v>
      </c>
      <c r="L3" s="8" t="s">
        <v>974</v>
      </c>
      <c r="M3" s="8" t="s">
        <v>258</v>
      </c>
      <c r="N3" s="8" t="s">
        <v>62</v>
      </c>
      <c r="O3" s="72">
        <v>45657</v>
      </c>
      <c r="P3" s="8" t="s">
        <v>1206</v>
      </c>
      <c r="Q3" s="8" t="s">
        <v>303</v>
      </c>
      <c r="R3" s="8" t="s">
        <v>305</v>
      </c>
      <c r="S3" s="72">
        <v>45930</v>
      </c>
      <c r="T3" s="72">
        <v>45617</v>
      </c>
      <c r="U3" s="74">
        <v>70928.240000000005</v>
      </c>
      <c r="V3" s="74">
        <v>3.306</v>
      </c>
      <c r="W3" s="74">
        <v>122</v>
      </c>
      <c r="X3" s="74">
        <v>286.07628999999997</v>
      </c>
      <c r="Y3" s="68">
        <v>1.0233158731148655E-2</v>
      </c>
      <c r="Z3" s="68">
        <v>7.422203744507152E-5</v>
      </c>
    </row>
    <row r="4" spans="1:26" x14ac:dyDescent="0.25">
      <c r="A4" s="8">
        <v>13908</v>
      </c>
      <c r="B4" s="8">
        <v>1001</v>
      </c>
      <c r="C4" s="108" t="s">
        <v>2558</v>
      </c>
      <c r="D4" s="8">
        <v>540300662</v>
      </c>
      <c r="E4" s="8" t="s">
        <v>432</v>
      </c>
      <c r="F4" s="108" t="s">
        <v>2559</v>
      </c>
      <c r="G4" s="8">
        <v>11020458</v>
      </c>
      <c r="H4" s="8" t="s">
        <v>78</v>
      </c>
      <c r="I4" s="8" t="s">
        <v>465</v>
      </c>
      <c r="J4" s="8" t="s">
        <v>53</v>
      </c>
      <c r="K4" s="8" t="s">
        <v>314</v>
      </c>
      <c r="L4" s="8" t="s">
        <v>974</v>
      </c>
      <c r="M4" s="8" t="s">
        <v>71</v>
      </c>
      <c r="N4" s="8" t="s">
        <v>62</v>
      </c>
      <c r="O4" s="70">
        <v>45657</v>
      </c>
      <c r="P4" s="8" t="s">
        <v>1206</v>
      </c>
      <c r="Q4" s="8" t="s">
        <v>303</v>
      </c>
      <c r="R4" s="8" t="s">
        <v>305</v>
      </c>
      <c r="S4" s="72">
        <v>45930</v>
      </c>
      <c r="T4" s="72">
        <v>45617</v>
      </c>
      <c r="U4" s="74">
        <v>24318.29</v>
      </c>
      <c r="V4" s="74">
        <v>3.306</v>
      </c>
      <c r="W4" s="74">
        <v>122</v>
      </c>
      <c r="X4" s="74">
        <v>98.083449999999999</v>
      </c>
      <c r="Y4" s="68">
        <v>3.5085169510156978E-3</v>
      </c>
      <c r="Z4" s="68">
        <v>2.5447594760970233E-5</v>
      </c>
    </row>
    <row r="5" spans="1:26" x14ac:dyDescent="0.25">
      <c r="A5" s="8">
        <v>13908</v>
      </c>
      <c r="B5" s="8">
        <v>1001</v>
      </c>
      <c r="C5" s="108" t="s">
        <v>2560</v>
      </c>
      <c r="D5" s="8">
        <v>516491776</v>
      </c>
      <c r="E5" s="8" t="s">
        <v>429</v>
      </c>
      <c r="F5" s="108" t="s">
        <v>2561</v>
      </c>
      <c r="G5" s="8">
        <v>11021113</v>
      </c>
      <c r="H5" s="8" t="s">
        <v>78</v>
      </c>
      <c r="I5" s="8" t="s">
        <v>465</v>
      </c>
      <c r="J5" s="8" t="s">
        <v>53</v>
      </c>
      <c r="K5" s="8" t="s">
        <v>53</v>
      </c>
      <c r="L5" s="8" t="s">
        <v>974</v>
      </c>
      <c r="M5" s="8" t="s">
        <v>257</v>
      </c>
      <c r="N5" s="8" t="s">
        <v>62</v>
      </c>
      <c r="O5" s="72">
        <v>45657</v>
      </c>
      <c r="P5" s="8" t="s">
        <v>1205</v>
      </c>
      <c r="Q5" s="8" t="s">
        <v>301</v>
      </c>
      <c r="R5" s="8" t="s">
        <v>305</v>
      </c>
      <c r="S5" s="72">
        <v>45930</v>
      </c>
      <c r="T5" s="72">
        <v>45757</v>
      </c>
      <c r="U5" s="74">
        <v>648150.93999999994</v>
      </c>
      <c r="V5" s="74">
        <v>1</v>
      </c>
      <c r="W5" s="74">
        <v>167.27</v>
      </c>
      <c r="X5" s="74">
        <v>1084.1620800000001</v>
      </c>
      <c r="Y5" s="68">
        <v>3.8781272837858344E-2</v>
      </c>
      <c r="Z5" s="68">
        <v>2.812841235402159E-4</v>
      </c>
    </row>
    <row r="6" spans="1:26" x14ac:dyDescent="0.25">
      <c r="A6" s="8">
        <v>13908</v>
      </c>
      <c r="B6" s="8">
        <v>1001</v>
      </c>
      <c r="C6" s="108" t="s">
        <v>2562</v>
      </c>
      <c r="D6" s="8">
        <v>515859049</v>
      </c>
      <c r="E6" s="8" t="s">
        <v>429</v>
      </c>
      <c r="F6" s="108" t="s">
        <v>2563</v>
      </c>
      <c r="G6" s="8">
        <v>11021257</v>
      </c>
      <c r="H6" s="8" t="s">
        <v>78</v>
      </c>
      <c r="I6" s="8" t="s">
        <v>465</v>
      </c>
      <c r="J6" s="8" t="s">
        <v>53</v>
      </c>
      <c r="K6" s="8" t="s">
        <v>314</v>
      </c>
      <c r="L6" s="8" t="s">
        <v>974</v>
      </c>
      <c r="M6" s="8" t="s">
        <v>253</v>
      </c>
      <c r="N6" s="8" t="s">
        <v>62</v>
      </c>
      <c r="O6" s="72">
        <v>45657</v>
      </c>
      <c r="P6" s="8" t="s">
        <v>1206</v>
      </c>
      <c r="Q6" s="8" t="s">
        <v>303</v>
      </c>
      <c r="R6" s="8" t="s">
        <v>305</v>
      </c>
      <c r="S6" s="72">
        <v>45930</v>
      </c>
      <c r="T6" s="72">
        <v>45930</v>
      </c>
      <c r="U6" s="74">
        <v>84186</v>
      </c>
      <c r="V6" s="74">
        <v>3.306</v>
      </c>
      <c r="W6" s="74">
        <v>671.13</v>
      </c>
      <c r="X6" s="74">
        <v>1867.88174</v>
      </c>
      <c r="Y6" s="68">
        <v>6.6815499936866987E-2</v>
      </c>
      <c r="Z6" s="68">
        <v>4.8461894010596039E-4</v>
      </c>
    </row>
    <row r="7" spans="1:26" x14ac:dyDescent="0.25">
      <c r="A7" s="8">
        <v>13908</v>
      </c>
      <c r="B7" s="8">
        <v>1001</v>
      </c>
      <c r="C7" s="108" t="s">
        <v>2564</v>
      </c>
      <c r="D7" s="8">
        <v>515599009</v>
      </c>
      <c r="E7" s="8" t="s">
        <v>429</v>
      </c>
      <c r="F7" s="108" t="s">
        <v>2565</v>
      </c>
      <c r="G7" s="8">
        <v>11021301</v>
      </c>
      <c r="H7" s="8" t="s">
        <v>78</v>
      </c>
      <c r="I7" s="8" t="s">
        <v>465</v>
      </c>
      <c r="J7" s="8" t="s">
        <v>53</v>
      </c>
      <c r="K7" s="8" t="s">
        <v>314</v>
      </c>
      <c r="L7" s="8" t="s">
        <v>974</v>
      </c>
      <c r="M7" s="8" t="s">
        <v>122</v>
      </c>
      <c r="N7" s="8" t="s">
        <v>62</v>
      </c>
      <c r="O7" s="72">
        <v>45657</v>
      </c>
      <c r="P7" s="8" t="s">
        <v>1206</v>
      </c>
      <c r="Q7" s="8" t="s">
        <v>303</v>
      </c>
      <c r="R7" s="8" t="s">
        <v>305</v>
      </c>
      <c r="S7" s="72">
        <v>45930</v>
      </c>
      <c r="T7" s="72">
        <v>45609</v>
      </c>
      <c r="U7" s="74">
        <v>650000</v>
      </c>
      <c r="V7" s="74">
        <v>3.306</v>
      </c>
      <c r="W7" s="74">
        <v>100</v>
      </c>
      <c r="X7" s="74">
        <v>2148.9</v>
      </c>
      <c r="Y7" s="68">
        <v>7.686772922483491E-2</v>
      </c>
      <c r="Z7" s="68">
        <v>5.5752867972985178E-4</v>
      </c>
    </row>
    <row r="8" spans="1:26" x14ac:dyDescent="0.25">
      <c r="A8" s="8">
        <v>13908</v>
      </c>
      <c r="B8" s="8">
        <v>1001</v>
      </c>
      <c r="C8" s="108" t="s">
        <v>2768</v>
      </c>
      <c r="D8" s="8">
        <v>513591115</v>
      </c>
      <c r="E8" s="8" t="s">
        <v>429</v>
      </c>
      <c r="F8" s="108" t="s">
        <v>2566</v>
      </c>
      <c r="G8" s="8">
        <v>11022486</v>
      </c>
      <c r="H8" s="8" t="s">
        <v>78</v>
      </c>
      <c r="I8" s="8" t="s">
        <v>465</v>
      </c>
      <c r="J8" s="8" t="s">
        <v>53</v>
      </c>
      <c r="K8" s="8" t="s">
        <v>53</v>
      </c>
      <c r="L8" s="8" t="s">
        <v>974</v>
      </c>
      <c r="M8" s="8" t="s">
        <v>650</v>
      </c>
      <c r="N8" s="8" t="s">
        <v>62</v>
      </c>
      <c r="O8" s="72">
        <v>45875</v>
      </c>
      <c r="P8" s="8" t="s">
        <v>1205</v>
      </c>
      <c r="Q8" s="8" t="s">
        <v>303</v>
      </c>
      <c r="R8" s="8" t="s">
        <v>305</v>
      </c>
      <c r="S8" s="72">
        <v>45930</v>
      </c>
      <c r="T8" s="72">
        <v>45875</v>
      </c>
      <c r="U8" s="74">
        <v>9000000</v>
      </c>
      <c r="V8" s="74">
        <v>1</v>
      </c>
      <c r="W8" s="74">
        <v>100</v>
      </c>
      <c r="X8" s="74">
        <v>9000</v>
      </c>
      <c r="Y8" s="68">
        <v>0.32193660152799763</v>
      </c>
      <c r="Z8" s="68">
        <v>2.3350356543201944E-3</v>
      </c>
    </row>
    <row r="9" spans="1:26" x14ac:dyDescent="0.25">
      <c r="A9" s="8">
        <v>13908</v>
      </c>
      <c r="B9" s="8">
        <v>1001</v>
      </c>
      <c r="C9" s="108" t="s">
        <v>2769</v>
      </c>
      <c r="D9" s="8">
        <v>516961604</v>
      </c>
      <c r="E9" s="8" t="s">
        <v>429</v>
      </c>
      <c r="F9" s="108" t="s">
        <v>2567</v>
      </c>
      <c r="G9" s="8">
        <v>11022516</v>
      </c>
      <c r="H9" s="8" t="s">
        <v>78</v>
      </c>
      <c r="I9" s="8" t="s">
        <v>465</v>
      </c>
      <c r="J9" s="8" t="s">
        <v>53</v>
      </c>
      <c r="K9" s="8" t="s">
        <v>53</v>
      </c>
      <c r="L9" s="8" t="s">
        <v>974</v>
      </c>
      <c r="M9" s="8" t="s">
        <v>257</v>
      </c>
      <c r="N9" s="8" t="s">
        <v>62</v>
      </c>
      <c r="O9" s="72">
        <v>45897</v>
      </c>
      <c r="P9" s="8" t="s">
        <v>1205</v>
      </c>
      <c r="Q9" s="8" t="s">
        <v>303</v>
      </c>
      <c r="R9" s="8" t="s">
        <v>305</v>
      </c>
      <c r="S9" s="72">
        <v>45930</v>
      </c>
      <c r="T9" s="72">
        <v>45897</v>
      </c>
      <c r="U9" s="74">
        <v>556800</v>
      </c>
      <c r="V9" s="74">
        <v>1</v>
      </c>
      <c r="W9" s="74">
        <v>100</v>
      </c>
      <c r="X9" s="74">
        <v>556.79999999999995</v>
      </c>
      <c r="Y9" s="68">
        <v>1.9917144414532118E-2</v>
      </c>
      <c r="Z9" s="68">
        <v>1.4446087248060936E-4</v>
      </c>
    </row>
    <row r="10" spans="1:26" x14ac:dyDescent="0.25">
      <c r="A10" s="8">
        <v>13908</v>
      </c>
      <c r="B10" s="8">
        <v>1001</v>
      </c>
      <c r="C10" s="108" t="s">
        <v>2770</v>
      </c>
      <c r="D10" s="8">
        <v>516491776</v>
      </c>
      <c r="E10" s="8" t="s">
        <v>429</v>
      </c>
      <c r="F10" s="108" t="s">
        <v>2560</v>
      </c>
      <c r="G10" s="8">
        <v>11022519</v>
      </c>
      <c r="H10" s="8" t="s">
        <v>78</v>
      </c>
      <c r="I10" s="8" t="s">
        <v>465</v>
      </c>
      <c r="J10" s="8" t="s">
        <v>53</v>
      </c>
      <c r="K10" s="8" t="s">
        <v>53</v>
      </c>
      <c r="L10" s="8" t="s">
        <v>974</v>
      </c>
      <c r="M10" s="8" t="s">
        <v>257</v>
      </c>
      <c r="N10" s="8" t="s">
        <v>62</v>
      </c>
      <c r="O10" s="72">
        <v>45930</v>
      </c>
      <c r="P10" s="8" t="s">
        <v>1205</v>
      </c>
      <c r="Q10" s="8" t="s">
        <v>303</v>
      </c>
      <c r="R10" s="8" t="s">
        <v>305</v>
      </c>
      <c r="S10" s="72">
        <v>45930</v>
      </c>
      <c r="T10" s="72">
        <v>45930</v>
      </c>
      <c r="U10" s="74">
        <v>1825568.12</v>
      </c>
      <c r="V10" s="74">
        <v>1</v>
      </c>
      <c r="W10" s="74">
        <v>100</v>
      </c>
      <c r="X10" s="74">
        <v>1825.5681199999999</v>
      </c>
      <c r="Y10" s="68">
        <v>6.5301910712295089E-2</v>
      </c>
      <c r="Z10" s="68">
        <v>4.7364073884336529E-4</v>
      </c>
    </row>
    <row r="11" spans="1:26" x14ac:dyDescent="0.25">
      <c r="A11" s="8">
        <v>13908</v>
      </c>
      <c r="B11" s="8">
        <v>1001</v>
      </c>
      <c r="C11" s="108" t="s">
        <v>2568</v>
      </c>
      <c r="D11" s="8">
        <v>54254180</v>
      </c>
      <c r="E11" s="8" t="s">
        <v>783</v>
      </c>
      <c r="F11" s="108" t="s">
        <v>2569</v>
      </c>
      <c r="G11" s="8">
        <v>11019758</v>
      </c>
      <c r="H11" s="8" t="s">
        <v>78</v>
      </c>
      <c r="I11" s="8" t="s">
        <v>465</v>
      </c>
      <c r="J11" s="8" t="s">
        <v>61</v>
      </c>
      <c r="K11" s="8" t="s">
        <v>314</v>
      </c>
      <c r="L11" s="8" t="s">
        <v>974</v>
      </c>
      <c r="M11" s="8" t="s">
        <v>915</v>
      </c>
      <c r="N11" s="8" t="s">
        <v>62</v>
      </c>
      <c r="O11" s="72">
        <v>45699</v>
      </c>
      <c r="P11" s="8" t="s">
        <v>1206</v>
      </c>
      <c r="Q11" s="8" t="s">
        <v>303</v>
      </c>
      <c r="R11" s="8" t="s">
        <v>305</v>
      </c>
      <c r="S11" s="72">
        <v>45930</v>
      </c>
      <c r="T11" s="72">
        <v>45930</v>
      </c>
      <c r="U11" s="74">
        <v>66260.84</v>
      </c>
      <c r="V11" s="74">
        <v>3.306</v>
      </c>
      <c r="W11" s="74">
        <v>830.05280000000005</v>
      </c>
      <c r="X11" s="74">
        <v>1818.2998600000001</v>
      </c>
      <c r="Y11" s="68">
        <v>6.5041919720803767E-2</v>
      </c>
      <c r="Z11" s="68">
        <v>4.7175500037171316E-4</v>
      </c>
    </row>
    <row r="12" spans="1:26" x14ac:dyDescent="0.25">
      <c r="A12" s="8">
        <v>13908</v>
      </c>
      <c r="B12" s="8">
        <v>1001</v>
      </c>
      <c r="C12" s="108" t="s">
        <v>2570</v>
      </c>
      <c r="D12" s="8" t="s">
        <v>2571</v>
      </c>
      <c r="E12" s="8" t="s">
        <v>430</v>
      </c>
      <c r="F12" s="108" t="s">
        <v>2572</v>
      </c>
      <c r="G12" s="8">
        <v>11021270</v>
      </c>
      <c r="H12" s="8" t="s">
        <v>78</v>
      </c>
      <c r="I12" s="8" t="s">
        <v>465</v>
      </c>
      <c r="J12" s="8" t="s">
        <v>61</v>
      </c>
      <c r="K12" s="8" t="s">
        <v>314</v>
      </c>
      <c r="L12" s="8" t="s">
        <v>974</v>
      </c>
      <c r="M12" s="8" t="s">
        <v>917</v>
      </c>
      <c r="N12" s="8" t="s">
        <v>62</v>
      </c>
      <c r="O12" s="72">
        <v>45657</v>
      </c>
      <c r="P12" s="8" t="s">
        <v>1206</v>
      </c>
      <c r="Q12" s="8" t="s">
        <v>303</v>
      </c>
      <c r="R12" s="8" t="s">
        <v>305</v>
      </c>
      <c r="S12" s="72">
        <v>45930</v>
      </c>
      <c r="T12" s="72">
        <v>45489</v>
      </c>
      <c r="U12" s="74">
        <v>900000</v>
      </c>
      <c r="V12" s="74">
        <v>3.306</v>
      </c>
      <c r="W12" s="74">
        <v>100</v>
      </c>
      <c r="X12" s="74">
        <v>2975.4</v>
      </c>
      <c r="Y12" s="68">
        <v>0.10643224046515602</v>
      </c>
      <c r="Z12" s="68">
        <v>7.7196278731825633E-4</v>
      </c>
    </row>
    <row r="13" spans="1:26" x14ac:dyDescent="0.25">
      <c r="A13" s="8">
        <v>13908</v>
      </c>
      <c r="B13" s="8">
        <v>1001</v>
      </c>
      <c r="C13" s="108" t="s">
        <v>2573</v>
      </c>
      <c r="D13" s="8">
        <v>52464435</v>
      </c>
      <c r="E13" s="8" t="s">
        <v>783</v>
      </c>
      <c r="F13" s="108" t="s">
        <v>2574</v>
      </c>
      <c r="G13" s="8">
        <v>11021306</v>
      </c>
      <c r="H13" s="8" t="s">
        <v>78</v>
      </c>
      <c r="I13" s="8" t="s">
        <v>465</v>
      </c>
      <c r="J13" s="8" t="s">
        <v>61</v>
      </c>
      <c r="K13" s="8" t="s">
        <v>314</v>
      </c>
      <c r="L13" s="8" t="s">
        <v>974</v>
      </c>
      <c r="M13" s="8" t="s">
        <v>917</v>
      </c>
      <c r="N13" s="8" t="s">
        <v>62</v>
      </c>
      <c r="O13" s="72">
        <v>45657</v>
      </c>
      <c r="P13" s="8" t="s">
        <v>1206</v>
      </c>
      <c r="Q13" s="8" t="s">
        <v>303</v>
      </c>
      <c r="R13" s="8" t="s">
        <v>305</v>
      </c>
      <c r="S13" s="72">
        <v>45930</v>
      </c>
      <c r="T13" s="72">
        <v>45623</v>
      </c>
      <c r="U13" s="74">
        <v>300000</v>
      </c>
      <c r="V13" s="74">
        <v>3.306</v>
      </c>
      <c r="W13" s="74">
        <v>173.14269999999999</v>
      </c>
      <c r="X13" s="74">
        <v>1717.2293</v>
      </c>
      <c r="Y13" s="68">
        <v>6.1426551654033587E-2</v>
      </c>
      <c r="Z13" s="68">
        <v>4.4553240468258996E-4</v>
      </c>
    </row>
    <row r="14" spans="1:26" x14ac:dyDescent="0.25">
      <c r="A14" s="8">
        <v>13908</v>
      </c>
      <c r="B14" s="8">
        <v>1001</v>
      </c>
      <c r="C14" s="108" t="s">
        <v>2575</v>
      </c>
      <c r="D14" s="8">
        <v>20213498049</v>
      </c>
      <c r="E14" s="8" t="s">
        <v>783</v>
      </c>
      <c r="F14" s="108" t="s">
        <v>2576</v>
      </c>
      <c r="G14" s="8">
        <v>11022807</v>
      </c>
      <c r="H14" s="8" t="s">
        <v>78</v>
      </c>
      <c r="I14" s="8" t="s">
        <v>465</v>
      </c>
      <c r="J14" s="8" t="s">
        <v>61</v>
      </c>
      <c r="K14" s="8" t="s">
        <v>314</v>
      </c>
      <c r="L14" s="8" t="s">
        <v>974</v>
      </c>
      <c r="M14" s="8" t="s">
        <v>130</v>
      </c>
      <c r="N14" s="8" t="s">
        <v>62</v>
      </c>
      <c r="O14" s="72">
        <v>45775</v>
      </c>
      <c r="P14" s="8" t="s">
        <v>1206</v>
      </c>
      <c r="Q14" s="8" t="s">
        <v>303</v>
      </c>
      <c r="R14" s="8" t="s">
        <v>305</v>
      </c>
      <c r="S14" s="72">
        <v>45930</v>
      </c>
      <c r="T14" s="72">
        <v>45746</v>
      </c>
      <c r="U14" s="74">
        <v>1007</v>
      </c>
      <c r="V14" s="74">
        <v>3.306</v>
      </c>
      <c r="W14" s="74">
        <v>5250</v>
      </c>
      <c r="X14" s="74">
        <v>174.77995000000001</v>
      </c>
      <c r="Y14" s="68">
        <v>6.2520070131370396E-3</v>
      </c>
      <c r="Z14" s="68">
        <v>4.5346379434477879E-5</v>
      </c>
    </row>
    <row r="15" spans="1:26" x14ac:dyDescent="0.25">
      <c r="A15" s="8">
        <v>13908</v>
      </c>
      <c r="B15" s="8">
        <v>1001</v>
      </c>
      <c r="C15" s="108" t="s">
        <v>2577</v>
      </c>
      <c r="D15" s="8">
        <v>7310928</v>
      </c>
      <c r="E15" s="8" t="s">
        <v>783</v>
      </c>
      <c r="F15" s="108" t="s">
        <v>2578</v>
      </c>
      <c r="G15" s="8">
        <v>11022824</v>
      </c>
      <c r="H15" s="8" t="s">
        <v>78</v>
      </c>
      <c r="I15" s="8" t="s">
        <v>465</v>
      </c>
      <c r="J15" s="8" t="s">
        <v>61</v>
      </c>
      <c r="K15" s="8" t="s">
        <v>314</v>
      </c>
      <c r="L15" s="8" t="s">
        <v>974</v>
      </c>
      <c r="M15" s="8" t="s">
        <v>913</v>
      </c>
      <c r="N15" s="8" t="s">
        <v>62</v>
      </c>
      <c r="O15" s="72">
        <v>45806</v>
      </c>
      <c r="P15" s="8" t="s">
        <v>1206</v>
      </c>
      <c r="Q15" s="8" t="s">
        <v>303</v>
      </c>
      <c r="R15" s="8" t="s">
        <v>305</v>
      </c>
      <c r="S15" s="72">
        <v>45930</v>
      </c>
      <c r="T15" s="72">
        <v>45806</v>
      </c>
      <c r="U15" s="74">
        <v>1214083.3500000001</v>
      </c>
      <c r="V15" s="74">
        <v>3.306</v>
      </c>
      <c r="W15" s="74">
        <v>74.13</v>
      </c>
      <c r="X15" s="74">
        <v>2975.3999600000002</v>
      </c>
      <c r="Y15" s="68">
        <v>0.10643223903432669</v>
      </c>
      <c r="Z15" s="68">
        <v>7.7196277694032019E-4</v>
      </c>
    </row>
    <row r="16" spans="1:26" x14ac:dyDescent="0.25">
      <c r="A16" s="8">
        <v>13908</v>
      </c>
      <c r="B16" s="8">
        <v>1001</v>
      </c>
      <c r="C16" s="108" t="s">
        <v>2771</v>
      </c>
      <c r="D16" s="8">
        <v>999</v>
      </c>
      <c r="E16" s="8" t="s">
        <v>2</v>
      </c>
      <c r="F16" s="108" t="s">
        <v>2579</v>
      </c>
      <c r="G16" s="8">
        <v>11022827</v>
      </c>
      <c r="H16" s="8" t="s">
        <v>78</v>
      </c>
      <c r="I16" s="8" t="s">
        <v>465</v>
      </c>
      <c r="J16" s="8" t="s">
        <v>61</v>
      </c>
      <c r="K16" s="8" t="s">
        <v>314</v>
      </c>
      <c r="L16" s="8" t="s">
        <v>974</v>
      </c>
      <c r="M16" s="8" t="s">
        <v>249</v>
      </c>
      <c r="N16" s="8" t="s">
        <v>62</v>
      </c>
      <c r="O16" s="72">
        <v>45853</v>
      </c>
      <c r="P16" s="8" t="s">
        <v>1206</v>
      </c>
      <c r="Q16" s="8" t="s">
        <v>303</v>
      </c>
      <c r="R16" s="8" t="s">
        <v>305</v>
      </c>
      <c r="S16" s="72">
        <v>45930</v>
      </c>
      <c r="T16" s="72">
        <v>45853</v>
      </c>
      <c r="U16" s="74">
        <v>15624.83</v>
      </c>
      <c r="V16" s="74">
        <v>3.306</v>
      </c>
      <c r="W16" s="74">
        <v>100</v>
      </c>
      <c r="X16" s="74">
        <v>51.65569</v>
      </c>
      <c r="Y16" s="68">
        <v>1.8477619209093081E-3</v>
      </c>
      <c r="Z16" s="68">
        <v>1.3401986433167904E-5</v>
      </c>
    </row>
    <row r="17" spans="1:26" x14ac:dyDescent="0.25">
      <c r="A17" s="8">
        <v>13908</v>
      </c>
      <c r="B17" s="8">
        <v>1001</v>
      </c>
      <c r="C17" s="108" t="s">
        <v>2772</v>
      </c>
      <c r="D17" s="8">
        <v>514234202</v>
      </c>
      <c r="E17" s="8" t="s">
        <v>429</v>
      </c>
      <c r="F17" s="108" t="s">
        <v>2580</v>
      </c>
      <c r="G17" s="8">
        <v>11022831</v>
      </c>
      <c r="H17" s="8" t="s">
        <v>78</v>
      </c>
      <c r="I17" s="8" t="s">
        <v>465</v>
      </c>
      <c r="J17" s="8" t="s">
        <v>53</v>
      </c>
      <c r="K17" s="8" t="s">
        <v>314</v>
      </c>
      <c r="L17" s="8" t="s">
        <v>974</v>
      </c>
      <c r="M17" s="8" t="s">
        <v>903</v>
      </c>
      <c r="N17" s="8" t="s">
        <v>62</v>
      </c>
      <c r="O17" s="72">
        <v>45880</v>
      </c>
      <c r="P17" s="8" t="s">
        <v>1206</v>
      </c>
      <c r="Q17" s="8" t="s">
        <v>303</v>
      </c>
      <c r="R17" s="8" t="s">
        <v>305</v>
      </c>
      <c r="S17" s="72">
        <v>45930</v>
      </c>
      <c r="T17" s="72">
        <v>45880</v>
      </c>
      <c r="U17" s="74">
        <v>362900</v>
      </c>
      <c r="V17" s="74">
        <v>3.306</v>
      </c>
      <c r="W17" s="74">
        <v>100</v>
      </c>
      <c r="X17" s="74">
        <v>1199.7474</v>
      </c>
      <c r="Y17" s="68">
        <v>4.2915844516450134E-2</v>
      </c>
      <c r="Z17" s="68">
        <v>3.1127255057532803E-4</v>
      </c>
    </row>
    <row r="18" spans="1:26" x14ac:dyDescent="0.25">
      <c r="A18" s="8"/>
      <c r="B18" s="8"/>
      <c r="C18" s="108"/>
      <c r="D18" s="8"/>
      <c r="E18" s="8"/>
      <c r="F18" s="10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spans="1:26" x14ac:dyDescent="0.25">
      <c r="B19" s="8"/>
      <c r="C19" s="108"/>
      <c r="D19" s="8"/>
      <c r="E19" s="8"/>
      <c r="F19" s="10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spans="1:26" x14ac:dyDescent="0.25">
      <c r="E20" s="8"/>
      <c r="I20" s="8"/>
      <c r="J20" s="8"/>
      <c r="K20" s="8"/>
      <c r="L20" s="8"/>
      <c r="M20" s="8"/>
      <c r="N20" s="8"/>
      <c r="R20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1">
    <dataValidation type="list" allowBlank="1" showInputMessage="1" showErrorMessage="1" sqref="J2:J20" xr:uid="{00000000-0002-0000-1200-000000000000}">
      <formula1>israel_abroad</formula1>
    </dataValidation>
    <dataValidation type="list" allowBlank="1" showInputMessage="1" showErrorMessage="1" sqref="N2:N20" xr:uid="{00000000-0002-0000-1200-000001000000}">
      <formula1>Holding_interest</formula1>
    </dataValidation>
    <dataValidation type="list" allowBlank="1" showInputMessage="1" showErrorMessage="1" sqref="Q2:Q19" xr:uid="{00000000-0002-0000-1200-000002000000}">
      <formula1>Valuation</formula1>
    </dataValidation>
    <dataValidation type="list" allowBlank="1" showInputMessage="1" showErrorMessage="1" sqref="R2:R20" xr:uid="{00000000-0002-0000-1200-000003000000}">
      <formula1>Dependence_Independence</formula1>
    </dataValidation>
    <dataValidation type="list" allowBlank="1" showInputMessage="1" showErrorMessage="1" sqref="K2:K20" xr:uid="{00000000-0002-0000-1200-000004000000}">
      <formula1>Country_list</formula1>
    </dataValidation>
    <dataValidation type="list" allowBlank="1" showInputMessage="1" showErrorMessage="1" sqref="E3:E20" xr:uid="{00000000-0002-0000-1200-000005000000}">
      <formula1>Issuer_Number_Type_2</formula1>
    </dataValidation>
    <dataValidation type="list" allowBlank="1" showInputMessage="1" showErrorMessage="1" sqref="H2" xr:uid="{00000000-0002-0000-1200-000006000000}">
      <formula1>Type_of_Security_ID</formula1>
    </dataValidation>
    <dataValidation type="list" allowBlank="1" showInputMessage="1" showErrorMessage="1" sqref="H3:H19" xr:uid="{00000000-0002-0000-1200-000007000000}">
      <formula1>Type_of_Security_ID_Traded</formula1>
    </dataValidation>
    <dataValidation type="list" allowBlank="1" showInputMessage="1" showErrorMessage="1" sqref="E2" xr:uid="{00000000-0002-0000-1200-000008000000}">
      <formula1>Issuer_Number_Type_3</formula1>
    </dataValidation>
    <dataValidation type="list" allowBlank="1" showInputMessage="1" showErrorMessage="1" sqref="M2:M20" xr:uid="{00000000-0002-0000-1200-000009000000}">
      <formula1>Industry_Sector</formula1>
    </dataValidation>
    <dataValidation type="list" allowBlank="1" showInputMessage="1" showErrorMessage="1" sqref="L2:L20" xr:uid="{00000000-0002-0000-1200-00000A000000}">
      <formula1>tradeable_status_stock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200-00000B000000}">
          <x14:formula1>
            <xm:f>'אפשרויות בחירה'!$C$946:$C$955</xm:f>
          </x14:formula1>
          <xm:sqref>I2:I20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AZ10000"/>
  <sheetViews>
    <sheetView showGridLines="0" rightToLeft="1" topLeftCell="A5" workbookViewId="0">
      <selection activeCell="A2" sqref="A2:E32"/>
    </sheetView>
  </sheetViews>
  <sheetFormatPr defaultColWidth="9" defaultRowHeight="13.2" x14ac:dyDescent="0.25"/>
  <cols>
    <col min="1" max="1" width="42.69921875" style="29" customWidth="1"/>
    <col min="2" max="2" width="13" style="31" customWidth="1"/>
    <col min="3" max="3" width="24.09765625" style="31" customWidth="1"/>
    <col min="4" max="5" width="13" style="31" customWidth="1"/>
    <col min="6" max="6" width="8.69921875" style="29" customWidth="1"/>
    <col min="7" max="8" width="9" style="29"/>
    <col min="9" max="10" width="8.69921875" style="29" customWidth="1"/>
    <col min="11" max="16384" width="9" style="29"/>
  </cols>
  <sheetData>
    <row r="1" spans="1:5" ht="18.75" customHeight="1" x14ac:dyDescent="0.25">
      <c r="A1" s="116" t="s">
        <v>2831</v>
      </c>
      <c r="B1" s="117" t="s">
        <v>2832</v>
      </c>
      <c r="C1" s="118" t="s">
        <v>936</v>
      </c>
      <c r="D1" s="119" t="s">
        <v>2833</v>
      </c>
      <c r="E1" s="120" t="s">
        <v>2834</v>
      </c>
    </row>
    <row r="2" spans="1:5" ht="39.75" customHeight="1" x14ac:dyDescent="0.25">
      <c r="A2" s="123" t="s">
        <v>2835</v>
      </c>
      <c r="B2" s="20" t="s">
        <v>17</v>
      </c>
      <c r="C2" s="20" t="s">
        <v>27</v>
      </c>
      <c r="D2" s="20" t="s">
        <v>26</v>
      </c>
      <c r="E2" s="113" t="s">
        <v>934</v>
      </c>
    </row>
    <row r="3" spans="1:5" x14ac:dyDescent="0.25">
      <c r="A3" s="111" t="s">
        <v>31</v>
      </c>
      <c r="B3" s="66">
        <v>926053.35382000008</v>
      </c>
      <c r="C3" s="124" t="s">
        <v>2835</v>
      </c>
      <c r="D3" s="124" t="s">
        <v>2835</v>
      </c>
      <c r="E3" s="114">
        <v>0.2402630665524994</v>
      </c>
    </row>
    <row r="4" spans="1:5" x14ac:dyDescent="0.25">
      <c r="A4" s="111" t="s">
        <v>40</v>
      </c>
      <c r="B4" s="66">
        <v>881046.56942999992</v>
      </c>
      <c r="C4" s="124" t="s">
        <v>2835</v>
      </c>
      <c r="D4" s="124" t="s">
        <v>2835</v>
      </c>
      <c r="E4" s="114">
        <v>0.22858612808172696</v>
      </c>
    </row>
    <row r="5" spans="1:5" x14ac:dyDescent="0.25">
      <c r="A5" s="111" t="s">
        <v>32</v>
      </c>
      <c r="B5" s="66">
        <v>0</v>
      </c>
      <c r="C5" s="124" t="s">
        <v>2835</v>
      </c>
      <c r="D5" s="124" t="s">
        <v>2835</v>
      </c>
      <c r="E5" s="114">
        <v>0</v>
      </c>
    </row>
    <row r="6" spans="1:5" x14ac:dyDescent="0.25">
      <c r="A6" s="111" t="s">
        <v>33</v>
      </c>
      <c r="B6" s="66">
        <v>472961.60450999998</v>
      </c>
      <c r="C6" s="124" t="s">
        <v>2835</v>
      </c>
      <c r="D6" s="124" t="s">
        <v>2835</v>
      </c>
      <c r="E6" s="114">
        <v>0.12270913440614854</v>
      </c>
    </row>
    <row r="7" spans="1:5" x14ac:dyDescent="0.25">
      <c r="A7" s="111" t="s">
        <v>459</v>
      </c>
      <c r="B7" s="66">
        <v>686267.19271000009</v>
      </c>
      <c r="C7" s="124" t="s">
        <v>2835</v>
      </c>
      <c r="D7" s="124" t="s">
        <v>2835</v>
      </c>
      <c r="E7" s="114">
        <v>0.1780509292631198</v>
      </c>
    </row>
    <row r="8" spans="1:5" x14ac:dyDescent="0.25">
      <c r="A8" s="111" t="s">
        <v>34</v>
      </c>
      <c r="B8" s="66">
        <v>334428.08055000001</v>
      </c>
      <c r="C8" s="124" t="s">
        <v>2835</v>
      </c>
      <c r="D8" s="124" t="s">
        <v>2835</v>
      </c>
      <c r="E8" s="114">
        <v>8.6766832432235111E-2</v>
      </c>
    </row>
    <row r="9" spans="1:5" x14ac:dyDescent="0.25">
      <c r="A9" s="111" t="s">
        <v>35</v>
      </c>
      <c r="B9" s="66">
        <v>641899.39835999999</v>
      </c>
      <c r="C9" s="124" t="s">
        <v>2835</v>
      </c>
      <c r="D9" s="124" t="s">
        <v>2835</v>
      </c>
      <c r="E9" s="114">
        <v>0.16653977573969797</v>
      </c>
    </row>
    <row r="10" spans="1:5" x14ac:dyDescent="0.25">
      <c r="A10" s="111" t="s">
        <v>36</v>
      </c>
      <c r="B10" s="66">
        <v>3585.9302200000002</v>
      </c>
      <c r="C10" s="124" t="s">
        <v>2835</v>
      </c>
      <c r="D10" s="124" t="s">
        <v>2835</v>
      </c>
      <c r="E10" s="114">
        <v>9.3036387973380666E-4</v>
      </c>
    </row>
    <row r="11" spans="1:5" x14ac:dyDescent="0.25">
      <c r="A11" s="111" t="s">
        <v>37</v>
      </c>
      <c r="B11" s="66">
        <v>0</v>
      </c>
      <c r="C11" s="124" t="s">
        <v>2835</v>
      </c>
      <c r="D11" s="124" t="s">
        <v>2835</v>
      </c>
      <c r="E11" s="114">
        <v>0</v>
      </c>
    </row>
    <row r="12" spans="1:5" x14ac:dyDescent="0.25">
      <c r="A12" s="111" t="s">
        <v>38</v>
      </c>
      <c r="B12" s="66">
        <v>9347.44967</v>
      </c>
      <c r="C12" s="124" t="s">
        <v>2835</v>
      </c>
      <c r="D12" s="124" t="s">
        <v>2835</v>
      </c>
      <c r="E12" s="114">
        <v>2.4251809173792818E-3</v>
      </c>
    </row>
    <row r="13" spans="1:5" x14ac:dyDescent="0.25">
      <c r="A13" s="111" t="s">
        <v>39</v>
      </c>
      <c r="B13" s="66">
        <v>7.4358199999999997</v>
      </c>
      <c r="C13" s="124" t="s">
        <v>2835</v>
      </c>
      <c r="D13" s="124" t="s">
        <v>2835</v>
      </c>
      <c r="E13" s="114">
        <v>1.9292116465674653E-6</v>
      </c>
    </row>
    <row r="14" spans="1:5" x14ac:dyDescent="0.25">
      <c r="A14" s="111" t="s">
        <v>41</v>
      </c>
      <c r="B14" s="66">
        <v>0</v>
      </c>
      <c r="C14" s="124" t="s">
        <v>2835</v>
      </c>
      <c r="D14" s="124" t="s">
        <v>2835</v>
      </c>
      <c r="E14" s="114">
        <v>0</v>
      </c>
    </row>
    <row r="15" spans="1:5" x14ac:dyDescent="0.25">
      <c r="A15" s="111" t="s">
        <v>42</v>
      </c>
      <c r="B15" s="66">
        <v>0</v>
      </c>
      <c r="C15" s="124" t="s">
        <v>2835</v>
      </c>
      <c r="D15" s="124" t="s">
        <v>2835</v>
      </c>
      <c r="E15" s="114">
        <v>0</v>
      </c>
    </row>
    <row r="16" spans="1:5" x14ac:dyDescent="0.25">
      <c r="A16" s="111" t="s">
        <v>683</v>
      </c>
      <c r="B16" s="66">
        <v>-336641.23599999986</v>
      </c>
      <c r="C16" s="124" t="s">
        <v>2835</v>
      </c>
      <c r="D16" s="124" t="s">
        <v>2835</v>
      </c>
      <c r="E16" s="114">
        <v>-8.734103208604653E-2</v>
      </c>
    </row>
    <row r="17" spans="1:5" x14ac:dyDescent="0.25">
      <c r="A17" s="111" t="s">
        <v>43</v>
      </c>
      <c r="B17" s="66">
        <v>4841.3933399999996</v>
      </c>
      <c r="C17" s="124" t="s">
        <v>2835</v>
      </c>
      <c r="D17" s="124" t="s">
        <v>2835</v>
      </c>
      <c r="E17" s="114">
        <v>1.256091785054259E-3</v>
      </c>
    </row>
    <row r="18" spans="1:5" x14ac:dyDescent="0.25">
      <c r="A18" s="111" t="s">
        <v>44</v>
      </c>
      <c r="B18" s="66">
        <v>102488.93115999999</v>
      </c>
      <c r="C18" s="124" t="s">
        <v>2835</v>
      </c>
      <c r="D18" s="124" t="s">
        <v>2835</v>
      </c>
      <c r="E18" s="114">
        <v>2.6590589825751996E-2</v>
      </c>
    </row>
    <row r="19" spans="1:5" x14ac:dyDescent="0.25">
      <c r="A19" s="111" t="s">
        <v>462</v>
      </c>
      <c r="B19" s="66">
        <v>27955.814769999997</v>
      </c>
      <c r="C19" s="124" t="s">
        <v>2835</v>
      </c>
      <c r="D19" s="124" t="s">
        <v>2835</v>
      </c>
      <c r="E19" s="114">
        <v>7.2530915815023451E-3</v>
      </c>
    </row>
    <row r="20" spans="1:5" x14ac:dyDescent="0.25">
      <c r="A20" s="111" t="s">
        <v>45</v>
      </c>
      <c r="B20" s="66">
        <v>132904.10472</v>
      </c>
      <c r="C20" s="124" t="s">
        <v>2835</v>
      </c>
      <c r="D20" s="124" t="s">
        <v>2835</v>
      </c>
      <c r="E20" s="114">
        <v>3.448175812518943E-2</v>
      </c>
    </row>
    <row r="21" spans="1:5" x14ac:dyDescent="0.25">
      <c r="A21" s="111" t="s">
        <v>46</v>
      </c>
      <c r="B21" s="66">
        <v>1761.80078</v>
      </c>
      <c r="C21" s="124" t="s">
        <v>2835</v>
      </c>
      <c r="D21" s="124" t="s">
        <v>2835</v>
      </c>
      <c r="E21" s="114">
        <v>4.570964041232366E-4</v>
      </c>
    </row>
    <row r="22" spans="1:5" x14ac:dyDescent="0.25">
      <c r="A22" s="111" t="s">
        <v>47</v>
      </c>
      <c r="B22" s="66">
        <v>0</v>
      </c>
      <c r="C22" s="124" t="s">
        <v>2835</v>
      </c>
      <c r="D22" s="124" t="s">
        <v>2835</v>
      </c>
      <c r="E22" s="114">
        <v>0</v>
      </c>
    </row>
    <row r="23" spans="1:5" x14ac:dyDescent="0.25">
      <c r="A23" s="111" t="s">
        <v>461</v>
      </c>
      <c r="B23" s="66">
        <v>1957.8432699999998</v>
      </c>
      <c r="C23" s="124" t="s">
        <v>2835</v>
      </c>
      <c r="D23" s="124" t="s">
        <v>2835</v>
      </c>
      <c r="E23" s="114">
        <v>5.0795931566898216E-4</v>
      </c>
    </row>
    <row r="24" spans="1:5" x14ac:dyDescent="0.25">
      <c r="A24" s="111" t="s">
        <v>48</v>
      </c>
      <c r="B24" s="66">
        <v>43681.255200000014</v>
      </c>
      <c r="C24" s="124" t="s">
        <v>2835</v>
      </c>
      <c r="D24" s="124" t="s">
        <v>2835</v>
      </c>
      <c r="E24" s="114">
        <v>1.133303203527327E-2</v>
      </c>
    </row>
    <row r="25" spans="1:5" x14ac:dyDescent="0.25">
      <c r="A25" s="111" t="s">
        <v>49</v>
      </c>
      <c r="B25" s="66">
        <v>3872.83185</v>
      </c>
      <c r="C25" s="124" t="s">
        <v>2835</v>
      </c>
      <c r="D25" s="124" t="s">
        <v>2835</v>
      </c>
      <c r="E25" s="114">
        <v>1.0048000503263155E-3</v>
      </c>
    </row>
    <row r="26" spans="1:5" x14ac:dyDescent="0.25">
      <c r="A26" s="111" t="s">
        <v>50</v>
      </c>
      <c r="B26" s="66">
        <v>0</v>
      </c>
      <c r="C26" s="124" t="s">
        <v>2835</v>
      </c>
      <c r="D26" s="124" t="s">
        <v>2835</v>
      </c>
      <c r="E26" s="114">
        <v>0</v>
      </c>
    </row>
    <row r="27" spans="1:5" x14ac:dyDescent="0.25">
      <c r="A27" s="111" t="s">
        <v>51</v>
      </c>
      <c r="B27" s="66">
        <v>21704.600399999999</v>
      </c>
      <c r="C27" s="124" t="s">
        <v>2835</v>
      </c>
      <c r="D27" s="124" t="s">
        <v>2835</v>
      </c>
      <c r="E27" s="114">
        <v>5.6312239774191503E-3</v>
      </c>
    </row>
    <row r="28" spans="1:5" x14ac:dyDescent="0.25">
      <c r="A28" s="111" t="s">
        <v>506</v>
      </c>
      <c r="B28" s="66">
        <v>0</v>
      </c>
      <c r="C28" s="124" t="s">
        <v>2835</v>
      </c>
      <c r="D28" s="124" t="s">
        <v>2835</v>
      </c>
      <c r="E28" s="114">
        <v>0</v>
      </c>
    </row>
    <row r="29" spans="1:5" x14ac:dyDescent="0.25">
      <c r="A29" s="111" t="s">
        <v>52</v>
      </c>
      <c r="B29" s="66">
        <v>-105793.48672</v>
      </c>
      <c r="C29" s="124" t="s">
        <v>2835</v>
      </c>
      <c r="D29" s="124" t="s">
        <v>2835</v>
      </c>
      <c r="E29" s="114">
        <v>-2.7447951498450002E-2</v>
      </c>
    </row>
    <row r="30" spans="1:5" x14ac:dyDescent="0.25">
      <c r="A30" s="112" t="s">
        <v>619</v>
      </c>
      <c r="B30" s="78">
        <f>SUM(B3:B29)</f>
        <v>3854330.8678600006</v>
      </c>
      <c r="C30" s="30">
        <f>SUM(C3:C29)</f>
        <v>0</v>
      </c>
      <c r="D30" s="30">
        <f>SUM(D3:D29)</f>
        <v>0</v>
      </c>
      <c r="E30" s="115">
        <f>SUM(E3:E29)</f>
        <v>1</v>
      </c>
    </row>
    <row r="31" spans="1:5" x14ac:dyDescent="0.25">
      <c r="A31" s="111" t="s">
        <v>771</v>
      </c>
      <c r="B31" s="66">
        <v>26172.759230769232</v>
      </c>
      <c r="C31" s="124" t="s">
        <v>2835</v>
      </c>
      <c r="D31" s="124" t="s">
        <v>2835</v>
      </c>
      <c r="E31" s="114">
        <v>0</v>
      </c>
    </row>
    <row r="32" spans="1:5" x14ac:dyDescent="0.25">
      <c r="A32" s="121" t="s">
        <v>772</v>
      </c>
      <c r="B32" s="122">
        <v>96219.358626208996</v>
      </c>
      <c r="C32" s="125" t="s">
        <v>2835</v>
      </c>
      <c r="D32" s="125" t="s">
        <v>2835</v>
      </c>
      <c r="E32" s="126" t="s">
        <v>2835</v>
      </c>
    </row>
    <row r="10000" spans="52:52" x14ac:dyDescent="0.25">
      <c r="AZ10000" s="29">
        <v>1</v>
      </c>
    </row>
  </sheetData>
  <customSheetViews>
    <customSheetView guid="{AE318230-F718-49FC-82EB-7CAC3DCD05F1}" showGridLines="0">
      <pageMargins left="0.7" right="0.7" top="0.75" bottom="0.75" header="0.3" footer="0.3"/>
      <pageSetup orientation="portrait" r:id="rId1"/>
    </customSheetView>
  </customSheetViews>
  <pageMargins left="0.7" right="0.7" top="0.75" bottom="0.75" header="0.3" footer="0.3"/>
  <pageSetup orientation="portrait" r:id="rId2"/>
  <tableParts count="1"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0"/>
  <dimension ref="A1:AZ1048574"/>
  <sheetViews>
    <sheetView rightToLeft="1" zoomScale="25" zoomScaleNormal="25" workbookViewId="0">
      <selection activeCell="A2" sqref="A2:Z48"/>
    </sheetView>
  </sheetViews>
  <sheetFormatPr defaultColWidth="9" defaultRowHeight="13.8" x14ac:dyDescent="0.25"/>
  <cols>
    <col min="1" max="1" width="26.3984375" style="1" customWidth="1"/>
    <col min="2" max="2" width="11.19921875" style="1" customWidth="1"/>
    <col min="3" max="3" width="52.8984375" style="1" bestFit="1" customWidth="1"/>
    <col min="4" max="4" width="26" style="1" customWidth="1"/>
    <col min="5" max="5" width="28.3984375" style="1" customWidth="1"/>
    <col min="6" max="6" width="40.19921875" style="1" bestFit="1" customWidth="1"/>
    <col min="7" max="7" width="18" style="1" customWidth="1"/>
    <col min="8" max="8" width="21.19921875" style="1" customWidth="1"/>
    <col min="9" max="9" width="20.8984375" style="1" bestFit="1" customWidth="1"/>
    <col min="10" max="10" width="31.19921875" style="1" bestFit="1" customWidth="1"/>
    <col min="11" max="11" width="10.3984375" style="1" customWidth="1"/>
    <col min="12" max="12" width="21.19921875" style="1" customWidth="1"/>
    <col min="13" max="13" width="20" style="1" customWidth="1"/>
    <col min="14" max="14" width="26.19921875" style="1" bestFit="1" customWidth="1"/>
    <col min="15" max="15" width="14.3984375" style="1" customWidth="1"/>
    <col min="16" max="16" width="11.59765625" style="1" customWidth="1"/>
    <col min="17" max="17" width="12" style="1" customWidth="1"/>
    <col min="18" max="18" width="13.59765625" style="1" bestFit="1" customWidth="1"/>
    <col min="19" max="19" width="18.3984375" style="1" customWidth="1"/>
    <col min="20" max="20" width="15.19921875" style="1" customWidth="1"/>
    <col min="21" max="21" width="10" style="1" customWidth="1"/>
    <col min="22" max="22" width="11.59765625" style="1" bestFit="1" customWidth="1"/>
    <col min="23" max="23" width="16.3984375" style="1" customWidth="1"/>
    <col min="24" max="24" width="19.19921875" style="1" customWidth="1"/>
    <col min="25" max="25" width="20" style="1" customWidth="1"/>
    <col min="26" max="26" width="18.796875" style="1" customWidth="1"/>
    <col min="27" max="16384" width="9" style="1"/>
  </cols>
  <sheetData>
    <row r="1" spans="1:26" ht="66.75" customHeight="1" x14ac:dyDescent="0.25">
      <c r="A1" s="9" t="s">
        <v>667</v>
      </c>
      <c r="B1" s="9" t="s">
        <v>0</v>
      </c>
      <c r="C1" s="9" t="s">
        <v>796</v>
      </c>
      <c r="D1" s="9" t="s">
        <v>809</v>
      </c>
      <c r="E1" s="9" t="s">
        <v>797</v>
      </c>
      <c r="F1" s="9" t="s">
        <v>763</v>
      </c>
      <c r="G1" s="9" t="s">
        <v>762</v>
      </c>
      <c r="H1" s="9" t="s">
        <v>767</v>
      </c>
      <c r="I1" s="9" t="s">
        <v>1</v>
      </c>
      <c r="J1" s="9" t="s">
        <v>289</v>
      </c>
      <c r="K1" s="9" t="s">
        <v>620</v>
      </c>
      <c r="L1" s="9" t="s">
        <v>755</v>
      </c>
      <c r="M1" s="9" t="s">
        <v>770</v>
      </c>
      <c r="N1" s="9" t="s">
        <v>621</v>
      </c>
      <c r="O1" s="9" t="s">
        <v>622</v>
      </c>
      <c r="P1" s="13" t="s">
        <v>12</v>
      </c>
      <c r="Q1" s="9" t="s">
        <v>396</v>
      </c>
      <c r="R1" s="9" t="s">
        <v>933</v>
      </c>
      <c r="S1" s="9" t="s">
        <v>372</v>
      </c>
      <c r="T1" s="9" t="s">
        <v>16</v>
      </c>
      <c r="U1" s="9" t="s">
        <v>11</v>
      </c>
      <c r="V1" s="22" t="s">
        <v>938</v>
      </c>
      <c r="W1" s="9" t="s">
        <v>1162</v>
      </c>
      <c r="X1" s="9" t="s">
        <v>752</v>
      </c>
      <c r="Y1" s="9" t="s">
        <v>19</v>
      </c>
      <c r="Z1" s="9" t="s">
        <v>30</v>
      </c>
    </row>
    <row r="2" spans="1:26" x14ac:dyDescent="0.25">
      <c r="A2" s="8">
        <v>13908</v>
      </c>
      <c r="B2" s="8">
        <v>1001</v>
      </c>
      <c r="C2" s="8" t="s">
        <v>2581</v>
      </c>
      <c r="D2" s="8">
        <v>514197326</v>
      </c>
      <c r="E2" s="8" t="s">
        <v>429</v>
      </c>
      <c r="F2" s="8" t="s">
        <v>2582</v>
      </c>
      <c r="G2" s="8">
        <v>11020474</v>
      </c>
      <c r="H2" s="8" t="s">
        <v>78</v>
      </c>
      <c r="I2" s="1" t="s">
        <v>942</v>
      </c>
      <c r="J2" s="8" t="s">
        <v>445</v>
      </c>
      <c r="K2" s="8" t="s">
        <v>53</v>
      </c>
      <c r="L2" s="8" t="s">
        <v>53</v>
      </c>
      <c r="M2" s="8" t="s">
        <v>53</v>
      </c>
      <c r="N2" s="8" t="s">
        <v>53</v>
      </c>
      <c r="O2" s="8" t="s">
        <v>62</v>
      </c>
      <c r="P2" s="70">
        <v>45657</v>
      </c>
      <c r="Q2" s="8" t="s">
        <v>1206</v>
      </c>
      <c r="R2" s="8" t="s">
        <v>303</v>
      </c>
      <c r="S2" s="8" t="s">
        <v>305</v>
      </c>
      <c r="T2" s="72">
        <v>45930</v>
      </c>
      <c r="U2" s="74">
        <v>3.306</v>
      </c>
      <c r="V2" s="74">
        <v>714.74552631578899</v>
      </c>
      <c r="W2" s="74">
        <v>2362.9487100000001</v>
      </c>
      <c r="X2" s="73">
        <v>0</v>
      </c>
      <c r="Y2" s="68">
        <v>1.7779350870902131E-2</v>
      </c>
      <c r="Z2" s="68">
        <v>6.1306327635332332E-4</v>
      </c>
    </row>
    <row r="3" spans="1:26" x14ac:dyDescent="0.25">
      <c r="A3" s="8">
        <v>13908</v>
      </c>
      <c r="B3" s="8">
        <v>1001</v>
      </c>
      <c r="C3" s="8" t="s">
        <v>2583</v>
      </c>
      <c r="D3" s="1">
        <v>540327830</v>
      </c>
      <c r="E3" s="8" t="s">
        <v>432</v>
      </c>
      <c r="F3" s="8" t="s">
        <v>2584</v>
      </c>
      <c r="G3" s="8">
        <v>11020490</v>
      </c>
      <c r="H3" s="8" t="s">
        <v>78</v>
      </c>
      <c r="I3" s="1" t="s">
        <v>942</v>
      </c>
      <c r="J3" s="8" t="s">
        <v>445</v>
      </c>
      <c r="K3" s="8" t="s">
        <v>53</v>
      </c>
      <c r="L3" s="8" t="s">
        <v>53</v>
      </c>
      <c r="M3" s="8" t="s">
        <v>53</v>
      </c>
      <c r="N3" s="8" t="s">
        <v>314</v>
      </c>
      <c r="O3" s="8" t="s">
        <v>62</v>
      </c>
      <c r="P3" s="70">
        <v>45657</v>
      </c>
      <c r="Q3" s="8" t="s">
        <v>1206</v>
      </c>
      <c r="R3" s="8" t="s">
        <v>303</v>
      </c>
      <c r="S3" s="8" t="s">
        <v>305</v>
      </c>
      <c r="T3" s="72">
        <v>45930</v>
      </c>
      <c r="U3" s="74">
        <v>3.306</v>
      </c>
      <c r="V3" s="74">
        <v>58.667147610405003</v>
      </c>
      <c r="W3" s="74">
        <v>193.95358999999999</v>
      </c>
      <c r="X3" s="73">
        <v>0</v>
      </c>
      <c r="Y3" s="68">
        <v>1.4593498854577739E-3</v>
      </c>
      <c r="Z3" s="68">
        <v>5.0320949770377857E-5</v>
      </c>
    </row>
    <row r="4" spans="1:26" x14ac:dyDescent="0.25">
      <c r="A4" s="8">
        <v>13908</v>
      </c>
      <c r="B4" s="8">
        <v>1001</v>
      </c>
      <c r="C4" s="8" t="s">
        <v>2585</v>
      </c>
      <c r="D4" s="1">
        <v>516445467</v>
      </c>
      <c r="E4" s="8" t="s">
        <v>429</v>
      </c>
      <c r="F4" s="8" t="s">
        <v>2586</v>
      </c>
      <c r="G4" s="8">
        <v>11021127</v>
      </c>
      <c r="H4" s="8" t="s">
        <v>78</v>
      </c>
      <c r="I4" s="1" t="s">
        <v>280</v>
      </c>
      <c r="J4" s="8" t="s">
        <v>445</v>
      </c>
      <c r="K4" s="8" t="s">
        <v>53</v>
      </c>
      <c r="L4" s="8" t="s">
        <v>53</v>
      </c>
      <c r="M4" s="8" t="s">
        <v>53</v>
      </c>
      <c r="N4" s="8" t="s">
        <v>204</v>
      </c>
      <c r="O4" s="8" t="s">
        <v>62</v>
      </c>
      <c r="P4" s="70">
        <v>45657</v>
      </c>
      <c r="Q4" s="8" t="s">
        <v>1205</v>
      </c>
      <c r="R4" s="8" t="s">
        <v>303</v>
      </c>
      <c r="S4" s="8" t="s">
        <v>305</v>
      </c>
      <c r="T4" s="72">
        <v>45930</v>
      </c>
      <c r="U4" s="74">
        <v>1</v>
      </c>
      <c r="V4" s="74">
        <v>1083.8509200000001</v>
      </c>
      <c r="W4" s="74">
        <v>1083.8509200000001</v>
      </c>
      <c r="X4" s="73">
        <v>0</v>
      </c>
      <c r="Y4" s="68">
        <v>8.1551350297527515E-3</v>
      </c>
      <c r="Z4" s="68">
        <v>2.812033935741939E-4</v>
      </c>
    </row>
    <row r="5" spans="1:26" x14ac:dyDescent="0.25">
      <c r="A5" s="8">
        <v>13908</v>
      </c>
      <c r="B5" s="8">
        <v>1001</v>
      </c>
      <c r="C5" s="8" t="s">
        <v>2587</v>
      </c>
      <c r="D5" s="1">
        <v>540311107</v>
      </c>
      <c r="E5" s="8" t="s">
        <v>432</v>
      </c>
      <c r="F5" s="8" t="s">
        <v>2588</v>
      </c>
      <c r="G5" s="8">
        <v>11021133</v>
      </c>
      <c r="H5" s="8" t="s">
        <v>78</v>
      </c>
      <c r="I5" s="1" t="s">
        <v>765</v>
      </c>
      <c r="J5" s="8" t="s">
        <v>445</v>
      </c>
      <c r="K5" s="8" t="s">
        <v>53</v>
      </c>
      <c r="L5" s="8" t="s">
        <v>53</v>
      </c>
      <c r="M5" s="8" t="s">
        <v>53</v>
      </c>
      <c r="N5" s="8" t="s">
        <v>1175</v>
      </c>
      <c r="O5" s="8" t="s">
        <v>62</v>
      </c>
      <c r="P5" s="70">
        <v>45657</v>
      </c>
      <c r="Q5" s="8" t="s">
        <v>1205</v>
      </c>
      <c r="R5" s="8" t="s">
        <v>303</v>
      </c>
      <c r="S5" s="8" t="s">
        <v>305</v>
      </c>
      <c r="T5" s="72">
        <v>45930</v>
      </c>
      <c r="U5" s="74">
        <v>1</v>
      </c>
      <c r="V5" s="74">
        <v>3927.8371499999998</v>
      </c>
      <c r="W5" s="74">
        <v>3927.8371499999998</v>
      </c>
      <c r="X5" s="73">
        <v>0</v>
      </c>
      <c r="Y5" s="68">
        <v>2.9553919032637082E-2</v>
      </c>
      <c r="Z5" s="68">
        <v>1.0190710877348243E-3</v>
      </c>
    </row>
    <row r="6" spans="1:26" x14ac:dyDescent="0.25">
      <c r="A6" s="8">
        <v>13908</v>
      </c>
      <c r="B6" s="8">
        <v>1001</v>
      </c>
      <c r="C6" s="8" t="s">
        <v>2589</v>
      </c>
      <c r="D6" s="1">
        <v>540331717</v>
      </c>
      <c r="E6" s="8" t="s">
        <v>432</v>
      </c>
      <c r="F6" s="8" t="s">
        <v>2590</v>
      </c>
      <c r="G6" s="8">
        <v>11021279</v>
      </c>
      <c r="H6" s="8" t="s">
        <v>78</v>
      </c>
      <c r="I6" s="1" t="s">
        <v>942</v>
      </c>
      <c r="J6" s="8" t="s">
        <v>395</v>
      </c>
      <c r="K6" s="8" t="s">
        <v>53</v>
      </c>
      <c r="L6" s="8" t="s">
        <v>53</v>
      </c>
      <c r="M6" s="8" t="s">
        <v>53</v>
      </c>
      <c r="N6" s="8" t="s">
        <v>53</v>
      </c>
      <c r="O6" s="8" t="s">
        <v>62</v>
      </c>
      <c r="P6" s="70">
        <v>45657</v>
      </c>
      <c r="Q6" s="8" t="s">
        <v>1206</v>
      </c>
      <c r="R6" s="8" t="s">
        <v>303</v>
      </c>
      <c r="S6" s="8" t="s">
        <v>305</v>
      </c>
      <c r="T6" s="72">
        <v>45930</v>
      </c>
      <c r="U6" s="74">
        <v>3.306</v>
      </c>
      <c r="V6" s="74">
        <v>247.03410465819701</v>
      </c>
      <c r="W6" s="74">
        <v>816.69475</v>
      </c>
      <c r="X6" s="73">
        <v>0</v>
      </c>
      <c r="Y6" s="68">
        <v>6.1449926751366932E-3</v>
      </c>
      <c r="Z6" s="68">
        <v>2.1189015110512419E-4</v>
      </c>
    </row>
    <row r="7" spans="1:26" x14ac:dyDescent="0.25">
      <c r="A7" s="8">
        <v>13908</v>
      </c>
      <c r="B7" s="8">
        <v>1001</v>
      </c>
      <c r="C7" s="8" t="s">
        <v>2591</v>
      </c>
      <c r="D7" s="1">
        <v>516194685</v>
      </c>
      <c r="E7" s="8" t="s">
        <v>429</v>
      </c>
      <c r="F7" s="8" t="s">
        <v>2592</v>
      </c>
      <c r="G7" s="8">
        <v>11021286</v>
      </c>
      <c r="H7" s="8" t="s">
        <v>78</v>
      </c>
      <c r="I7" s="1" t="s">
        <v>942</v>
      </c>
      <c r="J7" s="8" t="s">
        <v>130</v>
      </c>
      <c r="K7" s="8" t="s">
        <v>53</v>
      </c>
      <c r="L7" s="8" t="s">
        <v>53</v>
      </c>
      <c r="M7" s="8" t="s">
        <v>53</v>
      </c>
      <c r="N7" s="8" t="s">
        <v>314</v>
      </c>
      <c r="O7" s="8" t="s">
        <v>55</v>
      </c>
      <c r="P7" s="70">
        <v>45657</v>
      </c>
      <c r="Q7" s="8" t="s">
        <v>1206</v>
      </c>
      <c r="R7" s="8" t="s">
        <v>303</v>
      </c>
      <c r="S7" s="8" t="s">
        <v>304</v>
      </c>
      <c r="T7" s="72">
        <v>45930</v>
      </c>
      <c r="U7" s="74">
        <v>3.306</v>
      </c>
      <c r="V7" s="74">
        <v>880.48160012099197</v>
      </c>
      <c r="W7" s="74">
        <v>2910.8721700000001</v>
      </c>
      <c r="X7" s="73">
        <v>6.2587405750000004E-3</v>
      </c>
      <c r="Y7" s="68">
        <v>2.1902048669847886E-2</v>
      </c>
      <c r="Z7" s="68">
        <v>7.5522114467982166E-4</v>
      </c>
    </row>
    <row r="8" spans="1:26" x14ac:dyDescent="0.25">
      <c r="A8" s="8">
        <v>13908</v>
      </c>
      <c r="B8" s="8">
        <v>1001</v>
      </c>
      <c r="C8" s="8" t="s">
        <v>2593</v>
      </c>
      <c r="D8" s="1">
        <v>516148434</v>
      </c>
      <c r="E8" s="8" t="s">
        <v>429</v>
      </c>
      <c r="F8" s="8" t="s">
        <v>2594</v>
      </c>
      <c r="G8" s="8">
        <v>11022778</v>
      </c>
      <c r="H8" s="8" t="s">
        <v>78</v>
      </c>
      <c r="I8" s="1" t="s">
        <v>765</v>
      </c>
      <c r="J8" s="8" t="s">
        <v>445</v>
      </c>
      <c r="K8" s="8" t="s">
        <v>53</v>
      </c>
      <c r="L8" s="8" t="s">
        <v>53</v>
      </c>
      <c r="M8" s="8" t="s">
        <v>53</v>
      </c>
      <c r="N8" s="8" t="s">
        <v>314</v>
      </c>
      <c r="O8" s="8" t="s">
        <v>62</v>
      </c>
      <c r="P8" s="70">
        <v>45673</v>
      </c>
      <c r="Q8" s="8" t="s">
        <v>1206</v>
      </c>
      <c r="R8" s="8" t="s">
        <v>303</v>
      </c>
      <c r="S8" s="8" t="s">
        <v>305</v>
      </c>
      <c r="T8" s="72">
        <v>45930</v>
      </c>
      <c r="U8" s="74">
        <v>3.306</v>
      </c>
      <c r="V8" s="74">
        <v>603.75</v>
      </c>
      <c r="W8" s="74">
        <v>1995.9974999999999</v>
      </c>
      <c r="X8" s="73">
        <v>0</v>
      </c>
      <c r="Y8" s="68">
        <v>1.5018328472285576E-2</v>
      </c>
      <c r="Z8" s="68">
        <v>5.1785836982599692E-4</v>
      </c>
    </row>
    <row r="9" spans="1:26" x14ac:dyDescent="0.25">
      <c r="A9" s="8">
        <v>13908</v>
      </c>
      <c r="B9" s="8">
        <v>1001</v>
      </c>
      <c r="C9" s="8" t="s">
        <v>2595</v>
      </c>
      <c r="D9" s="1">
        <v>540325065</v>
      </c>
      <c r="E9" s="8" t="s">
        <v>432</v>
      </c>
      <c r="F9" s="8" t="s">
        <v>2596</v>
      </c>
      <c r="G9" s="8">
        <v>11022812</v>
      </c>
      <c r="H9" s="8" t="s">
        <v>78</v>
      </c>
      <c r="I9" s="1" t="s">
        <v>942</v>
      </c>
      <c r="J9" s="8" t="s">
        <v>395</v>
      </c>
      <c r="K9" s="8" t="s">
        <v>53</v>
      </c>
      <c r="L9" s="8" t="s">
        <v>53</v>
      </c>
      <c r="M9" s="8" t="s">
        <v>53</v>
      </c>
      <c r="N9" s="8" t="s">
        <v>53</v>
      </c>
      <c r="O9" s="8" t="s">
        <v>62</v>
      </c>
      <c r="P9" s="70">
        <v>45771</v>
      </c>
      <c r="Q9" s="8" t="s">
        <v>1206</v>
      </c>
      <c r="R9" s="8" t="s">
        <v>303</v>
      </c>
      <c r="S9" s="8" t="s">
        <v>305</v>
      </c>
      <c r="T9" s="72">
        <v>45930</v>
      </c>
      <c r="U9" s="74">
        <v>3.306</v>
      </c>
      <c r="V9" s="74">
        <v>548.14006049606803</v>
      </c>
      <c r="W9" s="74">
        <v>1812.15104</v>
      </c>
      <c r="X9" s="73">
        <v>6.2500000000000003E-3</v>
      </c>
      <c r="Y9" s="68">
        <v>1.3635026877595748E-2</v>
      </c>
      <c r="Z9" s="68">
        <v>4.7015969882371346E-4</v>
      </c>
    </row>
    <row r="10" spans="1:26" x14ac:dyDescent="0.25">
      <c r="A10" s="8">
        <v>13908</v>
      </c>
      <c r="B10" s="8">
        <v>1001</v>
      </c>
      <c r="C10" s="8" t="s">
        <v>2597</v>
      </c>
      <c r="D10" s="1">
        <v>10076949</v>
      </c>
      <c r="E10" s="8" t="s">
        <v>783</v>
      </c>
      <c r="F10" s="8" t="s">
        <v>2598</v>
      </c>
      <c r="G10" s="8">
        <v>11022813</v>
      </c>
      <c r="H10" s="8" t="s">
        <v>78</v>
      </c>
      <c r="I10" s="1" t="s">
        <v>942</v>
      </c>
      <c r="J10" s="8" t="s">
        <v>395</v>
      </c>
      <c r="K10" s="8" t="s">
        <v>53</v>
      </c>
      <c r="L10" s="8" t="s">
        <v>53</v>
      </c>
      <c r="M10" s="8" t="s">
        <v>53</v>
      </c>
      <c r="N10" s="8" t="s">
        <v>53</v>
      </c>
      <c r="O10" s="8" t="s">
        <v>62</v>
      </c>
      <c r="P10" s="70">
        <v>45771</v>
      </c>
      <c r="Q10" s="8" t="s">
        <v>1206</v>
      </c>
      <c r="R10" s="8" t="s">
        <v>303</v>
      </c>
      <c r="S10" s="8" t="s">
        <v>305</v>
      </c>
      <c r="T10" s="72">
        <v>45930</v>
      </c>
      <c r="U10" s="74">
        <v>3.306</v>
      </c>
      <c r="V10" s="74">
        <v>48.377634603750003</v>
      </c>
      <c r="W10" s="74">
        <v>159.93646000000001</v>
      </c>
      <c r="X10" s="73">
        <v>3.5428571428571427E-2</v>
      </c>
      <c r="Y10" s="68">
        <v>1.2033974446233342E-3</v>
      </c>
      <c r="Z10" s="68">
        <v>4.1495259613972852E-5</v>
      </c>
    </row>
    <row r="11" spans="1:26" x14ac:dyDescent="0.25">
      <c r="A11" s="8">
        <v>13908</v>
      </c>
      <c r="B11" s="8">
        <v>1001</v>
      </c>
      <c r="C11" s="8" t="s">
        <v>2599</v>
      </c>
      <c r="D11" s="1">
        <v>540331717</v>
      </c>
      <c r="E11" s="8" t="s">
        <v>432</v>
      </c>
      <c r="F11" s="8" t="s">
        <v>2600</v>
      </c>
      <c r="G11" s="8">
        <v>11022819</v>
      </c>
      <c r="H11" s="8" t="s">
        <v>78</v>
      </c>
      <c r="I11" s="1" t="s">
        <v>765</v>
      </c>
      <c r="J11" s="8" t="s">
        <v>395</v>
      </c>
      <c r="K11" s="8" t="s">
        <v>53</v>
      </c>
      <c r="L11" s="8" t="s">
        <v>53</v>
      </c>
      <c r="M11" s="8" t="s">
        <v>53</v>
      </c>
      <c r="N11" s="8" t="s">
        <v>53</v>
      </c>
      <c r="O11" s="8" t="s">
        <v>62</v>
      </c>
      <c r="P11" s="70">
        <v>45797</v>
      </c>
      <c r="Q11" s="8" t="s">
        <v>1206</v>
      </c>
      <c r="R11" s="8" t="s">
        <v>303</v>
      </c>
      <c r="S11" s="8" t="s">
        <v>305</v>
      </c>
      <c r="T11" s="72">
        <v>45930</v>
      </c>
      <c r="U11" s="74">
        <v>3.306</v>
      </c>
      <c r="V11" s="74">
        <v>23.529401088928999</v>
      </c>
      <c r="W11" s="74">
        <v>77.788200000000003</v>
      </c>
      <c r="X11" s="88">
        <v>1.3922721893491124E-2</v>
      </c>
      <c r="Y11" s="68">
        <v>5.8529569243841487E-4</v>
      </c>
      <c r="Z11" s="68">
        <v>2.0182024498376686E-5</v>
      </c>
    </row>
    <row r="12" spans="1:26" x14ac:dyDescent="0.25">
      <c r="A12" s="8">
        <v>13908</v>
      </c>
      <c r="B12" s="8">
        <v>1001</v>
      </c>
      <c r="C12" s="8" t="s">
        <v>2601</v>
      </c>
      <c r="D12" s="1">
        <v>516294238</v>
      </c>
      <c r="E12" s="8" t="s">
        <v>429</v>
      </c>
      <c r="F12" s="93" t="s">
        <v>2602</v>
      </c>
      <c r="G12" s="8">
        <v>11140555</v>
      </c>
      <c r="H12" s="8" t="s">
        <v>78</v>
      </c>
      <c r="I12" s="1" t="s">
        <v>942</v>
      </c>
      <c r="J12" s="8" t="s">
        <v>130</v>
      </c>
      <c r="K12" s="8" t="s">
        <v>53</v>
      </c>
      <c r="L12" s="8" t="s">
        <v>53</v>
      </c>
      <c r="M12" s="8" t="s">
        <v>53</v>
      </c>
      <c r="N12" s="8" t="s">
        <v>314</v>
      </c>
      <c r="O12" s="8" t="s">
        <v>62</v>
      </c>
      <c r="P12" s="70">
        <v>45657</v>
      </c>
      <c r="Q12" s="8" t="s">
        <v>1206</v>
      </c>
      <c r="R12" s="8" t="s">
        <v>303</v>
      </c>
      <c r="S12" s="8" t="s">
        <v>305</v>
      </c>
      <c r="T12" s="72">
        <v>45930</v>
      </c>
      <c r="U12" s="74">
        <v>3.306</v>
      </c>
      <c r="V12" s="74">
        <v>936.40175136116102</v>
      </c>
      <c r="W12" s="74">
        <v>3095.7441899999999</v>
      </c>
      <c r="X12" s="73">
        <v>4.9952573210000004E-3</v>
      </c>
      <c r="Y12" s="68">
        <v>2.3293066805739813E-2</v>
      </c>
      <c r="Z12" s="68">
        <v>8.0318589558939896E-4</v>
      </c>
    </row>
    <row r="13" spans="1:26" x14ac:dyDescent="0.25">
      <c r="A13" s="8">
        <v>13908</v>
      </c>
      <c r="B13" s="8">
        <v>1001</v>
      </c>
      <c r="C13" s="8" t="s">
        <v>2601</v>
      </c>
      <c r="D13" s="1">
        <v>516294238</v>
      </c>
      <c r="E13" s="8" t="s">
        <v>429</v>
      </c>
      <c r="F13" s="8" t="s">
        <v>2603</v>
      </c>
      <c r="G13" s="8">
        <v>11140571</v>
      </c>
      <c r="H13" s="8" t="s">
        <v>78</v>
      </c>
      <c r="I13" s="1" t="s">
        <v>942</v>
      </c>
      <c r="J13" s="8" t="s">
        <v>130</v>
      </c>
      <c r="K13" s="8" t="s">
        <v>53</v>
      </c>
      <c r="L13" s="8" t="s">
        <v>53</v>
      </c>
      <c r="M13" s="8" t="s">
        <v>53</v>
      </c>
      <c r="N13" s="8" t="s">
        <v>314</v>
      </c>
      <c r="O13" s="8" t="s">
        <v>62</v>
      </c>
      <c r="P13" s="70">
        <v>45657</v>
      </c>
      <c r="Q13" s="8" t="s">
        <v>1205</v>
      </c>
      <c r="R13" s="8" t="s">
        <v>303</v>
      </c>
      <c r="S13" s="8" t="s">
        <v>305</v>
      </c>
      <c r="T13" s="72">
        <v>45930</v>
      </c>
      <c r="U13" s="74">
        <v>1</v>
      </c>
      <c r="V13" s="74">
        <v>652.93600000000004</v>
      </c>
      <c r="W13" s="74">
        <v>652.93600000000004</v>
      </c>
      <c r="X13" s="73">
        <v>3.911712859E-3</v>
      </c>
      <c r="Y13" s="68">
        <v>4.9128354716778235E-3</v>
      </c>
      <c r="Z13" s="68">
        <v>1.6940320444324564E-4</v>
      </c>
    </row>
    <row r="14" spans="1:26" x14ac:dyDescent="0.25">
      <c r="A14" s="8">
        <v>13908</v>
      </c>
      <c r="B14" s="8">
        <v>1001</v>
      </c>
      <c r="C14" s="8" t="s">
        <v>2604</v>
      </c>
      <c r="D14" s="1" t="s">
        <v>2605</v>
      </c>
      <c r="E14" s="8" t="s">
        <v>783</v>
      </c>
      <c r="F14" s="8" t="s">
        <v>2606</v>
      </c>
      <c r="G14" s="8">
        <v>11019351</v>
      </c>
      <c r="H14" s="8" t="s">
        <v>78</v>
      </c>
      <c r="I14" s="1" t="s">
        <v>241</v>
      </c>
      <c r="J14" s="8" t="s">
        <v>130</v>
      </c>
      <c r="K14" s="8" t="s">
        <v>61</v>
      </c>
      <c r="L14" s="8" t="s">
        <v>173</v>
      </c>
      <c r="M14" s="8" t="s">
        <v>173</v>
      </c>
      <c r="N14" s="8" t="s">
        <v>313</v>
      </c>
      <c r="O14" s="8" t="s">
        <v>62</v>
      </c>
      <c r="P14" s="70">
        <v>45657</v>
      </c>
      <c r="Q14" s="8" t="s">
        <v>1211</v>
      </c>
      <c r="R14" s="8" t="s">
        <v>303</v>
      </c>
      <c r="S14" s="8" t="s">
        <v>305</v>
      </c>
      <c r="T14" s="72">
        <v>45930</v>
      </c>
      <c r="U14" s="74">
        <v>3.8807</v>
      </c>
      <c r="V14" s="74">
        <v>946.38132811090804</v>
      </c>
      <c r="W14" s="74">
        <v>3672.6220199999998</v>
      </c>
      <c r="X14" s="73">
        <v>0</v>
      </c>
      <c r="Y14" s="68">
        <v>2.7633623714913954E-2</v>
      </c>
      <c r="Z14" s="68">
        <v>9.5285592906016155E-4</v>
      </c>
    </row>
    <row r="15" spans="1:26" x14ac:dyDescent="0.25">
      <c r="A15" s="8">
        <v>13908</v>
      </c>
      <c r="B15" s="8">
        <v>1001</v>
      </c>
      <c r="C15" s="8" t="s">
        <v>2607</v>
      </c>
      <c r="D15" s="1" t="s">
        <v>2608</v>
      </c>
      <c r="E15" s="8" t="s">
        <v>783</v>
      </c>
      <c r="F15" s="8" t="s">
        <v>2609</v>
      </c>
      <c r="G15" s="8">
        <v>11019352</v>
      </c>
      <c r="H15" s="8" t="s">
        <v>78</v>
      </c>
      <c r="I15" s="1" t="s">
        <v>942</v>
      </c>
      <c r="J15" s="8" t="s">
        <v>445</v>
      </c>
      <c r="K15" s="8" t="s">
        <v>61</v>
      </c>
      <c r="L15" s="8" t="s">
        <v>173</v>
      </c>
      <c r="M15" s="8" t="s">
        <v>173</v>
      </c>
      <c r="N15" s="8" t="s">
        <v>192</v>
      </c>
      <c r="O15" s="8" t="s">
        <v>62</v>
      </c>
      <c r="P15" s="70">
        <v>45657</v>
      </c>
      <c r="Q15" s="8" t="s">
        <v>1211</v>
      </c>
      <c r="R15" s="8" t="s">
        <v>303</v>
      </c>
      <c r="S15" s="8" t="s">
        <v>305</v>
      </c>
      <c r="T15" s="72">
        <v>45930</v>
      </c>
      <c r="U15" s="74">
        <v>3.8807</v>
      </c>
      <c r="V15" s="74">
        <v>1782.27925374288</v>
      </c>
      <c r="W15" s="74">
        <v>6916.4911000000002</v>
      </c>
      <c r="X15" s="73">
        <v>0</v>
      </c>
      <c r="Y15" s="68">
        <v>5.2041215089417593E-2</v>
      </c>
      <c r="Z15" s="68">
        <v>1.7944725912542559E-3</v>
      </c>
    </row>
    <row r="16" spans="1:26" x14ac:dyDescent="0.25">
      <c r="A16" s="8">
        <v>13908</v>
      </c>
      <c r="B16" s="8">
        <v>1001</v>
      </c>
      <c r="C16" s="8" t="s">
        <v>2610</v>
      </c>
      <c r="D16" s="1">
        <v>6197622</v>
      </c>
      <c r="E16" s="8" t="s">
        <v>783</v>
      </c>
      <c r="F16" s="8" t="s">
        <v>2611</v>
      </c>
      <c r="G16" s="8">
        <v>11019991</v>
      </c>
      <c r="H16" s="8" t="s">
        <v>78</v>
      </c>
      <c r="I16" s="1" t="s">
        <v>942</v>
      </c>
      <c r="J16" s="8" t="s">
        <v>390</v>
      </c>
      <c r="K16" s="8" t="s">
        <v>61</v>
      </c>
      <c r="L16" s="8" t="s">
        <v>314</v>
      </c>
      <c r="M16" s="8" t="s">
        <v>314</v>
      </c>
      <c r="N16" s="8" t="s">
        <v>314</v>
      </c>
      <c r="O16" s="8" t="s">
        <v>62</v>
      </c>
      <c r="P16" s="70">
        <v>45657</v>
      </c>
      <c r="Q16" s="8" t="s">
        <v>1206</v>
      </c>
      <c r="R16" s="8" t="s">
        <v>303</v>
      </c>
      <c r="S16" s="8" t="s">
        <v>305</v>
      </c>
      <c r="T16" s="72">
        <v>45930</v>
      </c>
      <c r="U16" s="74">
        <v>3.306</v>
      </c>
      <c r="V16" s="74">
        <v>324.29669993950398</v>
      </c>
      <c r="W16" s="74">
        <v>1072.1248900000001</v>
      </c>
      <c r="X16" s="73">
        <v>0</v>
      </c>
      <c r="Y16" s="68">
        <v>8.0669057758504421E-3</v>
      </c>
      <c r="Z16" s="68">
        <v>2.7816109378156853E-4</v>
      </c>
    </row>
    <row r="17" spans="1:26" x14ac:dyDescent="0.25">
      <c r="A17" s="8">
        <v>13908</v>
      </c>
      <c r="B17" s="8">
        <v>1001</v>
      </c>
      <c r="C17" s="8" t="s">
        <v>2612</v>
      </c>
      <c r="D17" s="1" t="s">
        <v>2613</v>
      </c>
      <c r="E17" s="8" t="s">
        <v>783</v>
      </c>
      <c r="F17" s="8" t="s">
        <v>2614</v>
      </c>
      <c r="G17" s="8">
        <v>11019995</v>
      </c>
      <c r="H17" s="8" t="s">
        <v>78</v>
      </c>
      <c r="I17" s="1" t="s">
        <v>942</v>
      </c>
      <c r="J17" s="8" t="s">
        <v>277</v>
      </c>
      <c r="K17" s="8" t="s">
        <v>61</v>
      </c>
      <c r="L17" s="8" t="s">
        <v>109</v>
      </c>
      <c r="M17" s="8" t="s">
        <v>314</v>
      </c>
      <c r="N17" s="8" t="s">
        <v>314</v>
      </c>
      <c r="O17" s="8" t="s">
        <v>62</v>
      </c>
      <c r="P17" s="70">
        <v>45657</v>
      </c>
      <c r="Q17" s="8" t="s">
        <v>1206</v>
      </c>
      <c r="R17" s="8" t="s">
        <v>303</v>
      </c>
      <c r="S17" s="8" t="s">
        <v>305</v>
      </c>
      <c r="T17" s="72">
        <v>45930</v>
      </c>
      <c r="U17" s="74">
        <v>3.306</v>
      </c>
      <c r="V17" s="74">
        <v>97.960232909859997</v>
      </c>
      <c r="W17" s="74">
        <v>323.85653000000002</v>
      </c>
      <c r="X17" s="73">
        <v>0</v>
      </c>
      <c r="Y17" s="68">
        <v>2.4367684555890519E-3</v>
      </c>
      <c r="Z17" s="68">
        <v>8.4024060492713087E-5</v>
      </c>
    </row>
    <row r="18" spans="1:26" x14ac:dyDescent="0.25">
      <c r="A18" s="8">
        <v>13908</v>
      </c>
      <c r="B18" s="8">
        <v>1001</v>
      </c>
      <c r="C18" s="8" t="s">
        <v>2615</v>
      </c>
      <c r="D18" s="1">
        <v>7255629</v>
      </c>
      <c r="E18" s="8" t="s">
        <v>783</v>
      </c>
      <c r="F18" s="8" t="s">
        <v>2616</v>
      </c>
      <c r="G18" s="8">
        <v>11020002</v>
      </c>
      <c r="H18" s="8" t="s">
        <v>78</v>
      </c>
      <c r="I18" s="1" t="s">
        <v>942</v>
      </c>
      <c r="J18" s="8" t="s">
        <v>394</v>
      </c>
      <c r="K18" s="8" t="s">
        <v>61</v>
      </c>
      <c r="L18" s="8" t="s">
        <v>314</v>
      </c>
      <c r="M18" s="8" t="s">
        <v>314</v>
      </c>
      <c r="N18" s="8" t="s">
        <v>314</v>
      </c>
      <c r="O18" s="8" t="s">
        <v>62</v>
      </c>
      <c r="P18" s="70">
        <v>45657</v>
      </c>
      <c r="Q18" s="8" t="s">
        <v>1206</v>
      </c>
      <c r="R18" s="8" t="s">
        <v>303</v>
      </c>
      <c r="S18" s="8" t="s">
        <v>305</v>
      </c>
      <c r="T18" s="72">
        <v>45930</v>
      </c>
      <c r="U18" s="74">
        <v>3.306</v>
      </c>
      <c r="V18" s="74">
        <v>60.287075015124003</v>
      </c>
      <c r="W18" s="74">
        <v>199.30906999999999</v>
      </c>
      <c r="X18" s="73">
        <v>0</v>
      </c>
      <c r="Y18" s="68">
        <v>1.4996457063527178E-3</v>
      </c>
      <c r="Z18" s="68">
        <v>5.1710420519933272E-5</v>
      </c>
    </row>
    <row r="19" spans="1:26" x14ac:dyDescent="0.25">
      <c r="A19" s="8">
        <v>13908</v>
      </c>
      <c r="B19" s="8">
        <v>1001</v>
      </c>
      <c r="C19" s="8" t="s">
        <v>2617</v>
      </c>
      <c r="D19" s="1">
        <v>116445</v>
      </c>
      <c r="E19" s="8" t="s">
        <v>783</v>
      </c>
      <c r="F19" s="8" t="s">
        <v>2618</v>
      </c>
      <c r="G19" s="8">
        <v>11020009</v>
      </c>
      <c r="H19" s="8" t="s">
        <v>78</v>
      </c>
      <c r="I19" s="1" t="s">
        <v>281</v>
      </c>
      <c r="J19" s="8" t="s">
        <v>130</v>
      </c>
      <c r="K19" s="8" t="s">
        <v>61</v>
      </c>
      <c r="L19" s="8" t="s">
        <v>109</v>
      </c>
      <c r="M19" s="8" t="s">
        <v>53</v>
      </c>
      <c r="N19" s="8" t="s">
        <v>109</v>
      </c>
      <c r="O19" s="8" t="s">
        <v>62</v>
      </c>
      <c r="P19" s="70">
        <v>45657</v>
      </c>
      <c r="Q19" s="8" t="s">
        <v>1206</v>
      </c>
      <c r="R19" s="8" t="s">
        <v>303</v>
      </c>
      <c r="S19" s="8" t="s">
        <v>305</v>
      </c>
      <c r="T19" s="72">
        <v>45930</v>
      </c>
      <c r="U19" s="74">
        <v>3.306</v>
      </c>
      <c r="V19" s="74">
        <v>318.32161524500901</v>
      </c>
      <c r="W19" s="74">
        <v>1052.3712599999999</v>
      </c>
      <c r="X19" s="73">
        <v>0</v>
      </c>
      <c r="Y19" s="68">
        <v>7.918275076733837E-3</v>
      </c>
      <c r="Z19" s="68">
        <v>2.7303604596465194E-4</v>
      </c>
    </row>
    <row r="20" spans="1:26" x14ac:dyDescent="0.25">
      <c r="A20" s="1">
        <v>13908</v>
      </c>
      <c r="B20" s="8">
        <v>1001</v>
      </c>
      <c r="C20" s="1" t="s">
        <v>2619</v>
      </c>
      <c r="D20" s="1">
        <v>7090356</v>
      </c>
      <c r="E20" s="8" t="s">
        <v>783</v>
      </c>
      <c r="F20" s="1" t="s">
        <v>2620</v>
      </c>
      <c r="G20" s="1">
        <v>11020012</v>
      </c>
      <c r="H20" s="8" t="s">
        <v>78</v>
      </c>
      <c r="I20" s="1" t="s">
        <v>241</v>
      </c>
      <c r="J20" s="8" t="s">
        <v>274</v>
      </c>
      <c r="K20" s="8" t="s">
        <v>61</v>
      </c>
      <c r="L20" s="8" t="s">
        <v>314</v>
      </c>
      <c r="M20" s="8" t="s">
        <v>314</v>
      </c>
      <c r="N20" s="8" t="s">
        <v>314</v>
      </c>
      <c r="O20" s="8" t="s">
        <v>62</v>
      </c>
      <c r="P20" s="70">
        <v>45657</v>
      </c>
      <c r="Q20" s="1" t="s">
        <v>1206</v>
      </c>
      <c r="R20" s="8" t="s">
        <v>303</v>
      </c>
      <c r="S20" s="8" t="s">
        <v>305</v>
      </c>
      <c r="T20" s="70">
        <v>45930</v>
      </c>
      <c r="U20" s="67">
        <v>3.306</v>
      </c>
      <c r="V20" s="67">
        <v>432.46685420447699</v>
      </c>
      <c r="W20" s="67">
        <v>1429.73542</v>
      </c>
      <c r="X20" s="68">
        <v>0</v>
      </c>
      <c r="Y20" s="68">
        <v>1.0757646823716551E-2</v>
      </c>
      <c r="Z20" s="68">
        <v>3.7094257577160647E-4</v>
      </c>
    </row>
    <row r="21" spans="1:26" x14ac:dyDescent="0.25">
      <c r="A21" s="1">
        <v>13908</v>
      </c>
      <c r="B21" s="8">
        <v>1001</v>
      </c>
      <c r="C21" s="1" t="s">
        <v>2621</v>
      </c>
      <c r="D21" s="1" t="s">
        <v>2622</v>
      </c>
      <c r="E21" s="1" t="s">
        <v>430</v>
      </c>
      <c r="F21" s="1" t="s">
        <v>2623</v>
      </c>
      <c r="G21" s="1">
        <v>11020456</v>
      </c>
      <c r="H21" s="1" t="s">
        <v>78</v>
      </c>
      <c r="I21" s="1" t="s">
        <v>942</v>
      </c>
      <c r="J21" s="1" t="s">
        <v>130</v>
      </c>
      <c r="K21" s="1" t="s">
        <v>61</v>
      </c>
      <c r="L21" s="1" t="s">
        <v>173</v>
      </c>
      <c r="M21" s="1" t="s">
        <v>173</v>
      </c>
      <c r="N21" s="1" t="s">
        <v>173</v>
      </c>
      <c r="O21" s="1" t="s">
        <v>62</v>
      </c>
      <c r="P21" s="70">
        <v>45657</v>
      </c>
      <c r="Q21" s="1" t="s">
        <v>1206</v>
      </c>
      <c r="R21" s="1" t="s">
        <v>303</v>
      </c>
      <c r="S21" s="1" t="s">
        <v>305</v>
      </c>
      <c r="T21" s="70">
        <v>45930</v>
      </c>
      <c r="U21" s="67">
        <v>3.306</v>
      </c>
      <c r="V21" s="67">
        <v>729.631403508772</v>
      </c>
      <c r="W21" s="67">
        <v>2412.1614199999999</v>
      </c>
      <c r="X21" s="68">
        <v>0</v>
      </c>
      <c r="Y21" s="68">
        <v>1.8149638230375943E-2</v>
      </c>
      <c r="Z21" s="68">
        <v>6.2583143551951442E-4</v>
      </c>
    </row>
    <row r="22" spans="1:26" x14ac:dyDescent="0.25">
      <c r="A22" s="1">
        <v>13908</v>
      </c>
      <c r="B22" s="8">
        <v>1001</v>
      </c>
      <c r="C22" s="1" t="s">
        <v>2624</v>
      </c>
      <c r="D22" s="1">
        <v>516271285</v>
      </c>
      <c r="E22" s="1" t="s">
        <v>429</v>
      </c>
      <c r="F22" s="1" t="s">
        <v>2625</v>
      </c>
      <c r="G22" s="1">
        <v>11020463</v>
      </c>
      <c r="H22" s="1" t="s">
        <v>78</v>
      </c>
      <c r="I22" s="1" t="s">
        <v>765</v>
      </c>
      <c r="J22" s="1" t="s">
        <v>394</v>
      </c>
      <c r="K22" s="89" t="s">
        <v>61</v>
      </c>
      <c r="L22" s="1" t="s">
        <v>109</v>
      </c>
      <c r="M22" s="1" t="s">
        <v>53</v>
      </c>
      <c r="N22" s="1" t="s">
        <v>53</v>
      </c>
      <c r="O22" s="1" t="s">
        <v>62</v>
      </c>
      <c r="P22" s="70">
        <v>45657</v>
      </c>
      <c r="Q22" s="1" t="s">
        <v>1206</v>
      </c>
      <c r="R22" s="1" t="s">
        <v>303</v>
      </c>
      <c r="S22" s="1" t="s">
        <v>305</v>
      </c>
      <c r="T22" s="70">
        <v>45930</v>
      </c>
      <c r="U22" s="67">
        <v>3.306</v>
      </c>
      <c r="V22" s="67">
        <v>116.61696309739899</v>
      </c>
      <c r="W22" s="67">
        <v>385.53568000000001</v>
      </c>
      <c r="X22" s="68">
        <v>0</v>
      </c>
      <c r="Y22" s="68">
        <v>2.9008560782395674E-3</v>
      </c>
      <c r="Z22" s="68">
        <v>1.0002661764584236E-4</v>
      </c>
    </row>
    <row r="23" spans="1:26" x14ac:dyDescent="0.25">
      <c r="A23" s="1">
        <v>13908</v>
      </c>
      <c r="B23" s="8">
        <v>1001</v>
      </c>
      <c r="C23" s="1" t="s">
        <v>2626</v>
      </c>
      <c r="D23" s="1" t="s">
        <v>2627</v>
      </c>
      <c r="E23" s="1" t="s">
        <v>783</v>
      </c>
      <c r="F23" s="1" t="s">
        <v>2628</v>
      </c>
      <c r="G23" s="1">
        <v>11020470</v>
      </c>
      <c r="H23" s="1" t="s">
        <v>78</v>
      </c>
      <c r="I23" s="1" t="s">
        <v>942</v>
      </c>
      <c r="J23" s="1" t="s">
        <v>274</v>
      </c>
      <c r="K23" s="1" t="s">
        <v>61</v>
      </c>
      <c r="L23" s="1" t="s">
        <v>173</v>
      </c>
      <c r="M23" s="1" t="s">
        <v>314</v>
      </c>
      <c r="N23" s="1" t="s">
        <v>314</v>
      </c>
      <c r="O23" s="1" t="s">
        <v>62</v>
      </c>
      <c r="P23" s="70">
        <v>45657</v>
      </c>
      <c r="Q23" s="1" t="s">
        <v>1206</v>
      </c>
      <c r="R23" s="1" t="s">
        <v>303</v>
      </c>
      <c r="S23" s="1" t="s">
        <v>305</v>
      </c>
      <c r="T23" s="70">
        <v>45930</v>
      </c>
      <c r="U23" s="67">
        <v>3.306</v>
      </c>
      <c r="V23" s="67">
        <v>184.88134906231099</v>
      </c>
      <c r="W23" s="67">
        <v>611.21774000000005</v>
      </c>
      <c r="X23" s="68">
        <v>0</v>
      </c>
      <c r="Y23" s="68">
        <v>4.5989380184133719E-3</v>
      </c>
      <c r="Z23" s="68">
        <v>1.5857946838366784E-4</v>
      </c>
    </row>
    <row r="24" spans="1:26" x14ac:dyDescent="0.25">
      <c r="A24" s="1">
        <v>13908</v>
      </c>
      <c r="B24" s="8">
        <v>1001</v>
      </c>
      <c r="C24" s="1" t="s">
        <v>2629</v>
      </c>
      <c r="D24" s="1" t="s">
        <v>2630</v>
      </c>
      <c r="E24" s="1" t="s">
        <v>783</v>
      </c>
      <c r="F24" s="1" t="s">
        <v>2631</v>
      </c>
      <c r="G24" s="1">
        <v>11020471</v>
      </c>
      <c r="H24" s="1" t="s">
        <v>78</v>
      </c>
      <c r="I24" s="1" t="s">
        <v>241</v>
      </c>
      <c r="J24" s="1" t="s">
        <v>386</v>
      </c>
      <c r="K24" s="1" t="s">
        <v>61</v>
      </c>
      <c r="L24" s="1" t="s">
        <v>173</v>
      </c>
      <c r="M24" s="1" t="s">
        <v>173</v>
      </c>
      <c r="N24" s="1" t="s">
        <v>173</v>
      </c>
      <c r="O24" s="1" t="s">
        <v>62</v>
      </c>
      <c r="P24" s="70">
        <v>45657</v>
      </c>
      <c r="Q24" s="1" t="s">
        <v>1211</v>
      </c>
      <c r="R24" s="1" t="s">
        <v>303</v>
      </c>
      <c r="S24" s="1" t="s">
        <v>305</v>
      </c>
      <c r="T24" s="70">
        <v>45930</v>
      </c>
      <c r="U24" s="67">
        <v>3.8807</v>
      </c>
      <c r="V24" s="67">
        <v>1049.2723039657801</v>
      </c>
      <c r="W24" s="67">
        <v>4071.9110300000002</v>
      </c>
      <c r="X24" s="68">
        <v>0</v>
      </c>
      <c r="Y24" s="68">
        <v>3.0637962902489956E-2</v>
      </c>
      <c r="Z24" s="68">
        <v>1.0564508262521854E-3</v>
      </c>
    </row>
    <row r="25" spans="1:26" x14ac:dyDescent="0.25">
      <c r="A25" s="1">
        <v>13908</v>
      </c>
      <c r="B25" s="8">
        <v>1001</v>
      </c>
      <c r="C25" s="1" t="s">
        <v>2615</v>
      </c>
      <c r="D25" s="1" t="s">
        <v>2632</v>
      </c>
      <c r="E25" s="1" t="s">
        <v>783</v>
      </c>
      <c r="F25" s="1" t="s">
        <v>2633</v>
      </c>
      <c r="G25" s="1">
        <v>11020475</v>
      </c>
      <c r="H25" s="1" t="s">
        <v>78</v>
      </c>
      <c r="I25" s="1" t="s">
        <v>942</v>
      </c>
      <c r="J25" s="1" t="s">
        <v>445</v>
      </c>
      <c r="K25" s="1" t="s">
        <v>61</v>
      </c>
      <c r="L25" s="1" t="s">
        <v>314</v>
      </c>
      <c r="M25" s="1" t="s">
        <v>53</v>
      </c>
      <c r="N25" s="1" t="s">
        <v>314</v>
      </c>
      <c r="O25" s="1" t="s">
        <v>62</v>
      </c>
      <c r="P25" s="70">
        <v>45657</v>
      </c>
      <c r="Q25" s="1" t="s">
        <v>1206</v>
      </c>
      <c r="R25" s="1" t="s">
        <v>303</v>
      </c>
      <c r="S25" s="1" t="s">
        <v>305</v>
      </c>
      <c r="T25" s="70">
        <v>45930</v>
      </c>
      <c r="U25" s="67">
        <v>3.306</v>
      </c>
      <c r="V25" s="67">
        <v>665.69190260133098</v>
      </c>
      <c r="W25" s="67">
        <v>2200.7774300000001</v>
      </c>
      <c r="X25" s="68">
        <v>0</v>
      </c>
      <c r="Y25" s="68">
        <v>1.6559138144277476E-2</v>
      </c>
      <c r="Z25" s="68">
        <v>5.7098819625257401E-4</v>
      </c>
    </row>
    <row r="26" spans="1:26" x14ac:dyDescent="0.25">
      <c r="A26" s="1">
        <v>13908</v>
      </c>
      <c r="B26" s="8">
        <v>1001</v>
      </c>
      <c r="C26" s="1" t="s">
        <v>2634</v>
      </c>
      <c r="D26" s="1" t="s">
        <v>2635</v>
      </c>
      <c r="E26" s="1" t="s">
        <v>783</v>
      </c>
      <c r="F26" s="1" t="s">
        <v>2636</v>
      </c>
      <c r="G26" s="1">
        <v>11020481</v>
      </c>
      <c r="H26" s="1" t="s">
        <v>78</v>
      </c>
      <c r="I26" s="1" t="s">
        <v>765</v>
      </c>
      <c r="J26" s="1" t="s">
        <v>445</v>
      </c>
      <c r="K26" s="1" t="s">
        <v>61</v>
      </c>
      <c r="L26" s="1" t="s">
        <v>314</v>
      </c>
      <c r="M26" s="1" t="s">
        <v>53</v>
      </c>
      <c r="N26" s="1" t="s">
        <v>314</v>
      </c>
      <c r="O26" s="1" t="s">
        <v>62</v>
      </c>
      <c r="P26" s="70">
        <v>45657</v>
      </c>
      <c r="Q26" s="1" t="s">
        <v>1206</v>
      </c>
      <c r="R26" s="1" t="s">
        <v>303</v>
      </c>
      <c r="S26" s="1" t="s">
        <v>305</v>
      </c>
      <c r="T26" s="70">
        <v>45930</v>
      </c>
      <c r="U26" s="67">
        <v>3.306</v>
      </c>
      <c r="V26" s="67">
        <v>245.281346037508</v>
      </c>
      <c r="W26" s="67">
        <v>810.90012999999999</v>
      </c>
      <c r="X26" s="68">
        <v>0</v>
      </c>
      <c r="Y26" s="68">
        <v>6.1013926673550824E-3</v>
      </c>
      <c r="Z26" s="68">
        <v>2.1038674618254231E-4</v>
      </c>
    </row>
    <row r="27" spans="1:26" x14ac:dyDescent="0.25">
      <c r="A27" s="1">
        <v>13908</v>
      </c>
      <c r="B27" s="8">
        <v>1001</v>
      </c>
      <c r="C27" s="1" t="s">
        <v>2637</v>
      </c>
      <c r="D27" s="1" t="s">
        <v>2638</v>
      </c>
      <c r="E27" s="1" t="s">
        <v>783</v>
      </c>
      <c r="F27" s="1" t="s">
        <v>2639</v>
      </c>
      <c r="G27" s="1">
        <v>11020502</v>
      </c>
      <c r="H27" s="1" t="s">
        <v>78</v>
      </c>
      <c r="I27" s="1" t="s">
        <v>942</v>
      </c>
      <c r="J27" s="1" t="s">
        <v>278</v>
      </c>
      <c r="K27" s="1" t="s">
        <v>61</v>
      </c>
      <c r="L27" s="1" t="s">
        <v>109</v>
      </c>
      <c r="M27" s="1" t="s">
        <v>314</v>
      </c>
      <c r="N27" s="1" t="s">
        <v>109</v>
      </c>
      <c r="O27" s="1" t="s">
        <v>62</v>
      </c>
      <c r="P27" s="70">
        <v>45657</v>
      </c>
      <c r="Q27" s="1" t="s">
        <v>1206</v>
      </c>
      <c r="R27" s="1" t="s">
        <v>303</v>
      </c>
      <c r="S27" s="1" t="s">
        <v>305</v>
      </c>
      <c r="T27" s="70">
        <v>45930</v>
      </c>
      <c r="U27" s="67">
        <v>3.306</v>
      </c>
      <c r="V27" s="67">
        <v>859.05423472474297</v>
      </c>
      <c r="W27" s="67">
        <v>2840.0333000000001</v>
      </c>
      <c r="X27" s="68">
        <v>0</v>
      </c>
      <c r="Y27" s="68">
        <v>2.1369041279675535E-2</v>
      </c>
      <c r="Z27" s="68">
        <v>7.3684211277296016E-4</v>
      </c>
    </row>
    <row r="28" spans="1:26" x14ac:dyDescent="0.25">
      <c r="A28" s="1">
        <v>13908</v>
      </c>
      <c r="B28" s="8">
        <v>1001</v>
      </c>
      <c r="C28" s="1" t="s">
        <v>2640</v>
      </c>
      <c r="D28" s="1">
        <v>2672091</v>
      </c>
      <c r="E28" s="1" t="s">
        <v>783</v>
      </c>
      <c r="F28" s="1" t="s">
        <v>2641</v>
      </c>
      <c r="G28" s="1">
        <v>11020508</v>
      </c>
      <c r="H28" s="1" t="s">
        <v>78</v>
      </c>
      <c r="I28" s="1" t="s">
        <v>942</v>
      </c>
      <c r="J28" s="1" t="s">
        <v>445</v>
      </c>
      <c r="K28" s="1" t="s">
        <v>61</v>
      </c>
      <c r="L28" s="1" t="s">
        <v>314</v>
      </c>
      <c r="M28" s="1" t="s">
        <v>314</v>
      </c>
      <c r="N28" s="1" t="s">
        <v>314</v>
      </c>
      <c r="O28" s="1" t="s">
        <v>62</v>
      </c>
      <c r="P28" s="70">
        <v>45657</v>
      </c>
      <c r="Q28" s="1" t="s">
        <v>1206</v>
      </c>
      <c r="R28" s="1" t="s">
        <v>303</v>
      </c>
      <c r="S28" s="1" t="s">
        <v>305</v>
      </c>
      <c r="T28" s="70">
        <v>45930</v>
      </c>
      <c r="U28" s="67">
        <v>3.306</v>
      </c>
      <c r="V28" s="67">
        <v>1106.8356684815501</v>
      </c>
      <c r="W28" s="67">
        <v>3659.1987199999999</v>
      </c>
      <c r="X28" s="68">
        <v>0</v>
      </c>
      <c r="Y28" s="68">
        <v>2.7532623824592435E-2</v>
      </c>
      <c r="Z28" s="68">
        <v>9.4937327527142425E-4</v>
      </c>
    </row>
    <row r="29" spans="1:26" x14ac:dyDescent="0.25">
      <c r="A29" s="1">
        <v>13908</v>
      </c>
      <c r="B29" s="8">
        <v>1001</v>
      </c>
      <c r="C29" s="1" t="s">
        <v>2642</v>
      </c>
      <c r="D29" s="1" t="s">
        <v>2643</v>
      </c>
      <c r="E29" s="1" t="s">
        <v>783</v>
      </c>
      <c r="F29" s="1" t="s">
        <v>2642</v>
      </c>
      <c r="G29" s="1">
        <v>11020523</v>
      </c>
      <c r="H29" s="1" t="s">
        <v>78</v>
      </c>
      <c r="I29" s="1" t="s">
        <v>942</v>
      </c>
      <c r="J29" s="1" t="s">
        <v>130</v>
      </c>
      <c r="K29" s="1" t="s">
        <v>61</v>
      </c>
      <c r="L29" s="1" t="s">
        <v>173</v>
      </c>
      <c r="M29" s="1" t="s">
        <v>173</v>
      </c>
      <c r="N29" s="1" t="s">
        <v>314</v>
      </c>
      <c r="O29" s="1" t="s">
        <v>62</v>
      </c>
      <c r="P29" s="70">
        <v>45657</v>
      </c>
      <c r="Q29" s="1" t="s">
        <v>1206</v>
      </c>
      <c r="R29" s="1" t="s">
        <v>303</v>
      </c>
      <c r="S29" s="1" t="s">
        <v>305</v>
      </c>
      <c r="T29" s="70">
        <v>45930</v>
      </c>
      <c r="U29" s="67">
        <v>3.306</v>
      </c>
      <c r="V29" s="67">
        <v>1293.8424984876001</v>
      </c>
      <c r="W29" s="67">
        <v>4277.4432999999999</v>
      </c>
      <c r="X29" s="68">
        <v>0</v>
      </c>
      <c r="Y29" s="68">
        <v>3.2184433347725722E-2</v>
      </c>
      <c r="Z29" s="68">
        <v>1.1097758460925592E-3</v>
      </c>
    </row>
    <row r="30" spans="1:26" x14ac:dyDescent="0.25">
      <c r="A30" s="1">
        <v>13908</v>
      </c>
      <c r="B30" s="8">
        <v>1001</v>
      </c>
      <c r="C30" s="1" t="s">
        <v>2642</v>
      </c>
      <c r="D30" s="1" t="s">
        <v>2643</v>
      </c>
      <c r="E30" s="1" t="s">
        <v>783</v>
      </c>
      <c r="F30" s="1" t="s">
        <v>2644</v>
      </c>
      <c r="G30" s="1">
        <v>11020525</v>
      </c>
      <c r="H30" s="1" t="s">
        <v>78</v>
      </c>
      <c r="I30" s="1" t="s">
        <v>942</v>
      </c>
      <c r="J30" s="1" t="s">
        <v>130</v>
      </c>
      <c r="K30" s="1" t="s">
        <v>61</v>
      </c>
      <c r="L30" s="1" t="s">
        <v>173</v>
      </c>
      <c r="M30" s="1" t="s">
        <v>173</v>
      </c>
      <c r="N30" s="1" t="s">
        <v>173</v>
      </c>
      <c r="O30" s="1" t="s">
        <v>62</v>
      </c>
      <c r="P30" s="70">
        <v>45657</v>
      </c>
      <c r="Q30" s="1" t="s">
        <v>1206</v>
      </c>
      <c r="R30" s="1" t="s">
        <v>303</v>
      </c>
      <c r="S30" s="1" t="s">
        <v>305</v>
      </c>
      <c r="T30" s="70">
        <v>45930</v>
      </c>
      <c r="U30" s="67">
        <v>3.306</v>
      </c>
      <c r="V30" s="67">
        <v>1315.3802692075001</v>
      </c>
      <c r="W30" s="67">
        <v>4348.6471700000002</v>
      </c>
      <c r="X30" s="68">
        <v>0</v>
      </c>
      <c r="Y30" s="68">
        <v>3.2720187078959316E-2</v>
      </c>
      <c r="Z30" s="68">
        <v>1.1282495766676236E-3</v>
      </c>
    </row>
    <row r="31" spans="1:26" x14ac:dyDescent="0.25">
      <c r="A31" s="1">
        <v>13908</v>
      </c>
      <c r="B31" s="8">
        <v>1001</v>
      </c>
      <c r="C31" s="1" t="s">
        <v>2645</v>
      </c>
      <c r="D31" s="1">
        <v>111422</v>
      </c>
      <c r="E31" s="1" t="s">
        <v>783</v>
      </c>
      <c r="F31" s="1" t="s">
        <v>2646</v>
      </c>
      <c r="G31" s="1">
        <v>11021256</v>
      </c>
      <c r="H31" s="1" t="s">
        <v>78</v>
      </c>
      <c r="I31" s="1" t="s">
        <v>942</v>
      </c>
      <c r="J31" s="1" t="s">
        <v>394</v>
      </c>
      <c r="K31" s="1" t="s">
        <v>61</v>
      </c>
      <c r="L31" s="1" t="s">
        <v>109</v>
      </c>
      <c r="M31" s="1" t="s">
        <v>53</v>
      </c>
      <c r="N31" s="1" t="s">
        <v>53</v>
      </c>
      <c r="O31" s="1" t="s">
        <v>62</v>
      </c>
      <c r="P31" s="70">
        <v>45657</v>
      </c>
      <c r="Q31" s="1" t="s">
        <v>1206</v>
      </c>
      <c r="R31" s="1" t="s">
        <v>303</v>
      </c>
      <c r="S31" s="1" t="s">
        <v>305</v>
      </c>
      <c r="T31" s="70">
        <v>45930</v>
      </c>
      <c r="U31" s="67">
        <v>3.306</v>
      </c>
      <c r="V31" s="67">
        <v>340.90719600725902</v>
      </c>
      <c r="W31" s="67">
        <v>1127.03919</v>
      </c>
      <c r="X31" s="68">
        <v>0</v>
      </c>
      <c r="Y31" s="68">
        <v>8.4800931647252432E-3</v>
      </c>
      <c r="Z31" s="68">
        <v>2.9240852138512802E-4</v>
      </c>
    </row>
    <row r="32" spans="1:26" x14ac:dyDescent="0.25">
      <c r="A32" s="1">
        <v>13908</v>
      </c>
      <c r="B32" s="8">
        <v>1001</v>
      </c>
      <c r="C32" s="1" t="s">
        <v>2647</v>
      </c>
      <c r="D32" s="1">
        <v>202391832</v>
      </c>
      <c r="E32" s="1" t="s">
        <v>783</v>
      </c>
      <c r="F32" s="1" t="s">
        <v>2648</v>
      </c>
      <c r="G32" s="1">
        <v>11021278</v>
      </c>
      <c r="H32" s="1" t="s">
        <v>78</v>
      </c>
      <c r="I32" s="1" t="s">
        <v>942</v>
      </c>
      <c r="J32" s="1" t="s">
        <v>445</v>
      </c>
      <c r="K32" s="1" t="s">
        <v>61</v>
      </c>
      <c r="L32" s="1" t="s">
        <v>314</v>
      </c>
      <c r="M32" s="1" t="s">
        <v>53</v>
      </c>
      <c r="N32" s="1" t="s">
        <v>314</v>
      </c>
      <c r="O32" s="1" t="s">
        <v>62</v>
      </c>
      <c r="P32" s="70">
        <v>45657</v>
      </c>
      <c r="Q32" s="1" t="s">
        <v>1206</v>
      </c>
      <c r="R32" s="1" t="s">
        <v>303</v>
      </c>
      <c r="S32" s="1" t="s">
        <v>305</v>
      </c>
      <c r="T32" s="70">
        <v>45930</v>
      </c>
      <c r="U32" s="67">
        <v>3.306</v>
      </c>
      <c r="V32" s="67">
        <v>705.07052026618305</v>
      </c>
      <c r="W32" s="67">
        <v>2330.9631399999998</v>
      </c>
      <c r="X32" s="68">
        <v>0</v>
      </c>
      <c r="Y32" s="68">
        <v>1.7538684338687893E-2</v>
      </c>
      <c r="Z32" s="68">
        <v>6.0476467120068394E-4</v>
      </c>
    </row>
    <row r="33" spans="1:26" x14ac:dyDescent="0.25">
      <c r="A33" s="1">
        <v>13908</v>
      </c>
      <c r="B33" s="8">
        <v>1001</v>
      </c>
      <c r="C33" s="1" t="s">
        <v>2649</v>
      </c>
      <c r="D33" s="1">
        <v>2955305</v>
      </c>
      <c r="E33" s="1" t="s">
        <v>783</v>
      </c>
      <c r="F33" s="1" t="s">
        <v>2650</v>
      </c>
      <c r="G33" s="1">
        <v>11021280</v>
      </c>
      <c r="H33" s="1" t="s">
        <v>78</v>
      </c>
      <c r="I33" s="1" t="s">
        <v>942</v>
      </c>
      <c r="J33" s="1" t="s">
        <v>393</v>
      </c>
      <c r="K33" s="1" t="s">
        <v>61</v>
      </c>
      <c r="L33" s="1" t="s">
        <v>204</v>
      </c>
      <c r="M33" s="1" t="s">
        <v>314</v>
      </c>
      <c r="N33" s="1" t="s">
        <v>204</v>
      </c>
      <c r="O33" s="1" t="s">
        <v>62</v>
      </c>
      <c r="P33" s="70">
        <v>45657</v>
      </c>
      <c r="Q33" s="1" t="s">
        <v>1206</v>
      </c>
      <c r="R33" s="1" t="s">
        <v>303</v>
      </c>
      <c r="S33" s="1" t="s">
        <v>305</v>
      </c>
      <c r="T33" s="70">
        <v>45930</v>
      </c>
      <c r="U33" s="67">
        <v>3.306</v>
      </c>
      <c r="V33" s="67">
        <v>2254.5258257713199</v>
      </c>
      <c r="W33" s="67">
        <v>7453.4623799999999</v>
      </c>
      <c r="X33" s="68">
        <v>0</v>
      </c>
      <c r="Y33" s="68">
        <v>5.608150625372197E-2</v>
      </c>
      <c r="Z33" s="68">
        <v>1.9337889339371395E-3</v>
      </c>
    </row>
    <row r="34" spans="1:26" x14ac:dyDescent="0.25">
      <c r="A34" s="1">
        <v>13908</v>
      </c>
      <c r="B34" s="8">
        <v>1001</v>
      </c>
      <c r="C34" s="1" t="s">
        <v>2651</v>
      </c>
      <c r="D34" s="1" t="s">
        <v>2652</v>
      </c>
      <c r="E34" s="1" t="s">
        <v>430</v>
      </c>
      <c r="F34" s="1" t="s">
        <v>2653</v>
      </c>
      <c r="G34" s="1">
        <v>11021293</v>
      </c>
      <c r="H34" s="1" t="s">
        <v>78</v>
      </c>
      <c r="I34" s="1" t="s">
        <v>942</v>
      </c>
      <c r="J34" s="1" t="s">
        <v>394</v>
      </c>
      <c r="K34" s="1" t="s">
        <v>61</v>
      </c>
      <c r="L34" s="1" t="s">
        <v>109</v>
      </c>
      <c r="M34" s="1" t="s">
        <v>53</v>
      </c>
      <c r="N34" s="1" t="s">
        <v>314</v>
      </c>
      <c r="O34" s="1" t="s">
        <v>62</v>
      </c>
      <c r="P34" s="70">
        <v>45657</v>
      </c>
      <c r="Q34" s="1" t="s">
        <v>1206</v>
      </c>
      <c r="R34" s="1" t="s">
        <v>303</v>
      </c>
      <c r="S34" s="1" t="s">
        <v>305</v>
      </c>
      <c r="T34" s="70">
        <v>45930</v>
      </c>
      <c r="U34" s="67">
        <v>3.306</v>
      </c>
      <c r="V34" s="67">
        <v>525.456512401694</v>
      </c>
      <c r="W34" s="67">
        <v>1737.15923</v>
      </c>
      <c r="X34" s="68">
        <v>0</v>
      </c>
      <c r="Y34" s="68">
        <v>1.3070771844555261E-2</v>
      </c>
      <c r="Z34" s="68">
        <v>4.5070319325349057E-4</v>
      </c>
    </row>
    <row r="35" spans="1:26" x14ac:dyDescent="0.25">
      <c r="A35" s="1">
        <v>13908</v>
      </c>
      <c r="B35" s="8">
        <v>1001</v>
      </c>
      <c r="C35" s="1" t="s">
        <v>2634</v>
      </c>
      <c r="D35" s="1">
        <v>7804005</v>
      </c>
      <c r="E35" s="1" t="s">
        <v>783</v>
      </c>
      <c r="F35" s="1" t="s">
        <v>2654</v>
      </c>
      <c r="G35" s="1">
        <v>11021294</v>
      </c>
      <c r="H35" s="1" t="s">
        <v>78</v>
      </c>
      <c r="I35" s="1" t="s">
        <v>765</v>
      </c>
      <c r="J35" s="1" t="s">
        <v>445</v>
      </c>
      <c r="K35" s="1" t="s">
        <v>61</v>
      </c>
      <c r="L35" s="1" t="s">
        <v>314</v>
      </c>
      <c r="M35" s="1" t="s">
        <v>314</v>
      </c>
      <c r="N35" s="1" t="s">
        <v>314</v>
      </c>
      <c r="O35" s="1" t="s">
        <v>62</v>
      </c>
      <c r="P35" s="70">
        <v>45657</v>
      </c>
      <c r="Q35" s="1" t="s">
        <v>1206</v>
      </c>
      <c r="R35" s="1" t="s">
        <v>303</v>
      </c>
      <c r="S35" s="1" t="s">
        <v>305</v>
      </c>
      <c r="T35" s="70">
        <v>45930</v>
      </c>
      <c r="U35" s="67">
        <v>3.306</v>
      </c>
      <c r="V35" s="67">
        <v>298.549301270417</v>
      </c>
      <c r="W35" s="67">
        <v>987.00399000000004</v>
      </c>
      <c r="X35" s="68">
        <v>0</v>
      </c>
      <c r="Y35" s="68">
        <v>7.4264372201250104E-3</v>
      </c>
      <c r="Z35" s="68">
        <v>2.5607661195625476E-4</v>
      </c>
    </row>
    <row r="36" spans="1:26" x14ac:dyDescent="0.25">
      <c r="A36" s="1">
        <v>13908</v>
      </c>
      <c r="B36" s="8">
        <v>1001</v>
      </c>
      <c r="C36" s="1" t="s">
        <v>2655</v>
      </c>
      <c r="D36" s="1" t="s">
        <v>2656</v>
      </c>
      <c r="E36" s="1" t="s">
        <v>783</v>
      </c>
      <c r="F36" s="1" t="s">
        <v>2657</v>
      </c>
      <c r="G36" s="1">
        <v>11021299</v>
      </c>
      <c r="H36" s="1" t="s">
        <v>78</v>
      </c>
      <c r="I36" s="1" t="s">
        <v>241</v>
      </c>
      <c r="J36" s="1" t="s">
        <v>386</v>
      </c>
      <c r="K36" s="1" t="s">
        <v>61</v>
      </c>
      <c r="L36" s="1" t="s">
        <v>314</v>
      </c>
      <c r="M36" s="1" t="s">
        <v>314</v>
      </c>
      <c r="N36" s="1" t="s">
        <v>314</v>
      </c>
      <c r="O36" s="1" t="s">
        <v>62</v>
      </c>
      <c r="P36" s="70">
        <v>45657</v>
      </c>
      <c r="Q36" s="1" t="s">
        <v>1206</v>
      </c>
      <c r="R36" s="1" t="s">
        <v>303</v>
      </c>
      <c r="S36" s="1" t="s">
        <v>305</v>
      </c>
      <c r="T36" s="70">
        <v>45930</v>
      </c>
      <c r="U36" s="67">
        <v>3.306</v>
      </c>
      <c r="V36" s="67">
        <v>968.49515124016898</v>
      </c>
      <c r="W36" s="67">
        <v>3201.8449700000001</v>
      </c>
      <c r="X36" s="68">
        <v>0</v>
      </c>
      <c r="Y36" s="68">
        <v>2.4091392637914308E-2</v>
      </c>
      <c r="Z36" s="68">
        <v>8.3071357383953043E-4</v>
      </c>
    </row>
    <row r="37" spans="1:26" x14ac:dyDescent="0.25">
      <c r="A37" s="1">
        <v>13908</v>
      </c>
      <c r="B37" s="8">
        <v>1001</v>
      </c>
      <c r="C37" s="1" t="s">
        <v>2658</v>
      </c>
      <c r="D37" s="1" t="s">
        <v>2659</v>
      </c>
      <c r="E37" s="1" t="s">
        <v>783</v>
      </c>
      <c r="F37" s="1" t="s">
        <v>2660</v>
      </c>
      <c r="G37" s="1">
        <v>11021307</v>
      </c>
      <c r="H37" s="1" t="s">
        <v>78</v>
      </c>
      <c r="I37" s="1" t="s">
        <v>942</v>
      </c>
      <c r="J37" s="1" t="s">
        <v>393</v>
      </c>
      <c r="K37" s="1" t="s">
        <v>61</v>
      </c>
      <c r="L37" s="1" t="s">
        <v>314</v>
      </c>
      <c r="M37" s="1" t="s">
        <v>314</v>
      </c>
      <c r="N37" s="1" t="s">
        <v>314</v>
      </c>
      <c r="O37" s="1" t="s">
        <v>62</v>
      </c>
      <c r="P37" s="70">
        <v>45657</v>
      </c>
      <c r="Q37" s="1" t="s">
        <v>1206</v>
      </c>
      <c r="R37" s="1" t="s">
        <v>303</v>
      </c>
      <c r="S37" s="1" t="s">
        <v>305</v>
      </c>
      <c r="T37" s="70">
        <v>45930</v>
      </c>
      <c r="U37" s="67">
        <v>3.306</v>
      </c>
      <c r="V37" s="67">
        <v>400.36124016938902</v>
      </c>
      <c r="W37" s="67">
        <v>1323.5942600000001</v>
      </c>
      <c r="X37" s="68">
        <v>0</v>
      </c>
      <c r="Y37" s="68">
        <v>9.959017163454242E-3</v>
      </c>
      <c r="Z37" s="68">
        <v>3.4340442099483931E-4</v>
      </c>
    </row>
    <row r="38" spans="1:26" x14ac:dyDescent="0.25">
      <c r="A38" s="1">
        <v>13908</v>
      </c>
      <c r="B38" s="8">
        <v>1001</v>
      </c>
      <c r="C38" s="1" t="s">
        <v>2658</v>
      </c>
      <c r="D38" s="1" t="s">
        <v>2659</v>
      </c>
      <c r="E38" s="1" t="s">
        <v>783</v>
      </c>
      <c r="F38" s="1" t="s">
        <v>2661</v>
      </c>
      <c r="G38" s="1">
        <v>11021308</v>
      </c>
      <c r="H38" s="1" t="s">
        <v>78</v>
      </c>
      <c r="I38" s="1" t="s">
        <v>942</v>
      </c>
      <c r="J38" s="1" t="s">
        <v>277</v>
      </c>
      <c r="K38" s="1" t="s">
        <v>61</v>
      </c>
      <c r="L38" s="1" t="s">
        <v>314</v>
      </c>
      <c r="M38" s="1" t="s">
        <v>314</v>
      </c>
      <c r="N38" s="1" t="s">
        <v>314</v>
      </c>
      <c r="O38" s="1" t="s">
        <v>62</v>
      </c>
      <c r="P38" s="70">
        <v>45657</v>
      </c>
      <c r="Q38" s="1" t="s">
        <v>1206</v>
      </c>
      <c r="R38" s="1" t="s">
        <v>303</v>
      </c>
      <c r="S38" s="1" t="s">
        <v>305</v>
      </c>
      <c r="T38" s="70">
        <v>45930</v>
      </c>
      <c r="U38" s="67">
        <v>3.306</v>
      </c>
      <c r="V38" s="67">
        <v>1705.9848578342401</v>
      </c>
      <c r="W38" s="67">
        <v>5639.9859399999996</v>
      </c>
      <c r="X38" s="68">
        <v>0</v>
      </c>
      <c r="Y38" s="68">
        <v>4.2436506772173976E-2</v>
      </c>
      <c r="Z38" s="68">
        <v>1.4632853621960663E-3</v>
      </c>
    </row>
    <row r="39" spans="1:26" x14ac:dyDescent="0.25">
      <c r="A39" s="1">
        <v>13908</v>
      </c>
      <c r="B39" s="8">
        <v>1001</v>
      </c>
      <c r="C39" s="1" t="s">
        <v>2662</v>
      </c>
      <c r="D39" s="1" t="s">
        <v>2663</v>
      </c>
      <c r="E39" s="1" t="s">
        <v>783</v>
      </c>
      <c r="F39" s="1" t="s">
        <v>2664</v>
      </c>
      <c r="G39" s="1">
        <v>11022776</v>
      </c>
      <c r="H39" s="1" t="s">
        <v>78</v>
      </c>
      <c r="I39" s="1" t="s">
        <v>942</v>
      </c>
      <c r="J39" s="1" t="s">
        <v>130</v>
      </c>
      <c r="K39" s="1" t="s">
        <v>61</v>
      </c>
      <c r="L39" s="1" t="s">
        <v>314</v>
      </c>
      <c r="M39" s="1" t="s">
        <v>314</v>
      </c>
      <c r="N39" s="1" t="s">
        <v>314</v>
      </c>
      <c r="O39" s="1" t="s">
        <v>62</v>
      </c>
      <c r="P39" s="70">
        <v>45664</v>
      </c>
      <c r="Q39" s="1" t="s">
        <v>1206</v>
      </c>
      <c r="R39" s="1" t="s">
        <v>303</v>
      </c>
      <c r="S39" s="1" t="s">
        <v>305</v>
      </c>
      <c r="T39" s="70">
        <v>45930</v>
      </c>
      <c r="U39" s="67">
        <v>3.306</v>
      </c>
      <c r="V39" s="67">
        <v>1170.53451905626</v>
      </c>
      <c r="W39" s="67">
        <v>3869.78712</v>
      </c>
      <c r="X39" s="68">
        <v>0</v>
      </c>
      <c r="Y39" s="68">
        <v>2.9117137714841829E-2</v>
      </c>
      <c r="Z39" s="68">
        <v>1.0040100999810068E-3</v>
      </c>
    </row>
    <row r="40" spans="1:26" x14ac:dyDescent="0.25">
      <c r="A40" s="1">
        <v>13908</v>
      </c>
      <c r="B40" s="8">
        <v>1001</v>
      </c>
      <c r="C40" s="1" t="s">
        <v>2665</v>
      </c>
      <c r="D40" s="1" t="s">
        <v>2666</v>
      </c>
      <c r="E40" s="1" t="s">
        <v>783</v>
      </c>
      <c r="F40" s="1" t="s">
        <v>2667</v>
      </c>
      <c r="G40" s="1">
        <v>11022777</v>
      </c>
      <c r="H40" s="1" t="s">
        <v>78</v>
      </c>
      <c r="I40" s="1" t="s">
        <v>765</v>
      </c>
      <c r="J40" s="1" t="s">
        <v>395</v>
      </c>
      <c r="K40" s="1" t="s">
        <v>61</v>
      </c>
      <c r="L40" s="1" t="s">
        <v>109</v>
      </c>
      <c r="M40" s="1" t="s">
        <v>314</v>
      </c>
      <c r="N40" s="1" t="s">
        <v>53</v>
      </c>
      <c r="O40" s="1" t="s">
        <v>62</v>
      </c>
      <c r="P40" s="70">
        <v>45666</v>
      </c>
      <c r="Q40" s="1" t="s">
        <v>1206</v>
      </c>
      <c r="R40" s="1" t="s">
        <v>303</v>
      </c>
      <c r="S40" s="1" t="s">
        <v>305</v>
      </c>
      <c r="T40" s="70">
        <v>45930</v>
      </c>
      <c r="U40" s="67">
        <v>3.306</v>
      </c>
      <c r="V40" s="67">
        <v>364.25715668481502</v>
      </c>
      <c r="W40" s="67">
        <v>1204.23416</v>
      </c>
      <c r="X40" s="68">
        <v>0</v>
      </c>
      <c r="Y40" s="68">
        <v>9.0609252628958224E-3</v>
      </c>
      <c r="Z40" s="68">
        <v>3.1243663330559219E-4</v>
      </c>
    </row>
    <row r="41" spans="1:26" x14ac:dyDescent="0.25">
      <c r="A41" s="1">
        <v>13908</v>
      </c>
      <c r="B41" s="8">
        <v>1001</v>
      </c>
      <c r="C41" s="1" t="s">
        <v>2668</v>
      </c>
      <c r="D41" s="1" t="s">
        <v>2656</v>
      </c>
      <c r="E41" s="1" t="s">
        <v>783</v>
      </c>
      <c r="F41" s="1" t="s">
        <v>2669</v>
      </c>
      <c r="G41" s="1">
        <v>11022784</v>
      </c>
      <c r="H41" s="1" t="s">
        <v>78</v>
      </c>
      <c r="I41" s="1" t="s">
        <v>942</v>
      </c>
      <c r="J41" s="1" t="s">
        <v>445</v>
      </c>
      <c r="K41" s="1" t="s">
        <v>61</v>
      </c>
      <c r="L41" s="1" t="s">
        <v>314</v>
      </c>
      <c r="M41" s="1" t="s">
        <v>314</v>
      </c>
      <c r="N41" s="1" t="s">
        <v>314</v>
      </c>
      <c r="O41" s="1" t="s">
        <v>62</v>
      </c>
      <c r="P41" s="70">
        <v>45694</v>
      </c>
      <c r="Q41" s="1" t="s">
        <v>1206</v>
      </c>
      <c r="R41" s="1" t="s">
        <v>303</v>
      </c>
      <c r="S41" s="1" t="s">
        <v>304</v>
      </c>
      <c r="T41" s="70">
        <v>45930</v>
      </c>
      <c r="U41" s="67">
        <v>3.306</v>
      </c>
      <c r="V41" s="67">
        <v>771.54329098608605</v>
      </c>
      <c r="W41" s="67">
        <v>2550.7221199999999</v>
      </c>
      <c r="X41" s="68">
        <v>0</v>
      </c>
      <c r="Y41" s="68">
        <v>1.9192199709510971E-2</v>
      </c>
      <c r="Z41" s="68">
        <v>6.6178078827368824E-4</v>
      </c>
    </row>
    <row r="42" spans="1:26" x14ac:dyDescent="0.25">
      <c r="A42" s="1">
        <v>13908</v>
      </c>
      <c r="B42" s="8">
        <v>1001</v>
      </c>
      <c r="C42" s="1" t="s">
        <v>2670</v>
      </c>
      <c r="D42" s="1" t="s">
        <v>2671</v>
      </c>
      <c r="E42" s="1" t="s">
        <v>783</v>
      </c>
      <c r="F42" s="1" t="s">
        <v>2672</v>
      </c>
      <c r="G42" s="1">
        <v>11022785</v>
      </c>
      <c r="H42" s="1" t="s">
        <v>78</v>
      </c>
      <c r="I42" s="1" t="s">
        <v>942</v>
      </c>
      <c r="J42" s="1" t="s">
        <v>445</v>
      </c>
      <c r="K42" s="1" t="s">
        <v>61</v>
      </c>
      <c r="L42" s="1" t="s">
        <v>314</v>
      </c>
      <c r="M42" s="1" t="s">
        <v>314</v>
      </c>
      <c r="N42" s="1" t="s">
        <v>314</v>
      </c>
      <c r="O42" s="1" t="s">
        <v>62</v>
      </c>
      <c r="P42" s="70">
        <v>45713</v>
      </c>
      <c r="Q42" s="1" t="s">
        <v>1206</v>
      </c>
      <c r="R42" s="1" t="s">
        <v>303</v>
      </c>
      <c r="S42" s="1" t="s">
        <v>305</v>
      </c>
      <c r="T42" s="70">
        <v>45930</v>
      </c>
      <c r="U42" s="67">
        <v>3.306</v>
      </c>
      <c r="V42" s="67">
        <v>7148.34535087719</v>
      </c>
      <c r="W42" s="67">
        <v>23632.42973</v>
      </c>
      <c r="X42" s="68">
        <v>0</v>
      </c>
      <c r="Y42" s="68">
        <v>0.17781564971065703</v>
      </c>
      <c r="Z42" s="68">
        <v>6.1313962241962856E-3</v>
      </c>
    </row>
    <row r="43" spans="1:26" x14ac:dyDescent="0.25">
      <c r="A43" s="1">
        <v>13908</v>
      </c>
      <c r="B43" s="8">
        <v>1001</v>
      </c>
      <c r="C43" s="1" t="s">
        <v>2673</v>
      </c>
      <c r="D43" s="1" t="s">
        <v>2674</v>
      </c>
      <c r="E43" s="1" t="s">
        <v>783</v>
      </c>
      <c r="F43" s="1" t="s">
        <v>2675</v>
      </c>
      <c r="G43" s="1">
        <v>11022791</v>
      </c>
      <c r="H43" s="1" t="s">
        <v>78</v>
      </c>
      <c r="I43" s="1" t="s">
        <v>942</v>
      </c>
      <c r="J43" s="1" t="s">
        <v>130</v>
      </c>
      <c r="K43" s="1" t="s">
        <v>61</v>
      </c>
      <c r="L43" s="1" t="s">
        <v>314</v>
      </c>
      <c r="M43" s="1" t="s">
        <v>314</v>
      </c>
      <c r="N43" s="1" t="s">
        <v>314</v>
      </c>
      <c r="O43" s="1" t="s">
        <v>62</v>
      </c>
      <c r="P43" s="70">
        <v>45714</v>
      </c>
      <c r="Q43" s="1" t="s">
        <v>1206</v>
      </c>
      <c r="R43" s="1" t="s">
        <v>303</v>
      </c>
      <c r="S43" s="1" t="s">
        <v>305</v>
      </c>
      <c r="T43" s="70">
        <v>45930</v>
      </c>
      <c r="U43" s="67">
        <v>3.306</v>
      </c>
      <c r="V43" s="67">
        <v>404.04733212341199</v>
      </c>
      <c r="W43" s="67">
        <v>1335.7804799999999</v>
      </c>
      <c r="X43" s="68">
        <v>0</v>
      </c>
      <c r="Y43" s="68">
        <v>1.0050708989118119E-2</v>
      </c>
      <c r="Z43" s="68">
        <v>3.4656611634943814E-4</v>
      </c>
    </row>
    <row r="44" spans="1:26" x14ac:dyDescent="0.25">
      <c r="A44" s="1">
        <v>13908</v>
      </c>
      <c r="B44" s="8">
        <v>1001</v>
      </c>
      <c r="C44" s="1" t="s">
        <v>2673</v>
      </c>
      <c r="D44" s="1" t="s">
        <v>2674</v>
      </c>
      <c r="E44" s="1" t="s">
        <v>783</v>
      </c>
      <c r="F44" s="1" t="s">
        <v>2676</v>
      </c>
      <c r="G44" s="1">
        <v>11022792</v>
      </c>
      <c r="H44" s="1" t="s">
        <v>78</v>
      </c>
      <c r="I44" s="1" t="s">
        <v>942</v>
      </c>
      <c r="J44" s="1" t="s">
        <v>130</v>
      </c>
      <c r="K44" s="1" t="s">
        <v>61</v>
      </c>
      <c r="L44" s="1" t="s">
        <v>314</v>
      </c>
      <c r="M44" s="1" t="s">
        <v>314</v>
      </c>
      <c r="N44" s="1" t="s">
        <v>314</v>
      </c>
      <c r="O44" s="1" t="s">
        <v>62</v>
      </c>
      <c r="P44" s="70">
        <v>45714</v>
      </c>
      <c r="Q44" s="1" t="s">
        <v>1206</v>
      </c>
      <c r="R44" s="1" t="s">
        <v>303</v>
      </c>
      <c r="S44" s="1" t="s">
        <v>305</v>
      </c>
      <c r="T44" s="70">
        <v>45930</v>
      </c>
      <c r="U44" s="67">
        <v>3.306</v>
      </c>
      <c r="V44" s="67">
        <v>290.18360859044202</v>
      </c>
      <c r="W44" s="67">
        <v>959.34700999999995</v>
      </c>
      <c r="X44" s="68">
        <v>0</v>
      </c>
      <c r="Y44" s="68">
        <v>7.2183399603882445E-3</v>
      </c>
      <c r="Z44" s="68">
        <v>2.489010525794969E-4</v>
      </c>
    </row>
    <row r="45" spans="1:26" x14ac:dyDescent="0.25">
      <c r="A45" s="1">
        <v>13908</v>
      </c>
      <c r="B45" s="8">
        <v>1001</v>
      </c>
      <c r="C45" s="1" t="s">
        <v>2677</v>
      </c>
      <c r="D45" s="1" t="s">
        <v>2678</v>
      </c>
      <c r="E45" s="1" t="s">
        <v>783</v>
      </c>
      <c r="F45" s="1" t="s">
        <v>2679</v>
      </c>
      <c r="G45" s="1">
        <v>11022794</v>
      </c>
      <c r="H45" s="1" t="s">
        <v>78</v>
      </c>
      <c r="I45" s="1" t="s">
        <v>765</v>
      </c>
      <c r="J45" s="1" t="s">
        <v>395</v>
      </c>
      <c r="K45" s="1" t="s">
        <v>61</v>
      </c>
      <c r="L45" s="1" t="s">
        <v>109</v>
      </c>
      <c r="M45" s="1" t="s">
        <v>53</v>
      </c>
      <c r="N45" s="1" t="s">
        <v>314</v>
      </c>
      <c r="O45" s="1" t="s">
        <v>62</v>
      </c>
      <c r="P45" s="70">
        <v>45721</v>
      </c>
      <c r="Q45" s="1" t="s">
        <v>1206</v>
      </c>
      <c r="R45" s="1" t="s">
        <v>303</v>
      </c>
      <c r="S45" s="1" t="s">
        <v>305</v>
      </c>
      <c r="T45" s="70">
        <v>45930</v>
      </c>
      <c r="U45" s="67">
        <v>3.306</v>
      </c>
      <c r="V45" s="67">
        <v>290.77385964912298</v>
      </c>
      <c r="W45" s="67">
        <v>961.29837999999995</v>
      </c>
      <c r="X45" s="68">
        <v>0.195681866467</v>
      </c>
      <c r="Y45" s="68">
        <v>7.2330225016394058E-3</v>
      </c>
      <c r="Z45" s="68">
        <v>2.4940733241558257E-4</v>
      </c>
    </row>
    <row r="46" spans="1:26" x14ac:dyDescent="0.25">
      <c r="A46" s="1">
        <v>13908</v>
      </c>
      <c r="B46" s="8">
        <v>1001</v>
      </c>
      <c r="C46" s="1" t="s">
        <v>2680</v>
      </c>
      <c r="D46" s="1">
        <v>517069357</v>
      </c>
      <c r="E46" s="1" t="s">
        <v>429</v>
      </c>
      <c r="F46" s="1" t="s">
        <v>2681</v>
      </c>
      <c r="G46" s="1">
        <v>11022828</v>
      </c>
      <c r="H46" s="1" t="s">
        <v>78</v>
      </c>
      <c r="I46" s="1" t="s">
        <v>942</v>
      </c>
      <c r="J46" s="1" t="s">
        <v>130</v>
      </c>
      <c r="K46" s="89" t="s">
        <v>53</v>
      </c>
      <c r="L46" s="1" t="s">
        <v>53</v>
      </c>
      <c r="M46" s="1" t="s">
        <v>53</v>
      </c>
      <c r="N46" s="1" t="s">
        <v>53</v>
      </c>
      <c r="O46" s="1" t="s">
        <v>62</v>
      </c>
      <c r="P46" s="70">
        <v>45868</v>
      </c>
      <c r="Q46" s="1" t="s">
        <v>1206</v>
      </c>
      <c r="R46" s="1" t="s">
        <v>303</v>
      </c>
      <c r="S46" s="1" t="s">
        <v>305</v>
      </c>
      <c r="T46" s="70">
        <v>45930</v>
      </c>
      <c r="U46" s="67">
        <v>3.306</v>
      </c>
      <c r="V46" s="67">
        <v>1100</v>
      </c>
      <c r="W46" s="67">
        <v>3636.6</v>
      </c>
      <c r="X46" s="68">
        <v>0</v>
      </c>
      <c r="Y46" s="68">
        <v>2.7362586036462334E-2</v>
      </c>
      <c r="Z46" s="68">
        <v>9.4351007338897995E-4</v>
      </c>
    </row>
    <row r="47" spans="1:26" x14ac:dyDescent="0.25">
      <c r="A47" s="1">
        <v>13908</v>
      </c>
      <c r="B47" s="8">
        <v>1001</v>
      </c>
      <c r="C47" s="128" t="s">
        <v>2835</v>
      </c>
      <c r="D47" s="128" t="s">
        <v>2835</v>
      </c>
      <c r="E47" s="128" t="s">
        <v>2835</v>
      </c>
      <c r="F47" s="1" t="s">
        <v>2682</v>
      </c>
      <c r="G47" s="1">
        <v>11022833</v>
      </c>
      <c r="H47" s="1" t="s">
        <v>78</v>
      </c>
      <c r="I47" s="1" t="s">
        <v>942</v>
      </c>
      <c r="J47" s="1" t="s">
        <v>130</v>
      </c>
      <c r="K47" s="1" t="s">
        <v>61</v>
      </c>
      <c r="L47" s="1" t="s">
        <v>314</v>
      </c>
      <c r="M47" s="1" t="s">
        <v>314</v>
      </c>
      <c r="N47" s="1" t="s">
        <v>314</v>
      </c>
      <c r="O47" s="1" t="s">
        <v>62</v>
      </c>
      <c r="P47" s="70">
        <v>45890</v>
      </c>
      <c r="Q47" s="1" t="s">
        <v>1206</v>
      </c>
      <c r="R47" s="1" t="s">
        <v>303</v>
      </c>
      <c r="S47" s="1" t="s">
        <v>305</v>
      </c>
      <c r="T47" s="70">
        <v>45930</v>
      </c>
      <c r="U47" s="67">
        <v>3.306</v>
      </c>
      <c r="V47" s="67">
        <v>2252.05859951603</v>
      </c>
      <c r="W47" s="67">
        <v>7445.30573</v>
      </c>
      <c r="X47" s="68">
        <v>0</v>
      </c>
      <c r="Y47" s="68">
        <v>5.6020133807647532E-2</v>
      </c>
      <c r="Z47" s="68">
        <v>1.9316727040960494E-3</v>
      </c>
    </row>
    <row r="48" spans="1:26" x14ac:dyDescent="0.25">
      <c r="A48" s="1">
        <v>13908</v>
      </c>
      <c r="B48" s="8">
        <v>1001</v>
      </c>
      <c r="C48" s="8" t="s">
        <v>2601</v>
      </c>
      <c r="D48" s="1">
        <v>516294238</v>
      </c>
      <c r="E48" s="8" t="s">
        <v>429</v>
      </c>
      <c r="F48" s="75" t="s">
        <v>2774</v>
      </c>
      <c r="G48" s="1">
        <v>11019769</v>
      </c>
      <c r="H48" s="75" t="s">
        <v>78</v>
      </c>
      <c r="I48" s="75" t="s">
        <v>942</v>
      </c>
      <c r="J48" s="8" t="s">
        <v>130</v>
      </c>
      <c r="K48" s="8" t="s">
        <v>53</v>
      </c>
      <c r="L48" s="8" t="s">
        <v>53</v>
      </c>
      <c r="M48" s="8" t="s">
        <v>53</v>
      </c>
      <c r="N48" s="75" t="s">
        <v>314</v>
      </c>
      <c r="O48" s="75" t="s">
        <v>62</v>
      </c>
      <c r="P48" s="76">
        <v>45929</v>
      </c>
      <c r="Q48" s="75" t="s">
        <v>1206</v>
      </c>
      <c r="R48" s="75" t="s">
        <v>303</v>
      </c>
      <c r="S48" s="75" t="s">
        <v>305</v>
      </c>
      <c r="T48" s="76">
        <v>45930</v>
      </c>
      <c r="U48" s="77">
        <v>3.306</v>
      </c>
      <c r="V48" s="77">
        <v>1250</v>
      </c>
      <c r="W48" s="77">
        <v>4132.5</v>
      </c>
      <c r="X48" s="90">
        <v>0</v>
      </c>
      <c r="Y48" s="68">
        <v>3.1093847768707199E-2</v>
      </c>
      <c r="Z48" s="68">
        <v>1.0721705379420226E-3</v>
      </c>
    </row>
    <row r="10000" spans="52:52" x14ac:dyDescent="0.25">
      <c r="AZ10000" s="1">
        <v>1</v>
      </c>
    </row>
    <row r="1048574" spans="12:12" x14ac:dyDescent="0.25">
      <c r="L1048574" s="8"/>
    </row>
  </sheetData>
  <sheetProtection formatColumns="0"/>
  <customSheetViews>
    <customSheetView guid="{AE318230-F718-49FC-82EB-7CAC3DCD05F1}" showGridLines="0" hiddenRows="1" topLeftCell="P1">
      <selection activeCell="Z2" sqref="Z2"/>
      <pageMargins left="0.7" right="0.7" top="0.75" bottom="0.75" header="0.3" footer="0.3"/>
    </customSheetView>
  </customSheetViews>
  <dataValidations count="10">
    <dataValidation type="list" allowBlank="1" showInputMessage="1" showErrorMessage="1" sqref="J2:J20 J48" xr:uid="{00000000-0002-0000-1300-000000000000}">
      <formula1>Fund_Strategy</formula1>
    </dataValidation>
    <dataValidation type="list" allowBlank="1" showInputMessage="1" showErrorMessage="1" sqref="K2:K20 K48" xr:uid="{00000000-0002-0000-1300-000001000000}">
      <formula1>israel_abroad</formula1>
    </dataValidation>
    <dataValidation type="list" allowBlank="1" showInputMessage="1" showErrorMessage="1" sqref="O2:O20" xr:uid="{00000000-0002-0000-1300-000002000000}">
      <formula1>Holding_interest</formula1>
    </dataValidation>
    <dataValidation type="list" allowBlank="1" showInputMessage="1" showErrorMessage="1" sqref="R2:R20" xr:uid="{00000000-0002-0000-1300-000003000000}">
      <formula1>Valuation</formula1>
    </dataValidation>
    <dataValidation type="list" allowBlank="1" showInputMessage="1" showErrorMessage="1" sqref="S2:S20" xr:uid="{00000000-0002-0000-1300-000004000000}">
      <formula1>Dependence_Independence</formula1>
    </dataValidation>
    <dataValidation type="list" allowBlank="1" showInputMessage="1" showErrorMessage="1" sqref="L2:M20 L48:M48" xr:uid="{00000000-0002-0000-1300-000005000000}">
      <formula1>Country_list</formula1>
    </dataValidation>
    <dataValidation type="list" allowBlank="1" showInputMessage="1" showErrorMessage="1" sqref="L1048574:L1048576" xr:uid="{00000000-0002-0000-1300-000006000000}">
      <formula1>Country</formula1>
    </dataValidation>
    <dataValidation type="list" allowBlank="1" showInputMessage="1" showErrorMessage="1" sqref="E2:E20 E48" xr:uid="{00000000-0002-0000-1300-000007000000}">
      <formula1>Issuer_Number_Fund</formula1>
    </dataValidation>
    <dataValidation type="list" allowBlank="1" showInputMessage="1" showErrorMessage="1" sqref="H2:H20" xr:uid="{00000000-0002-0000-1300-000008000000}">
      <formula1>Type_of_Security_ID_Fund</formula1>
    </dataValidation>
    <dataValidation type="list" allowBlank="1" showInputMessage="1" showErrorMessage="1" sqref="N2:N20" xr:uid="{00000000-0002-0000-1300-000009000000}">
      <formula1>Country_list_funds</formula1>
    </dataValidation>
  </dataValidations>
  <pageMargins left="0.7" right="0.7" top="0.75" bottom="0.75" header="0.3" footer="0.3"/>
  <pageSetup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300-00000A000000}">
          <x14:formula1>
            <xm:f>'אפשרויות בחירה'!$C$956:$C$963</xm:f>
          </x14:formula1>
          <xm:sqref>I2:I24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/>
  <dimension ref="A1:AZ10000"/>
  <sheetViews>
    <sheetView rightToLeft="1" zoomScale="40" zoomScaleNormal="40" workbookViewId="0">
      <selection activeCell="A2" sqref="A2:AB12"/>
    </sheetView>
  </sheetViews>
  <sheetFormatPr defaultColWidth="9" defaultRowHeight="13.8" x14ac:dyDescent="0.25"/>
  <cols>
    <col min="1" max="1" width="29.5" style="1" customWidth="1"/>
    <col min="2" max="2" width="11.296875" style="1" customWidth="1"/>
    <col min="3" max="3" width="26" style="1" bestFit="1" customWidth="1"/>
    <col min="4" max="4" width="11.5" style="1" customWidth="1"/>
    <col min="5" max="5" width="24.69921875" style="1" bestFit="1" customWidth="1"/>
    <col min="6" max="6" width="22.19921875" style="1" bestFit="1" customWidth="1"/>
    <col min="7" max="7" width="13.296875" style="1" customWidth="1"/>
    <col min="8" max="8" width="15.796875" style="1" customWidth="1"/>
    <col min="9" max="9" width="10.5" style="1" customWidth="1"/>
    <col min="10" max="10" width="19.5" style="1" customWidth="1"/>
    <col min="11" max="11" width="13.5" style="1" customWidth="1"/>
    <col min="12" max="12" width="18.796875" style="1" customWidth="1"/>
    <col min="13" max="13" width="15.69921875" style="1" bestFit="1" customWidth="1"/>
    <col min="14" max="14" width="12.296875" style="1" customWidth="1"/>
    <col min="15" max="15" width="15.296875" style="1" customWidth="1"/>
    <col min="16" max="16" width="12.296875" style="1" customWidth="1"/>
    <col min="17" max="17" width="12" style="1" customWidth="1"/>
    <col min="18" max="18" width="14.296875" style="1" customWidth="1"/>
    <col min="19" max="19" width="19" style="1" customWidth="1"/>
    <col min="20" max="20" width="16.5" style="1" customWidth="1"/>
    <col min="21" max="21" width="11" style="1" bestFit="1" customWidth="1"/>
    <col min="22" max="22" width="9.796875" style="1" customWidth="1"/>
    <col min="23" max="23" width="15" style="1" customWidth="1"/>
    <col min="24" max="24" width="13.5" style="1" customWidth="1"/>
    <col min="25" max="25" width="10.296875" style="1" customWidth="1"/>
    <col min="26" max="26" width="16.796875" style="1" customWidth="1"/>
    <col min="27" max="27" width="21.5" style="1" customWidth="1"/>
    <col min="28" max="28" width="20.296875" style="1" customWidth="1"/>
    <col min="29" max="29" width="11.69921875" style="1" customWidth="1"/>
    <col min="30" max="16384" width="9" style="1"/>
  </cols>
  <sheetData>
    <row r="1" spans="1:28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620</v>
      </c>
      <c r="J1" s="127" t="s">
        <v>621</v>
      </c>
      <c r="K1" s="127" t="s">
        <v>625</v>
      </c>
      <c r="L1" s="127" t="s">
        <v>754</v>
      </c>
      <c r="M1" s="127" t="s">
        <v>9</v>
      </c>
      <c r="N1" s="127" t="s">
        <v>682</v>
      </c>
      <c r="O1" s="127" t="s">
        <v>622</v>
      </c>
      <c r="P1" s="127" t="s">
        <v>12</v>
      </c>
      <c r="Q1" s="127" t="s">
        <v>396</v>
      </c>
      <c r="R1" s="127" t="s">
        <v>933</v>
      </c>
      <c r="S1" s="127" t="s">
        <v>372</v>
      </c>
      <c r="T1" s="127" t="s">
        <v>16</v>
      </c>
      <c r="U1" s="127" t="s">
        <v>23</v>
      </c>
      <c r="V1" s="127" t="s">
        <v>629</v>
      </c>
      <c r="W1" s="127" t="s">
        <v>789</v>
      </c>
      <c r="X1" s="127" t="s">
        <v>15</v>
      </c>
      <c r="Y1" s="127" t="s">
        <v>11</v>
      </c>
      <c r="Z1" s="127" t="s">
        <v>1162</v>
      </c>
      <c r="AA1" s="127" t="s">
        <v>19</v>
      </c>
      <c r="AB1" s="127" t="s">
        <v>30</v>
      </c>
    </row>
    <row r="2" spans="1:28" x14ac:dyDescent="0.25">
      <c r="A2" s="8">
        <v>13908</v>
      </c>
      <c r="B2" s="8">
        <v>1001</v>
      </c>
      <c r="C2" s="8" t="s">
        <v>1321</v>
      </c>
      <c r="D2" s="8">
        <v>510560188</v>
      </c>
      <c r="E2" s="8" t="s">
        <v>429</v>
      </c>
      <c r="F2" s="8" t="s">
        <v>2683</v>
      </c>
      <c r="G2" s="8">
        <v>1213719</v>
      </c>
      <c r="H2" s="8" t="s">
        <v>78</v>
      </c>
      <c r="I2" s="8" t="s">
        <v>53</v>
      </c>
      <c r="J2" s="8" t="s">
        <v>53</v>
      </c>
      <c r="K2" s="8" t="s">
        <v>974</v>
      </c>
      <c r="L2" s="8" t="s">
        <v>2684</v>
      </c>
      <c r="M2" s="8" t="s">
        <v>652</v>
      </c>
      <c r="N2" s="72">
        <v>45981</v>
      </c>
      <c r="O2" s="8" t="s">
        <v>62</v>
      </c>
      <c r="P2" s="72">
        <v>45657</v>
      </c>
      <c r="Q2" s="8" t="s">
        <v>1205</v>
      </c>
      <c r="R2" s="8" t="s">
        <v>102</v>
      </c>
      <c r="S2" s="8" t="s">
        <v>305</v>
      </c>
      <c r="T2" s="72">
        <v>45930</v>
      </c>
      <c r="U2" s="74">
        <v>17000</v>
      </c>
      <c r="V2" s="8">
        <v>1</v>
      </c>
      <c r="W2" s="74">
        <v>1184</v>
      </c>
      <c r="X2" s="74">
        <v>3900</v>
      </c>
      <c r="Y2" s="74">
        <v>1</v>
      </c>
      <c r="Z2" s="74">
        <v>46.176000000000002</v>
      </c>
      <c r="AA2" s="68">
        <v>2.6209546802448344E-2</v>
      </c>
      <c r="AB2" s="68">
        <v>1.1980289597098813E-5</v>
      </c>
    </row>
    <row r="3" spans="1:28" x14ac:dyDescent="0.25">
      <c r="A3" s="8">
        <v>13908</v>
      </c>
      <c r="B3" s="8">
        <v>1001</v>
      </c>
      <c r="C3" s="8" t="s">
        <v>2232</v>
      </c>
      <c r="D3" s="8">
        <v>512726712</v>
      </c>
      <c r="E3" s="8" t="s">
        <v>429</v>
      </c>
      <c r="F3" s="8" t="s">
        <v>2685</v>
      </c>
      <c r="G3" s="8">
        <v>11019773</v>
      </c>
      <c r="H3" s="8" t="s">
        <v>78</v>
      </c>
      <c r="I3" s="8" t="s">
        <v>53</v>
      </c>
      <c r="J3" s="8" t="s">
        <v>53</v>
      </c>
      <c r="K3" s="8" t="s">
        <v>974</v>
      </c>
      <c r="L3" s="8" t="s">
        <v>2234</v>
      </c>
      <c r="M3" s="8" t="s">
        <v>140</v>
      </c>
      <c r="N3" s="72">
        <v>46329</v>
      </c>
      <c r="O3" s="8" t="s">
        <v>62</v>
      </c>
      <c r="P3" s="72">
        <v>45657</v>
      </c>
      <c r="Q3" s="8" t="s">
        <v>1205</v>
      </c>
      <c r="R3" s="8" t="s">
        <v>102</v>
      </c>
      <c r="S3" s="8" t="s">
        <v>305</v>
      </c>
      <c r="T3" s="72">
        <v>45930</v>
      </c>
      <c r="U3" s="74">
        <v>1004.64</v>
      </c>
      <c r="V3" s="8">
        <v>1</v>
      </c>
      <c r="W3" s="74">
        <v>100000</v>
      </c>
      <c r="X3" s="74">
        <v>8.2576999999999998</v>
      </c>
      <c r="Y3" s="74">
        <v>1</v>
      </c>
      <c r="Z3" s="74">
        <v>8.2576999999999998</v>
      </c>
      <c r="AA3" s="68">
        <v>4.6870793189227669E-3</v>
      </c>
      <c r="AB3" s="68">
        <v>2.1424471025199855E-6</v>
      </c>
    </row>
    <row r="4" spans="1:28" x14ac:dyDescent="0.25">
      <c r="A4" s="8">
        <v>13908</v>
      </c>
      <c r="B4" s="8">
        <v>1001</v>
      </c>
      <c r="C4" s="8" t="s">
        <v>1456</v>
      </c>
      <c r="D4" s="8">
        <v>516046307</v>
      </c>
      <c r="E4" s="8" t="s">
        <v>429</v>
      </c>
      <c r="F4" s="8" t="s">
        <v>2686</v>
      </c>
      <c r="G4" s="8">
        <v>11019938</v>
      </c>
      <c r="H4" s="8" t="s">
        <v>78</v>
      </c>
      <c r="I4" s="8" t="s">
        <v>53</v>
      </c>
      <c r="J4" s="8" t="s">
        <v>53</v>
      </c>
      <c r="K4" s="8" t="s">
        <v>974</v>
      </c>
      <c r="L4" s="8" t="s">
        <v>2293</v>
      </c>
      <c r="M4" s="8" t="s">
        <v>647</v>
      </c>
      <c r="N4" s="72">
        <v>46017</v>
      </c>
      <c r="O4" s="8" t="s">
        <v>62</v>
      </c>
      <c r="P4" s="72">
        <v>45657</v>
      </c>
      <c r="Q4" s="8" t="s">
        <v>1205</v>
      </c>
      <c r="R4" s="8" t="s">
        <v>102</v>
      </c>
      <c r="S4" s="8" t="s">
        <v>305</v>
      </c>
      <c r="T4" s="72">
        <v>45930</v>
      </c>
      <c r="U4" s="74">
        <v>3911</v>
      </c>
      <c r="V4" s="8">
        <v>1</v>
      </c>
      <c r="W4" s="74">
        <v>52500</v>
      </c>
      <c r="X4" s="74">
        <v>778.98419999999999</v>
      </c>
      <c r="Y4" s="74">
        <v>1</v>
      </c>
      <c r="Z4" s="74">
        <v>408.9667</v>
      </c>
      <c r="AA4" s="68">
        <v>0.23212993469102675</v>
      </c>
      <c r="AB4" s="68">
        <v>1.0610575843663008E-4</v>
      </c>
    </row>
    <row r="5" spans="1:28" x14ac:dyDescent="0.25">
      <c r="A5" s="8">
        <v>13908</v>
      </c>
      <c r="B5" s="8">
        <v>1001</v>
      </c>
      <c r="C5" s="8" t="s">
        <v>1456</v>
      </c>
      <c r="D5" s="8">
        <v>516046307</v>
      </c>
      <c r="E5" s="8" t="s">
        <v>429</v>
      </c>
      <c r="F5" s="8" t="s">
        <v>2687</v>
      </c>
      <c r="G5" s="8">
        <v>11019939</v>
      </c>
      <c r="H5" s="8" t="s">
        <v>78</v>
      </c>
      <c r="I5" s="8" t="s">
        <v>53</v>
      </c>
      <c r="J5" s="8" t="s">
        <v>53</v>
      </c>
      <c r="K5" s="8" t="s">
        <v>974</v>
      </c>
      <c r="L5" s="8" t="s">
        <v>2293</v>
      </c>
      <c r="M5" s="8" t="s">
        <v>647</v>
      </c>
      <c r="N5" s="72">
        <v>46747</v>
      </c>
      <c r="O5" s="8" t="s">
        <v>62</v>
      </c>
      <c r="P5" s="72">
        <v>45657</v>
      </c>
      <c r="Q5" s="8" t="s">
        <v>1205</v>
      </c>
      <c r="R5" s="8" t="s">
        <v>102</v>
      </c>
      <c r="S5" s="8" t="s">
        <v>305</v>
      </c>
      <c r="T5" s="72">
        <v>45930</v>
      </c>
      <c r="U5" s="74">
        <v>4560</v>
      </c>
      <c r="V5" s="8">
        <v>1</v>
      </c>
      <c r="W5" s="74">
        <v>52500</v>
      </c>
      <c r="X5" s="74">
        <v>1127.3818000000001</v>
      </c>
      <c r="Y5" s="74">
        <v>1</v>
      </c>
      <c r="Z5" s="74">
        <v>591.87544000000003</v>
      </c>
      <c r="AA5" s="68">
        <v>0.33594913041189595</v>
      </c>
      <c r="AB5" s="68">
        <v>1.535611394796059E-4</v>
      </c>
    </row>
    <row r="6" spans="1:28" x14ac:dyDescent="0.25">
      <c r="A6" s="8">
        <v>13908</v>
      </c>
      <c r="B6" s="8">
        <v>1001</v>
      </c>
      <c r="C6" s="8" t="s">
        <v>2325</v>
      </c>
      <c r="D6" s="8">
        <v>514160530</v>
      </c>
      <c r="E6" s="8" t="s">
        <v>429</v>
      </c>
      <c r="F6" s="8" t="s">
        <v>2688</v>
      </c>
      <c r="G6" s="8">
        <v>11022283</v>
      </c>
      <c r="H6" s="8" t="s">
        <v>78</v>
      </c>
      <c r="I6" s="8" t="s">
        <v>53</v>
      </c>
      <c r="J6" s="8" t="s">
        <v>53</v>
      </c>
      <c r="K6" s="8" t="s">
        <v>974</v>
      </c>
      <c r="L6" s="8" t="s">
        <v>2327</v>
      </c>
      <c r="M6" s="8" t="s">
        <v>263</v>
      </c>
      <c r="N6" s="72">
        <v>46947</v>
      </c>
      <c r="O6" s="8" t="s">
        <v>62</v>
      </c>
      <c r="P6" s="72">
        <v>45851</v>
      </c>
      <c r="Q6" s="8" t="s">
        <v>1205</v>
      </c>
      <c r="R6" s="8" t="s">
        <v>102</v>
      </c>
      <c r="S6" s="8" t="s">
        <v>305</v>
      </c>
      <c r="T6" s="72">
        <v>45930</v>
      </c>
      <c r="U6" s="74">
        <v>130</v>
      </c>
      <c r="V6" s="8">
        <v>1</v>
      </c>
      <c r="W6" s="74">
        <v>303100</v>
      </c>
      <c r="X6" s="74">
        <v>38.976199999999999</v>
      </c>
      <c r="Y6" s="74">
        <v>1</v>
      </c>
      <c r="Z6" s="74">
        <v>118.13686</v>
      </c>
      <c r="AA6" s="68">
        <v>6.7054607615737352E-2</v>
      </c>
      <c r="AB6" s="68">
        <v>3.0650420021048134E-5</v>
      </c>
    </row>
    <row r="7" spans="1:28" x14ac:dyDescent="0.25">
      <c r="A7" s="8">
        <v>13908</v>
      </c>
      <c r="B7" s="8">
        <v>1001</v>
      </c>
      <c r="C7" s="8" t="s">
        <v>1614</v>
      </c>
      <c r="D7" s="8">
        <v>520038605</v>
      </c>
      <c r="E7" s="8" t="s">
        <v>429</v>
      </c>
      <c r="F7" s="8" t="s">
        <v>2689</v>
      </c>
      <c r="G7" s="8">
        <v>11022441</v>
      </c>
      <c r="H7" s="8" t="s">
        <v>78</v>
      </c>
      <c r="I7" s="8" t="s">
        <v>53</v>
      </c>
      <c r="J7" s="8" t="s">
        <v>53</v>
      </c>
      <c r="K7" s="8" t="s">
        <v>974</v>
      </c>
      <c r="L7" s="8" t="s">
        <v>2690</v>
      </c>
      <c r="M7" s="8" t="s">
        <v>140</v>
      </c>
      <c r="N7" s="72">
        <v>46022</v>
      </c>
      <c r="O7" s="8" t="s">
        <v>62</v>
      </c>
      <c r="P7" s="72">
        <v>45680</v>
      </c>
      <c r="Q7" s="8" t="s">
        <v>1205</v>
      </c>
      <c r="R7" s="8" t="s">
        <v>102</v>
      </c>
      <c r="S7" s="8" t="s">
        <v>305</v>
      </c>
      <c r="T7" s="72">
        <v>45930</v>
      </c>
      <c r="U7" s="74">
        <v>27250</v>
      </c>
      <c r="V7" s="8">
        <v>1</v>
      </c>
      <c r="W7" s="74">
        <v>6000</v>
      </c>
      <c r="X7" s="74">
        <v>1101.4266</v>
      </c>
      <c r="Y7" s="74">
        <v>1</v>
      </c>
      <c r="Z7" s="74">
        <v>66.085599999999999</v>
      </c>
      <c r="AA7" s="68">
        <v>3.7510256976955134E-2</v>
      </c>
      <c r="AB7" s="68">
        <v>1.7145803581904739E-5</v>
      </c>
    </row>
    <row r="8" spans="1:28" x14ac:dyDescent="0.25">
      <c r="A8" s="8">
        <v>13908</v>
      </c>
      <c r="B8" s="8">
        <v>1001</v>
      </c>
      <c r="C8" s="8" t="s">
        <v>1485</v>
      </c>
      <c r="D8" s="8">
        <v>511996803</v>
      </c>
      <c r="E8" s="8" t="s">
        <v>429</v>
      </c>
      <c r="F8" s="8" t="s">
        <v>2691</v>
      </c>
      <c r="G8" s="8">
        <v>11022448</v>
      </c>
      <c r="H8" s="8" t="s">
        <v>78</v>
      </c>
      <c r="I8" s="8" t="s">
        <v>53</v>
      </c>
      <c r="J8" s="8" t="s">
        <v>53</v>
      </c>
      <c r="K8" s="8" t="s">
        <v>974</v>
      </c>
      <c r="L8" s="8" t="s">
        <v>2335</v>
      </c>
      <c r="M8" s="8" t="s">
        <v>140</v>
      </c>
      <c r="N8" s="72">
        <v>46150</v>
      </c>
      <c r="O8" s="8" t="s">
        <v>62</v>
      </c>
      <c r="P8" s="72">
        <v>45698</v>
      </c>
      <c r="Q8" s="8" t="s">
        <v>1205</v>
      </c>
      <c r="R8" s="8" t="s">
        <v>102</v>
      </c>
      <c r="S8" s="8" t="s">
        <v>305</v>
      </c>
      <c r="T8" s="72">
        <v>45930</v>
      </c>
      <c r="U8" s="74">
        <v>7000</v>
      </c>
      <c r="V8" s="8">
        <v>1</v>
      </c>
      <c r="W8" s="74">
        <v>6000</v>
      </c>
      <c r="X8" s="74">
        <v>65.401799999999994</v>
      </c>
      <c r="Y8" s="74">
        <v>1</v>
      </c>
      <c r="Z8" s="74">
        <v>3.9241100000000002</v>
      </c>
      <c r="AA8" s="68">
        <v>2.2273290173023992E-3</v>
      </c>
      <c r="AB8" s="68">
        <v>1.0181040846082688E-6</v>
      </c>
    </row>
    <row r="9" spans="1:28" x14ac:dyDescent="0.25">
      <c r="A9" s="8">
        <v>13908</v>
      </c>
      <c r="B9" s="8">
        <v>1001</v>
      </c>
      <c r="C9" s="8" t="s">
        <v>1494</v>
      </c>
      <c r="D9" s="8">
        <v>510488190</v>
      </c>
      <c r="E9" s="8" t="s">
        <v>429</v>
      </c>
      <c r="F9" s="8" t="s">
        <v>2692</v>
      </c>
      <c r="G9" s="8">
        <v>11022496</v>
      </c>
      <c r="H9" s="8" t="s">
        <v>78</v>
      </c>
      <c r="I9" s="8" t="s">
        <v>53</v>
      </c>
      <c r="J9" s="8" t="s">
        <v>53</v>
      </c>
      <c r="K9" s="8" t="s">
        <v>974</v>
      </c>
      <c r="L9" s="8" t="s">
        <v>2340</v>
      </c>
      <c r="M9" s="8" t="s">
        <v>140</v>
      </c>
      <c r="N9" s="72">
        <v>46202</v>
      </c>
      <c r="O9" s="8" t="s">
        <v>62</v>
      </c>
      <c r="P9" s="72">
        <v>45837</v>
      </c>
      <c r="Q9" s="8" t="s">
        <v>1205</v>
      </c>
      <c r="R9" s="8" t="s">
        <v>102</v>
      </c>
      <c r="S9" s="8" t="s">
        <v>305</v>
      </c>
      <c r="T9" s="72">
        <v>45930</v>
      </c>
      <c r="U9" s="74">
        <v>4000</v>
      </c>
      <c r="V9" s="8">
        <v>1</v>
      </c>
      <c r="W9" s="74">
        <v>4000</v>
      </c>
      <c r="X9" s="74">
        <v>356.38099999999997</v>
      </c>
      <c r="Y9" s="74">
        <v>1</v>
      </c>
      <c r="Z9" s="74">
        <v>14.255240000000001</v>
      </c>
      <c r="AA9" s="68">
        <v>8.0912894135510595E-3</v>
      </c>
      <c r="AB9" s="68">
        <v>3.6984992956546014E-6</v>
      </c>
    </row>
    <row r="10" spans="1:28" x14ac:dyDescent="0.25">
      <c r="A10" s="8">
        <v>13908</v>
      </c>
      <c r="B10" s="8">
        <v>1001</v>
      </c>
      <c r="C10" s="8" t="s">
        <v>2693</v>
      </c>
      <c r="D10" s="8">
        <v>513754812</v>
      </c>
      <c r="E10" s="8" t="s">
        <v>429</v>
      </c>
      <c r="F10" s="8" t="s">
        <v>2693</v>
      </c>
      <c r="G10" s="8">
        <v>11022502</v>
      </c>
      <c r="H10" s="8" t="s">
        <v>78</v>
      </c>
      <c r="I10" s="8" t="s">
        <v>53</v>
      </c>
      <c r="J10" s="8" t="s">
        <v>53</v>
      </c>
      <c r="K10" s="8" t="s">
        <v>974</v>
      </c>
      <c r="L10" s="8" t="s">
        <v>2170</v>
      </c>
      <c r="M10" s="8" t="s">
        <v>102</v>
      </c>
      <c r="N10" s="72">
        <v>47309</v>
      </c>
      <c r="O10" s="8" t="s">
        <v>62</v>
      </c>
      <c r="P10" s="72">
        <v>45853</v>
      </c>
      <c r="Q10" s="8" t="s">
        <v>1205</v>
      </c>
      <c r="R10" s="8" t="s">
        <v>102</v>
      </c>
      <c r="S10" s="8" t="s">
        <v>305</v>
      </c>
      <c r="T10" s="72">
        <v>45930</v>
      </c>
      <c r="U10" s="74">
        <v>16000</v>
      </c>
      <c r="V10" s="8">
        <v>1</v>
      </c>
      <c r="W10" s="74">
        <v>148</v>
      </c>
      <c r="X10" s="74">
        <v>1711.8194000000001</v>
      </c>
      <c r="Y10" s="74">
        <v>1</v>
      </c>
      <c r="Z10" s="74">
        <v>2.53349</v>
      </c>
      <c r="AA10" s="68">
        <v>1.4380116235389565E-3</v>
      </c>
      <c r="AB10" s="68">
        <v>6.5730994220707446E-7</v>
      </c>
    </row>
    <row r="11" spans="1:28" x14ac:dyDescent="0.25">
      <c r="A11" s="8">
        <v>13908</v>
      </c>
      <c r="B11" s="8">
        <v>1001</v>
      </c>
      <c r="C11" s="8" t="s">
        <v>2220</v>
      </c>
      <c r="D11" s="8">
        <v>510216054</v>
      </c>
      <c r="E11" s="8" t="s">
        <v>429</v>
      </c>
      <c r="F11" s="8" t="s">
        <v>2694</v>
      </c>
      <c r="G11" s="8">
        <v>11022509</v>
      </c>
      <c r="H11" s="8" t="s">
        <v>78</v>
      </c>
      <c r="I11" s="8" t="s">
        <v>53</v>
      </c>
      <c r="J11" s="8" t="s">
        <v>53</v>
      </c>
      <c r="K11" s="8" t="s">
        <v>974</v>
      </c>
      <c r="L11" s="8" t="s">
        <v>2222</v>
      </c>
      <c r="M11" s="8" t="s">
        <v>156</v>
      </c>
      <c r="N11" s="72">
        <v>46053</v>
      </c>
      <c r="O11" s="8" t="s">
        <v>62</v>
      </c>
      <c r="P11" s="72">
        <v>45866</v>
      </c>
      <c r="Q11" s="8" t="s">
        <v>1205</v>
      </c>
      <c r="R11" s="8" t="s">
        <v>102</v>
      </c>
      <c r="S11" s="8" t="s">
        <v>305</v>
      </c>
      <c r="T11" s="72">
        <v>45930</v>
      </c>
      <c r="U11" s="74">
        <v>67000</v>
      </c>
      <c r="V11" s="91">
        <v>0.111</v>
      </c>
      <c r="W11" s="74">
        <v>3132</v>
      </c>
      <c r="X11" s="74">
        <v>5424.7392</v>
      </c>
      <c r="Y11" s="74">
        <v>1</v>
      </c>
      <c r="Z11" s="74">
        <v>169.90282999999999</v>
      </c>
      <c r="AA11" s="68">
        <v>9.6437027346531201E-2</v>
      </c>
      <c r="AB11" s="68">
        <v>4.4081018424433644E-5</v>
      </c>
    </row>
    <row r="12" spans="1:28" x14ac:dyDescent="0.25">
      <c r="A12" s="8">
        <v>13908</v>
      </c>
      <c r="B12" s="8">
        <v>1001</v>
      </c>
      <c r="C12" s="8" t="s">
        <v>2695</v>
      </c>
      <c r="D12" s="8">
        <v>70390929</v>
      </c>
      <c r="E12" s="8" t="s">
        <v>783</v>
      </c>
      <c r="F12" s="8" t="s">
        <v>2695</v>
      </c>
      <c r="G12" s="8">
        <v>11019990</v>
      </c>
      <c r="H12" s="8" t="s">
        <v>78</v>
      </c>
      <c r="I12" s="8" t="s">
        <v>61</v>
      </c>
      <c r="J12" s="8" t="s">
        <v>314</v>
      </c>
      <c r="K12" s="8" t="s">
        <v>974</v>
      </c>
      <c r="L12" s="8" t="s">
        <v>2696</v>
      </c>
      <c r="M12" s="8" t="s">
        <v>910</v>
      </c>
      <c r="N12" s="72">
        <v>47788</v>
      </c>
      <c r="O12" s="8" t="s">
        <v>62</v>
      </c>
      <c r="P12" s="72">
        <v>45657</v>
      </c>
      <c r="Q12" s="8" t="s">
        <v>1206</v>
      </c>
      <c r="R12" s="8" t="s">
        <v>102</v>
      </c>
      <c r="S12" s="8" t="s">
        <v>305</v>
      </c>
      <c r="T12" s="72">
        <v>45930</v>
      </c>
      <c r="U12" s="74">
        <v>1E-3</v>
      </c>
      <c r="V12" s="8">
        <v>1</v>
      </c>
      <c r="W12" s="74">
        <v>82236.67</v>
      </c>
      <c r="X12" s="74">
        <v>122</v>
      </c>
      <c r="Y12" s="74">
        <v>3.306</v>
      </c>
      <c r="Z12" s="74">
        <v>331.68680999999998</v>
      </c>
      <c r="AA12" s="68">
        <v>0.18826578678209008</v>
      </c>
      <c r="AB12" s="68">
        <v>8.6055614157525334E-5</v>
      </c>
    </row>
    <row r="13" spans="1:28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x14ac:dyDescent="0.25">
      <c r="E20" s="8"/>
      <c r="H20" s="8"/>
      <c r="I20" s="8"/>
      <c r="J20" s="8"/>
      <c r="K20" s="8"/>
      <c r="M20" s="8"/>
      <c r="O20" s="8"/>
      <c r="S20" s="8"/>
    </row>
    <row r="10000" spans="52:52" x14ac:dyDescent="0.25">
      <c r="AZ10000" s="1">
        <v>1</v>
      </c>
    </row>
  </sheetData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I2:I20" xr:uid="{00000000-0002-0000-1400-000000000000}">
      <formula1>israel_abroad</formula1>
    </dataValidation>
    <dataValidation type="list" allowBlank="1" showInputMessage="1" showErrorMessage="1" sqref="O2:O20" xr:uid="{00000000-0002-0000-1400-000001000000}">
      <formula1>Holding_interest</formula1>
    </dataValidation>
    <dataValidation type="list" allowBlank="1" showInputMessage="1" showErrorMessage="1" sqref="R2:R19" xr:uid="{00000000-0002-0000-1400-000002000000}">
      <formula1>Valuation</formula1>
    </dataValidation>
    <dataValidation type="list" allowBlank="1" showInputMessage="1" showErrorMessage="1" sqref="S2:S20" xr:uid="{00000000-0002-0000-1400-000003000000}">
      <formula1>Dependence_Independence</formula1>
    </dataValidation>
    <dataValidation type="list" allowBlank="1" showInputMessage="1" showErrorMessage="1" sqref="J2:J20" xr:uid="{00000000-0002-0000-1400-000004000000}">
      <formula1>Country_list</formula1>
    </dataValidation>
    <dataValidation type="list" allowBlank="1" showInputMessage="1" showErrorMessage="1" sqref="H2:H20" xr:uid="{00000000-0002-0000-1400-000005000000}">
      <formula1>Type_of_Security_ID</formula1>
    </dataValidation>
    <dataValidation type="list" allowBlank="1" showInputMessage="1" showErrorMessage="1" sqref="E2" xr:uid="{00000000-0002-0000-1400-000006000000}">
      <formula1>Issuer_Number_Type_3</formula1>
    </dataValidation>
    <dataValidation type="list" allowBlank="1" showInputMessage="1" showErrorMessage="1" sqref="E3:E20" xr:uid="{00000000-0002-0000-1400-000007000000}">
      <formula1>Issuer_Number_Type_2</formula1>
    </dataValidation>
    <dataValidation type="list" allowBlank="1" showInputMessage="1" showErrorMessage="1" sqref="M2:M20" xr:uid="{00000000-0002-0000-1400-000008000000}">
      <formula1>Industry_Sector</formula1>
    </dataValidation>
    <dataValidation type="list" allowBlank="1" showInputMessage="1" showErrorMessage="1" sqref="K2:K20" xr:uid="{00000000-0002-0000-1400-000009000000}">
      <formula1>tradeable_status_warrants_v2</formula1>
    </dataValidation>
  </dataValidations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2"/>
  <dimension ref="A1:AZ10000"/>
  <sheetViews>
    <sheetView rightToLeft="1" zoomScale="40" zoomScaleNormal="40" workbookViewId="0">
      <selection activeCell="AB1" sqref="A1:AB2"/>
    </sheetView>
  </sheetViews>
  <sheetFormatPr defaultColWidth="9" defaultRowHeight="13.8" x14ac:dyDescent="0.25"/>
  <cols>
    <col min="1" max="1" width="29.5" style="1" customWidth="1"/>
    <col min="2" max="4" width="11.69921875" style="1" customWidth="1"/>
    <col min="5" max="5" width="18.296875" style="1" customWidth="1"/>
    <col min="6" max="6" width="11.69921875" style="1" customWidth="1"/>
    <col min="7" max="7" width="13.296875" style="1" customWidth="1"/>
    <col min="8" max="8" width="15.796875" style="1" customWidth="1"/>
    <col min="9" max="10" width="11.69921875" style="1" customWidth="1"/>
    <col min="11" max="11" width="19.5" style="1" customWidth="1"/>
    <col min="12" max="13" width="11.69921875" style="1" customWidth="1"/>
    <col min="14" max="14" width="12.296875" style="1" customWidth="1"/>
    <col min="15" max="15" width="15.296875" style="1" customWidth="1"/>
    <col min="16" max="16" width="12.296875" style="1" customWidth="1"/>
    <col min="17" max="17" width="12" style="1" customWidth="1"/>
    <col min="18" max="18" width="14.296875" style="1" customWidth="1"/>
    <col min="19" max="19" width="19" style="1" customWidth="1"/>
    <col min="20" max="20" width="16.5" style="1" customWidth="1"/>
    <col min="21" max="22" width="11.69921875" style="1" customWidth="1"/>
    <col min="23" max="23" width="15" style="1" customWidth="1"/>
    <col min="24" max="24" width="13.5" style="1" customWidth="1"/>
    <col min="25" max="25" width="11.69921875" style="1" customWidth="1"/>
    <col min="26" max="26" width="13.296875" style="1" customWidth="1"/>
    <col min="27" max="27" width="21.5" style="1" customWidth="1"/>
    <col min="28" max="28" width="20.296875" style="1" customWidth="1"/>
    <col min="29" max="29" width="11.69921875" style="1" customWidth="1"/>
    <col min="30" max="16384" width="9" style="1"/>
  </cols>
  <sheetData>
    <row r="1" spans="1:28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9</v>
      </c>
      <c r="M1" s="127" t="s">
        <v>10</v>
      </c>
      <c r="N1" s="127" t="s">
        <v>682</v>
      </c>
      <c r="O1" s="127" t="s">
        <v>622</v>
      </c>
      <c r="P1" s="127" t="s">
        <v>12</v>
      </c>
      <c r="Q1" s="127" t="s">
        <v>396</v>
      </c>
      <c r="R1" s="127" t="s">
        <v>933</v>
      </c>
      <c r="S1" s="127" t="s">
        <v>372</v>
      </c>
      <c r="T1" s="127" t="s">
        <v>16</v>
      </c>
      <c r="U1" s="127" t="s">
        <v>23</v>
      </c>
      <c r="V1" s="127" t="s">
        <v>629</v>
      </c>
      <c r="W1" s="127" t="s">
        <v>789</v>
      </c>
      <c r="X1" s="127" t="s">
        <v>15</v>
      </c>
      <c r="Y1" s="127" t="s">
        <v>11</v>
      </c>
      <c r="Z1" s="127" t="s">
        <v>787</v>
      </c>
      <c r="AA1" s="127" t="s">
        <v>19</v>
      </c>
      <c r="AB1" s="127" t="s">
        <v>30</v>
      </c>
    </row>
    <row r="2" spans="1:28" x14ac:dyDescent="0.25">
      <c r="A2" s="8">
        <v>13908</v>
      </c>
      <c r="B2" s="8">
        <v>1001</v>
      </c>
      <c r="C2" s="129" t="s">
        <v>2835</v>
      </c>
      <c r="D2" s="129" t="s">
        <v>2835</v>
      </c>
      <c r="E2" s="129" t="s">
        <v>2835</v>
      </c>
      <c r="F2" s="129" t="s">
        <v>2835</v>
      </c>
      <c r="G2" s="129" t="s">
        <v>2835</v>
      </c>
      <c r="H2" s="129" t="s">
        <v>2835</v>
      </c>
      <c r="I2" s="129" t="s">
        <v>2835</v>
      </c>
      <c r="J2" s="129" t="s">
        <v>2835</v>
      </c>
      <c r="K2" s="129" t="s">
        <v>2835</v>
      </c>
      <c r="L2" s="129" t="s">
        <v>2835</v>
      </c>
      <c r="M2" s="129" t="s">
        <v>2835</v>
      </c>
      <c r="N2" s="129" t="s">
        <v>2835</v>
      </c>
      <c r="O2" s="129" t="s">
        <v>2835</v>
      </c>
      <c r="P2" s="129" t="s">
        <v>2835</v>
      </c>
      <c r="Q2" s="129" t="s">
        <v>2835</v>
      </c>
      <c r="R2" s="129" t="s">
        <v>2835</v>
      </c>
      <c r="S2" s="129" t="s">
        <v>2835</v>
      </c>
      <c r="T2" s="129" t="s">
        <v>2835</v>
      </c>
      <c r="U2" s="129" t="s">
        <v>2835</v>
      </c>
      <c r="V2" s="129" t="s">
        <v>2835</v>
      </c>
      <c r="W2" s="129" t="s">
        <v>2835</v>
      </c>
      <c r="X2" s="129" t="s">
        <v>2835</v>
      </c>
      <c r="Y2" s="129" t="s">
        <v>2835</v>
      </c>
      <c r="Z2" s="129" t="s">
        <v>2835</v>
      </c>
      <c r="AA2" s="129" t="s">
        <v>2835</v>
      </c>
      <c r="AB2" s="129" t="s">
        <v>2835</v>
      </c>
    </row>
    <row r="3" spans="1:28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</row>
    <row r="4" spans="1:28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</row>
    <row r="5" spans="1:28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</row>
    <row r="6" spans="1:28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</row>
    <row r="7" spans="1:28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</row>
    <row r="8" spans="1:28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</row>
    <row r="9" spans="1:28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</row>
    <row r="10" spans="1:28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</row>
    <row r="11" spans="1:28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</row>
    <row r="12" spans="1:28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</row>
    <row r="13" spans="1:28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</row>
    <row r="14" spans="1:28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</row>
    <row r="15" spans="1:28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</row>
    <row r="16" spans="1:28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</row>
    <row r="17" spans="1:28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</row>
    <row r="18" spans="1:28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</row>
    <row r="19" spans="1:28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</row>
    <row r="20" spans="1:28" x14ac:dyDescent="0.25">
      <c r="E20" s="8"/>
      <c r="H20" s="8"/>
      <c r="I20" s="8"/>
      <c r="J20" s="8"/>
      <c r="K20" s="8"/>
      <c r="L20" s="8"/>
      <c r="M20" s="8"/>
      <c r="O20" s="8"/>
      <c r="R20" s="8"/>
      <c r="S20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500-000000000000}">
      <formula1>israel_abroad</formula1>
    </dataValidation>
    <dataValidation type="list" allowBlank="1" showInputMessage="1" showErrorMessage="1" sqref="O2:O20" xr:uid="{00000000-0002-0000-1500-000001000000}">
      <formula1>Holding_interest</formula1>
    </dataValidation>
    <dataValidation type="list" allowBlank="1" showInputMessage="1" showErrorMessage="1" sqref="M2:M20" xr:uid="{00000000-0002-0000-1500-000002000000}">
      <formula1>Underlying_Asset</formula1>
    </dataValidation>
    <dataValidation type="list" allowBlank="1" showInputMessage="1" showErrorMessage="1" sqref="R2:R20" xr:uid="{00000000-0002-0000-1500-000003000000}">
      <formula1>Valuation</formula1>
    </dataValidation>
    <dataValidation type="list" allowBlank="1" showInputMessage="1" showErrorMessage="1" sqref="S2:S20" xr:uid="{00000000-0002-0000-1500-000004000000}">
      <formula1>Dependence_Independence</formula1>
    </dataValidation>
    <dataValidation type="list" allowBlank="1" showInputMessage="1" showErrorMessage="1" sqref="K2:K20" xr:uid="{00000000-0002-0000-1500-000005000000}">
      <formula1>Country_list</formula1>
    </dataValidation>
    <dataValidation type="list" allowBlank="1" showInputMessage="1" showErrorMessage="1" sqref="H2:H20" xr:uid="{00000000-0002-0000-1500-000006000000}">
      <formula1>Type_of_Security_ID</formula1>
    </dataValidation>
    <dataValidation type="list" allowBlank="1" showInputMessage="1" showErrorMessage="1" sqref="E3:E20" xr:uid="{00000000-0002-0000-1500-000007000000}">
      <formula1>Issuer_Number_Type_2</formula1>
    </dataValidation>
    <dataValidation type="list" allowBlank="1" showInputMessage="1" showErrorMessage="1" sqref="E2" xr:uid="{00000000-0002-0000-1500-000008000000}">
      <formula1>Issuer_Number_Type_3</formula1>
    </dataValidation>
    <dataValidation type="list" allowBlank="1" showInputMessage="1" showErrorMessage="1" sqref="L2:L20" xr:uid="{00000000-0002-0000-1500-000009000000}">
      <formula1>Industry_Sector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500-00000A000000}">
          <x14:formula1>
            <xm:f>'אפשרויות בחירה'!$C$964:$C$969</xm:f>
          </x14:formula1>
          <xm:sqref>I2:I20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3"/>
  <dimension ref="A1:AZ10000"/>
  <sheetViews>
    <sheetView rightToLeft="1" zoomScale="25" zoomScaleNormal="25" workbookViewId="0">
      <selection activeCell="A2" sqref="A2:AO10"/>
    </sheetView>
  </sheetViews>
  <sheetFormatPr defaultColWidth="9" defaultRowHeight="13.8" x14ac:dyDescent="0.25"/>
  <cols>
    <col min="1" max="1" width="26.3984375" style="1" customWidth="1"/>
    <col min="2" max="2" width="11.19921875" style="1" customWidth="1"/>
    <col min="3" max="3" width="33.69921875" style="1" bestFit="1" customWidth="1"/>
    <col min="4" max="4" width="15.19921875" style="1" bestFit="1" customWidth="1"/>
    <col min="5" max="5" width="16.796875" style="1" customWidth="1"/>
    <col min="6" max="6" width="10" style="1" customWidth="1"/>
    <col min="7" max="7" width="14.59765625" style="1" bestFit="1" customWidth="1"/>
    <col min="8" max="8" width="22.796875" style="1" customWidth="1"/>
    <col min="9" max="9" width="24.796875" style="1" customWidth="1"/>
    <col min="10" max="10" width="23.59765625" style="1" customWidth="1"/>
    <col min="11" max="11" width="15.19921875" style="1" bestFit="1" customWidth="1"/>
    <col min="12" max="12" width="16.796875" style="1" customWidth="1"/>
    <col min="13" max="13" width="10.796875" style="1" customWidth="1"/>
    <col min="14" max="14" width="15" style="1" bestFit="1" customWidth="1"/>
    <col min="15" max="15" width="22.796875" style="1" customWidth="1"/>
    <col min="16" max="16" width="21.59765625" style="1" customWidth="1"/>
    <col min="17" max="17" width="23.59765625" style="1" customWidth="1"/>
    <col min="18" max="18" width="19.59765625" style="1" customWidth="1"/>
    <col min="19" max="19" width="10.3984375" style="1" customWidth="1"/>
    <col min="20" max="20" width="19.19921875" style="1" customWidth="1"/>
    <col min="21" max="21" width="10.09765625" style="1" bestFit="1" customWidth="1"/>
    <col min="22" max="22" width="11.19921875" style="1" customWidth="1"/>
    <col min="23" max="23" width="10.3984375" style="1" customWidth="1"/>
    <col min="24" max="24" width="8.09765625" style="1" bestFit="1" customWidth="1"/>
    <col min="25" max="25" width="14.3984375" style="1" customWidth="1"/>
    <col min="26" max="26" width="18.3984375" style="1" customWidth="1"/>
    <col min="27" max="27" width="12" style="1" customWidth="1"/>
    <col min="28" max="28" width="12.3984375" style="1" customWidth="1"/>
    <col min="29" max="29" width="11.09765625" style="1" bestFit="1" customWidth="1"/>
    <col min="30" max="30" width="24.796875" style="1" customWidth="1"/>
    <col min="31" max="31" width="10.796875" style="1" customWidth="1"/>
    <col min="32" max="32" width="9.59765625" style="1" customWidth="1"/>
    <col min="33" max="33" width="14.3984375" style="1" customWidth="1"/>
    <col min="34" max="34" width="13.59765625" style="1" customWidth="1"/>
    <col min="35" max="35" width="29.19921875" style="1" customWidth="1"/>
    <col min="36" max="36" width="26.796875" style="1" customWidth="1"/>
    <col min="37" max="37" width="23.59765625" style="1" customWidth="1"/>
    <col min="38" max="38" width="22.796875" style="1" customWidth="1"/>
    <col min="39" max="39" width="18.3984375" style="1" customWidth="1"/>
    <col min="40" max="40" width="20" style="1" customWidth="1"/>
    <col min="41" max="41" width="18.796875" style="1" customWidth="1"/>
    <col min="42" max="16384" width="9" style="1"/>
  </cols>
  <sheetData>
    <row r="1" spans="1:41" ht="66.75" customHeight="1" x14ac:dyDescent="0.25">
      <c r="A1" s="127" t="s">
        <v>667</v>
      </c>
      <c r="B1" s="127" t="s">
        <v>0</v>
      </c>
      <c r="C1" s="127" t="s">
        <v>1</v>
      </c>
      <c r="D1" s="127" t="s">
        <v>418</v>
      </c>
      <c r="E1" s="127" t="s">
        <v>814</v>
      </c>
      <c r="F1" s="127" t="s">
        <v>11</v>
      </c>
      <c r="G1" s="127" t="s">
        <v>326</v>
      </c>
      <c r="H1" s="127" t="s">
        <v>330</v>
      </c>
      <c r="I1" s="127" t="s">
        <v>328</v>
      </c>
      <c r="J1" s="127" t="s">
        <v>329</v>
      </c>
      <c r="K1" s="127" t="s">
        <v>419</v>
      </c>
      <c r="L1" s="127" t="s">
        <v>815</v>
      </c>
      <c r="M1" s="127" t="s">
        <v>2836</v>
      </c>
      <c r="N1" s="127" t="s">
        <v>327</v>
      </c>
      <c r="O1" s="127" t="s">
        <v>331</v>
      </c>
      <c r="P1" s="127" t="s">
        <v>959</v>
      </c>
      <c r="Q1" s="127" t="s">
        <v>348</v>
      </c>
      <c r="R1" s="127" t="s">
        <v>1164</v>
      </c>
      <c r="S1" s="127" t="s">
        <v>620</v>
      </c>
      <c r="T1" s="127" t="s">
        <v>621</v>
      </c>
      <c r="U1" s="127" t="s">
        <v>464</v>
      </c>
      <c r="V1" s="127" t="s">
        <v>343</v>
      </c>
      <c r="W1" s="127" t="s">
        <v>463</v>
      </c>
      <c r="X1" s="127" t="s">
        <v>99</v>
      </c>
      <c r="Y1" s="127" t="s">
        <v>622</v>
      </c>
      <c r="Z1" s="127" t="s">
        <v>365</v>
      </c>
      <c r="AA1" s="127" t="s">
        <v>366</v>
      </c>
      <c r="AB1" s="127" t="s">
        <v>628</v>
      </c>
      <c r="AC1" s="127" t="s">
        <v>308</v>
      </c>
      <c r="AD1" s="127" t="s">
        <v>368</v>
      </c>
      <c r="AE1" s="127" t="s">
        <v>753</v>
      </c>
      <c r="AF1" s="127" t="s">
        <v>309</v>
      </c>
      <c r="AG1" s="127" t="s">
        <v>310</v>
      </c>
      <c r="AH1" s="127" t="s">
        <v>349</v>
      </c>
      <c r="AI1" s="127" t="s">
        <v>367</v>
      </c>
      <c r="AJ1" s="127" t="s">
        <v>633</v>
      </c>
      <c r="AK1" s="127" t="s">
        <v>364</v>
      </c>
      <c r="AL1" s="127" t="s">
        <v>458</v>
      </c>
      <c r="AM1" s="127" t="s">
        <v>436</v>
      </c>
      <c r="AN1" s="127" t="s">
        <v>19</v>
      </c>
      <c r="AO1" s="127" t="s">
        <v>30</v>
      </c>
    </row>
    <row r="2" spans="1:41" x14ac:dyDescent="0.25">
      <c r="A2" s="26">
        <v>13908</v>
      </c>
      <c r="B2" s="26">
        <v>1001</v>
      </c>
      <c r="C2" s="26" t="s">
        <v>399</v>
      </c>
      <c r="D2" s="26" t="s">
        <v>2697</v>
      </c>
      <c r="E2" s="26" t="s">
        <v>1206</v>
      </c>
      <c r="F2" s="80">
        <v>3.69</v>
      </c>
      <c r="G2" s="80">
        <v>-38970</v>
      </c>
      <c r="H2" s="80">
        <v>-3151.24890804598</v>
      </c>
      <c r="I2" s="68">
        <v>0.17553002872076406</v>
      </c>
      <c r="J2" s="68">
        <v>-2.7029409895430959E-3</v>
      </c>
      <c r="K2" s="1" t="s">
        <v>2698</v>
      </c>
      <c r="L2" s="26" t="s">
        <v>1206</v>
      </c>
      <c r="M2" s="67">
        <v>1</v>
      </c>
      <c r="N2" s="67">
        <v>38970</v>
      </c>
      <c r="O2" s="67">
        <v>38.97</v>
      </c>
      <c r="P2" s="68">
        <v>4.1289653562960176E-4</v>
      </c>
      <c r="Q2" s="68">
        <v>1.0110704383206442E-5</v>
      </c>
      <c r="R2" s="80">
        <v>45.935189999999999</v>
      </c>
      <c r="S2" s="1" t="s">
        <v>53</v>
      </c>
      <c r="T2" s="8" t="s">
        <v>314</v>
      </c>
      <c r="U2" s="26" t="s">
        <v>382</v>
      </c>
      <c r="V2" s="26" t="s">
        <v>102</v>
      </c>
      <c r="W2" s="1" t="s">
        <v>705</v>
      </c>
      <c r="X2" s="26" t="s">
        <v>2699</v>
      </c>
      <c r="Y2" s="26" t="s">
        <v>62</v>
      </c>
      <c r="Z2" s="82">
        <v>45762</v>
      </c>
      <c r="AA2" s="82">
        <v>46122</v>
      </c>
      <c r="AB2" s="26" t="s">
        <v>359</v>
      </c>
      <c r="AC2" s="26" t="s">
        <v>370</v>
      </c>
      <c r="AD2" s="26" t="s">
        <v>62</v>
      </c>
      <c r="AE2" s="26" t="s">
        <v>341</v>
      </c>
      <c r="AF2" s="26" t="s">
        <v>325</v>
      </c>
      <c r="AG2" s="26" t="s">
        <v>359</v>
      </c>
      <c r="AH2" s="68">
        <v>0</v>
      </c>
      <c r="AI2" s="80">
        <v>7733</v>
      </c>
      <c r="AJ2" s="68">
        <v>1E-4</v>
      </c>
      <c r="AK2" s="26" t="s">
        <v>62</v>
      </c>
      <c r="AL2" s="68">
        <v>0</v>
      </c>
      <c r="AM2" s="1" t="s">
        <v>2700</v>
      </c>
      <c r="AN2" s="68">
        <v>2.3462138519392311E-2</v>
      </c>
      <c r="AO2" s="68">
        <v>1.1917811826441385E-5</v>
      </c>
    </row>
    <row r="3" spans="1:41" x14ac:dyDescent="0.25">
      <c r="A3" s="26">
        <v>13908</v>
      </c>
      <c r="B3" s="26">
        <v>1001</v>
      </c>
      <c r="C3" s="26" t="s">
        <v>353</v>
      </c>
      <c r="D3" s="26">
        <v>502295</v>
      </c>
      <c r="E3" s="26" t="s">
        <v>1206</v>
      </c>
      <c r="F3" s="80">
        <v>3.6469999999999998</v>
      </c>
      <c r="G3" s="80">
        <v>-2760000</v>
      </c>
      <c r="H3" s="80">
        <v>24.189655172413001</v>
      </c>
      <c r="I3" s="68">
        <v>-1.331704263987706E-3</v>
      </c>
      <c r="J3" s="68">
        <v>2.0748348479070465E-5</v>
      </c>
      <c r="K3" s="1">
        <v>502295</v>
      </c>
      <c r="L3" s="26" t="s">
        <v>1205</v>
      </c>
      <c r="M3" s="67">
        <v>1</v>
      </c>
      <c r="N3" s="67">
        <v>10065720</v>
      </c>
      <c r="O3" s="67">
        <v>10065.719999999999</v>
      </c>
      <c r="P3" s="68">
        <v>0.10664872765249153</v>
      </c>
      <c r="Q3" s="68">
        <v>2.6115350096004297E-3</v>
      </c>
      <c r="R3" s="80">
        <v>79.971000000000004</v>
      </c>
      <c r="S3" s="1" t="s">
        <v>53</v>
      </c>
      <c r="T3" s="8" t="s">
        <v>53</v>
      </c>
      <c r="U3" s="26" t="s">
        <v>72</v>
      </c>
      <c r="V3" s="26" t="s">
        <v>102</v>
      </c>
      <c r="W3" s="1" t="s">
        <v>707</v>
      </c>
      <c r="X3" s="26" t="s">
        <v>2764</v>
      </c>
      <c r="Y3" s="26" t="s">
        <v>62</v>
      </c>
      <c r="Z3" s="82">
        <v>45657</v>
      </c>
      <c r="AA3" s="82">
        <v>47083</v>
      </c>
      <c r="AB3" s="26" t="s">
        <v>362</v>
      </c>
      <c r="AC3" s="26" t="s">
        <v>363</v>
      </c>
      <c r="AD3" s="26" t="s">
        <v>62</v>
      </c>
      <c r="AE3" s="26" t="s">
        <v>341</v>
      </c>
      <c r="AF3" s="26" t="s">
        <v>325</v>
      </c>
      <c r="AG3" s="26" t="s">
        <v>362</v>
      </c>
      <c r="AH3" s="68">
        <v>0</v>
      </c>
      <c r="AI3" s="80">
        <v>364.7</v>
      </c>
      <c r="AJ3" s="83">
        <v>0</v>
      </c>
      <c r="AK3" s="26" t="s">
        <v>62</v>
      </c>
      <c r="AL3" s="68">
        <v>0</v>
      </c>
      <c r="AM3" s="1" t="s">
        <v>2700</v>
      </c>
      <c r="AN3" s="68">
        <v>4.0846476950118692E-2</v>
      </c>
      <c r="AO3" s="68">
        <v>2.0748348479071143E-5</v>
      </c>
    </row>
    <row r="4" spans="1:41" x14ac:dyDescent="0.25">
      <c r="A4" s="26">
        <v>13908</v>
      </c>
      <c r="B4" s="26">
        <v>1001</v>
      </c>
      <c r="C4" s="26" t="s">
        <v>353</v>
      </c>
      <c r="D4" s="26">
        <v>502296</v>
      </c>
      <c r="E4" s="26" t="s">
        <v>1211</v>
      </c>
      <c r="F4" s="80">
        <v>3.6469999999999998</v>
      </c>
      <c r="G4" s="80">
        <v>-2370000</v>
      </c>
      <c r="H4" s="80">
        <v>22.022977813280999</v>
      </c>
      <c r="I4" s="68">
        <v>-1.2124229655452081E-3</v>
      </c>
      <c r="J4" s="68">
        <v>2.2173646459015895E-5</v>
      </c>
      <c r="K4" s="1">
        <v>502296</v>
      </c>
      <c r="L4" s="26" t="s">
        <v>1205</v>
      </c>
      <c r="M4" s="67">
        <v>1</v>
      </c>
      <c r="N4" s="67">
        <v>8997468</v>
      </c>
      <c r="O4" s="67">
        <v>8997.4680000000008</v>
      </c>
      <c r="P4" s="68">
        <v>9.5330340432081148E-2</v>
      </c>
      <c r="Q4" s="68">
        <v>2.3343787309561127E-3</v>
      </c>
      <c r="R4" s="80">
        <v>85.464569999999995</v>
      </c>
      <c r="S4" s="1" t="s">
        <v>53</v>
      </c>
      <c r="T4" s="8" t="s">
        <v>53</v>
      </c>
      <c r="U4" s="26" t="s">
        <v>72</v>
      </c>
      <c r="V4" s="26" t="s">
        <v>102</v>
      </c>
      <c r="W4" s="1" t="s">
        <v>707</v>
      </c>
      <c r="X4" s="26" t="s">
        <v>2765</v>
      </c>
      <c r="Y4" s="26" t="s">
        <v>62</v>
      </c>
      <c r="Z4" s="82">
        <v>45657</v>
      </c>
      <c r="AA4" s="82">
        <v>47083</v>
      </c>
      <c r="AB4" s="26" t="s">
        <v>362</v>
      </c>
      <c r="AC4" s="26" t="s">
        <v>363</v>
      </c>
      <c r="AD4" s="26" t="s">
        <v>62</v>
      </c>
      <c r="AE4" s="26" t="s">
        <v>341</v>
      </c>
      <c r="AF4" s="26" t="s">
        <v>325</v>
      </c>
      <c r="AG4" s="26" t="s">
        <v>362</v>
      </c>
      <c r="AH4" s="68">
        <v>0</v>
      </c>
      <c r="AI4" s="80">
        <v>379.64</v>
      </c>
      <c r="AJ4" s="83">
        <v>0</v>
      </c>
      <c r="AK4" s="26" t="s">
        <v>62</v>
      </c>
      <c r="AL4" s="68">
        <v>0</v>
      </c>
      <c r="AM4" s="1" t="s">
        <v>2700</v>
      </c>
      <c r="AN4" s="68">
        <v>4.3652406354263484E-2</v>
      </c>
      <c r="AO4" s="68">
        <v>2.2173646459016007E-5</v>
      </c>
    </row>
    <row r="5" spans="1:41" x14ac:dyDescent="0.25">
      <c r="A5" s="26">
        <v>13908</v>
      </c>
      <c r="B5" s="26">
        <v>1001</v>
      </c>
      <c r="C5" s="26" t="s">
        <v>353</v>
      </c>
      <c r="D5" s="26">
        <v>903776</v>
      </c>
      <c r="E5" s="26" t="s">
        <v>1206</v>
      </c>
      <c r="F5" s="80">
        <v>3.3660000000000001</v>
      </c>
      <c r="G5" s="80">
        <v>-2800000</v>
      </c>
      <c r="H5" s="80">
        <v>41.609219600726</v>
      </c>
      <c r="I5" s="68">
        <v>-2.1141998207096515E-3</v>
      </c>
      <c r="J5" s="68">
        <v>3.5689743490126524E-5</v>
      </c>
      <c r="K5" s="1">
        <v>903776</v>
      </c>
      <c r="L5" s="26" t="s">
        <v>1205</v>
      </c>
      <c r="M5" s="67">
        <v>1</v>
      </c>
      <c r="N5" s="67">
        <v>9424800</v>
      </c>
      <c r="O5" s="67">
        <v>9424.7999999999993</v>
      </c>
      <c r="P5" s="68">
        <v>9.9858025891759572E-2</v>
      </c>
      <c r="Q5" s="68">
        <v>2.4452493372041076E-3</v>
      </c>
      <c r="R5" s="80">
        <v>137.56008</v>
      </c>
      <c r="S5" s="1" t="s">
        <v>53</v>
      </c>
      <c r="T5" s="8" t="s">
        <v>53</v>
      </c>
      <c r="U5" s="26" t="s">
        <v>72</v>
      </c>
      <c r="V5" s="26" t="s">
        <v>102</v>
      </c>
      <c r="W5" s="1" t="s">
        <v>707</v>
      </c>
      <c r="X5" s="26" t="s">
        <v>2764</v>
      </c>
      <c r="Y5" s="26" t="s">
        <v>62</v>
      </c>
      <c r="Z5" s="82">
        <v>45868</v>
      </c>
      <c r="AA5" s="82">
        <v>45930</v>
      </c>
      <c r="AB5" s="26" t="s">
        <v>362</v>
      </c>
      <c r="AC5" s="26" t="s">
        <v>363</v>
      </c>
      <c r="AD5" s="26" t="s">
        <v>62</v>
      </c>
      <c r="AE5" s="26" t="s">
        <v>341</v>
      </c>
      <c r="AF5" s="26" t="s">
        <v>325</v>
      </c>
      <c r="AG5" s="26" t="s">
        <v>362</v>
      </c>
      <c r="AH5" s="68">
        <v>0</v>
      </c>
      <c r="AI5" s="80">
        <v>336.6</v>
      </c>
      <c r="AJ5" s="83">
        <v>1E-4</v>
      </c>
      <c r="AK5" s="26" t="s">
        <v>62</v>
      </c>
      <c r="AL5" s="68">
        <v>0</v>
      </c>
      <c r="AM5" s="1" t="s">
        <v>2766</v>
      </c>
      <c r="AN5" s="68">
        <v>7.0261027584705496E-2</v>
      </c>
      <c r="AO5" s="68">
        <v>3.5689743490126476E-5</v>
      </c>
    </row>
    <row r="6" spans="1:41" x14ac:dyDescent="0.25">
      <c r="A6" s="26">
        <v>13908</v>
      </c>
      <c r="B6" s="26">
        <v>1001</v>
      </c>
      <c r="C6" s="26" t="s">
        <v>353</v>
      </c>
      <c r="D6" s="26">
        <v>903784</v>
      </c>
      <c r="E6" s="26" t="s">
        <v>1206</v>
      </c>
      <c r="F6" s="80">
        <v>3.3660000000000001</v>
      </c>
      <c r="G6" s="80">
        <v>-2400000</v>
      </c>
      <c r="H6" s="80">
        <v>7.6329280096790004</v>
      </c>
      <c r="I6" s="68">
        <v>-3.8783556107049535E-4</v>
      </c>
      <c r="J6" s="68">
        <v>6.5470404241682134E-6</v>
      </c>
      <c r="K6" s="1">
        <v>903784</v>
      </c>
      <c r="L6" s="26" t="s">
        <v>1205</v>
      </c>
      <c r="M6" s="67">
        <v>1</v>
      </c>
      <c r="N6" s="67">
        <v>8078400</v>
      </c>
      <c r="O6" s="67">
        <v>8078.4</v>
      </c>
      <c r="P6" s="68">
        <v>8.5592593621508201E-2</v>
      </c>
      <c r="Q6" s="68">
        <v>2.0959280033178065E-3</v>
      </c>
      <c r="R6" s="80">
        <v>25.234459999999999</v>
      </c>
      <c r="S6" s="1" t="s">
        <v>53</v>
      </c>
      <c r="T6" s="8" t="s">
        <v>53</v>
      </c>
      <c r="U6" s="26" t="s">
        <v>72</v>
      </c>
      <c r="V6" s="26" t="s">
        <v>102</v>
      </c>
      <c r="W6" s="1" t="s">
        <v>707</v>
      </c>
      <c r="X6" s="26" t="s">
        <v>2764</v>
      </c>
      <c r="Y6" s="26" t="s">
        <v>62</v>
      </c>
      <c r="Z6" s="82">
        <v>45868</v>
      </c>
      <c r="AA6" s="82">
        <v>45838</v>
      </c>
      <c r="AB6" s="26" t="s">
        <v>362</v>
      </c>
      <c r="AC6" s="26" t="s">
        <v>363</v>
      </c>
      <c r="AD6" s="26" t="s">
        <v>62</v>
      </c>
      <c r="AE6" s="26" t="s">
        <v>341</v>
      </c>
      <c r="AF6" s="26" t="s">
        <v>325</v>
      </c>
      <c r="AG6" s="26" t="s">
        <v>362</v>
      </c>
      <c r="AH6" s="68">
        <v>0</v>
      </c>
      <c r="AI6" s="80">
        <v>336.6</v>
      </c>
      <c r="AJ6" s="83">
        <v>1E-4</v>
      </c>
      <c r="AK6" s="26" t="s">
        <v>62</v>
      </c>
      <c r="AL6" s="68">
        <v>0</v>
      </c>
      <c r="AM6" s="1" t="s">
        <v>2766</v>
      </c>
      <c r="AN6" s="68">
        <v>1.288890708805307E-2</v>
      </c>
      <c r="AO6" s="68">
        <v>6.5470404241685302E-6</v>
      </c>
    </row>
    <row r="7" spans="1:41" x14ac:dyDescent="0.25">
      <c r="A7" s="26">
        <v>13908</v>
      </c>
      <c r="B7" s="26">
        <v>1001</v>
      </c>
      <c r="C7" s="26" t="s">
        <v>353</v>
      </c>
      <c r="D7" s="26">
        <v>502297</v>
      </c>
      <c r="E7" s="26" t="s">
        <v>1206</v>
      </c>
      <c r="F7" s="80">
        <v>3.3540000000000001</v>
      </c>
      <c r="G7" s="80">
        <v>-2750000</v>
      </c>
      <c r="H7" s="80">
        <v>-2701.1542933810379</v>
      </c>
      <c r="I7" s="68">
        <v>0.13675864845981867</v>
      </c>
      <c r="J7" s="68">
        <v>-2.3168784414390013E-3</v>
      </c>
      <c r="K7" s="1">
        <v>502297</v>
      </c>
      <c r="L7" s="26" t="s">
        <v>1205</v>
      </c>
      <c r="M7" s="67">
        <v>1</v>
      </c>
      <c r="N7" s="67">
        <v>9223500</v>
      </c>
      <c r="O7" s="67">
        <v>9223.5</v>
      </c>
      <c r="P7" s="68">
        <v>9.7725203910177874E-2</v>
      </c>
      <c r="Q7" s="68">
        <v>2.3930223730691462E-3</v>
      </c>
      <c r="R7" s="80">
        <v>163.82849999999999</v>
      </c>
      <c r="S7" s="1" t="s">
        <v>53</v>
      </c>
      <c r="T7" s="8" t="s">
        <v>53</v>
      </c>
      <c r="U7" s="26" t="s">
        <v>72</v>
      </c>
      <c r="V7" s="26" t="s">
        <v>102</v>
      </c>
      <c r="W7" s="1" t="s">
        <v>707</v>
      </c>
      <c r="X7" s="26" t="s">
        <v>2764</v>
      </c>
      <c r="Y7" s="26" t="s">
        <v>62</v>
      </c>
      <c r="Z7" s="82">
        <v>45860</v>
      </c>
      <c r="AA7" s="82">
        <v>46238</v>
      </c>
      <c r="AB7" s="26" t="s">
        <v>362</v>
      </c>
      <c r="AC7" s="26" t="s">
        <v>363</v>
      </c>
      <c r="AD7" s="26" t="s">
        <v>62</v>
      </c>
      <c r="AE7" s="26" t="s">
        <v>341</v>
      </c>
      <c r="AF7" s="26" t="s">
        <v>325</v>
      </c>
      <c r="AG7" s="26" t="s">
        <v>362</v>
      </c>
      <c r="AH7" s="68">
        <v>0</v>
      </c>
      <c r="AI7" s="80">
        <v>335.4</v>
      </c>
      <c r="AJ7" s="83">
        <v>0</v>
      </c>
      <c r="AK7" s="26" t="s">
        <v>62</v>
      </c>
      <c r="AL7" s="68">
        <v>0</v>
      </c>
      <c r="AM7" s="1" t="s">
        <v>2700</v>
      </c>
      <c r="AN7" s="68">
        <v>8.3678046404603162E-2</v>
      </c>
      <c r="AO7" s="68">
        <v>4.2505043188199552E-5</v>
      </c>
    </row>
    <row r="8" spans="1:41" x14ac:dyDescent="0.25">
      <c r="A8" s="26">
        <v>13908</v>
      </c>
      <c r="B8" s="26">
        <v>1001</v>
      </c>
      <c r="C8" s="26" t="s">
        <v>353</v>
      </c>
      <c r="D8" s="26">
        <v>502298</v>
      </c>
      <c r="E8" s="26" t="s">
        <v>1211</v>
      </c>
      <c r="F8" s="80">
        <v>3.3540000000000001</v>
      </c>
      <c r="G8" s="80">
        <v>-2400000</v>
      </c>
      <c r="H8" s="80">
        <v>-2813.0318425760288</v>
      </c>
      <c r="I8" s="68">
        <v>0.14242297591360234</v>
      </c>
      <c r="J8" s="68">
        <v>-2.8322770010520311E-3</v>
      </c>
      <c r="K8" s="1">
        <v>502298</v>
      </c>
      <c r="L8" s="26" t="s">
        <v>1205</v>
      </c>
      <c r="M8" s="67">
        <v>1</v>
      </c>
      <c r="N8" s="67">
        <v>9422640</v>
      </c>
      <c r="O8" s="67">
        <v>9422.64</v>
      </c>
      <c r="P8" s="68">
        <v>9.9835140171539924E-2</v>
      </c>
      <c r="Q8" s="68">
        <v>2.4446889286470707E-3</v>
      </c>
      <c r="R8" s="80">
        <v>-12.268799999999999</v>
      </c>
      <c r="S8" s="1" t="s">
        <v>53</v>
      </c>
      <c r="T8" s="8" t="s">
        <v>53</v>
      </c>
      <c r="U8" s="26" t="s">
        <v>72</v>
      </c>
      <c r="V8" s="26" t="s">
        <v>102</v>
      </c>
      <c r="W8" s="1" t="s">
        <v>707</v>
      </c>
      <c r="X8" s="26" t="s">
        <v>2765</v>
      </c>
      <c r="Y8" s="26" t="s">
        <v>62</v>
      </c>
      <c r="Z8" s="82">
        <v>45860</v>
      </c>
      <c r="AA8" s="82">
        <v>46238</v>
      </c>
      <c r="AB8" s="26" t="s">
        <v>362</v>
      </c>
      <c r="AC8" s="26" t="s">
        <v>363</v>
      </c>
      <c r="AD8" s="26" t="s">
        <v>62</v>
      </c>
      <c r="AE8" s="26" t="s">
        <v>341</v>
      </c>
      <c r="AF8" s="26" t="s">
        <v>325</v>
      </c>
      <c r="AG8" s="26" t="s">
        <v>362</v>
      </c>
      <c r="AH8" s="68">
        <v>0</v>
      </c>
      <c r="AI8" s="80">
        <v>392.61</v>
      </c>
      <c r="AJ8" s="83">
        <v>0</v>
      </c>
      <c r="AK8" s="26" t="s">
        <v>62</v>
      </c>
      <c r="AL8" s="68">
        <v>0</v>
      </c>
      <c r="AM8" s="1" t="s">
        <v>2700</v>
      </c>
      <c r="AN8" s="68">
        <v>-6.2664873067188875E-3</v>
      </c>
      <c r="AO8" s="68">
        <v>-3.183120603969289E-6</v>
      </c>
    </row>
    <row r="9" spans="1:41" x14ac:dyDescent="0.25">
      <c r="A9" s="26">
        <v>13908</v>
      </c>
      <c r="B9" s="26">
        <v>1001</v>
      </c>
      <c r="C9" s="26" t="s">
        <v>353</v>
      </c>
      <c r="D9" s="26">
        <v>961365</v>
      </c>
      <c r="E9" s="26" t="s">
        <v>1206</v>
      </c>
      <c r="F9" s="80">
        <v>3.448</v>
      </c>
      <c r="G9" s="80">
        <v>-5700000</v>
      </c>
      <c r="H9" s="80">
        <v>-5481.8717285382827</v>
      </c>
      <c r="I9" s="68">
        <v>0.28532411302318744</v>
      </c>
      <c r="J9" s="68">
        <v>-4.7020010880928446E-3</v>
      </c>
      <c r="K9" s="1">
        <v>961365</v>
      </c>
      <c r="L9" s="26" t="s">
        <v>1205</v>
      </c>
      <c r="M9" s="67">
        <v>1</v>
      </c>
      <c r="N9" s="67">
        <v>19653600</v>
      </c>
      <c r="O9" s="67">
        <v>19653.599999999999</v>
      </c>
      <c r="P9" s="68">
        <v>0.20823462542083501</v>
      </c>
      <c r="Q9" s="68">
        <v>5.099095192860819E-3</v>
      </c>
      <c r="R9" s="80">
        <v>752.10628000000008</v>
      </c>
      <c r="S9" s="1" t="s">
        <v>53</v>
      </c>
      <c r="T9" s="8" t="s">
        <v>53</v>
      </c>
      <c r="U9" s="26" t="s">
        <v>72</v>
      </c>
      <c r="V9" s="26" t="s">
        <v>102</v>
      </c>
      <c r="W9" s="1" t="s">
        <v>707</v>
      </c>
      <c r="X9" s="26" t="s">
        <v>2764</v>
      </c>
      <c r="Y9" s="26" t="s">
        <v>62</v>
      </c>
      <c r="Z9" s="82">
        <v>45875</v>
      </c>
      <c r="AA9" s="82">
        <v>46149</v>
      </c>
      <c r="AB9" s="26" t="s">
        <v>362</v>
      </c>
      <c r="AC9" s="26" t="s">
        <v>363</v>
      </c>
      <c r="AD9" s="26" t="s">
        <v>62</v>
      </c>
      <c r="AE9" s="26" t="s">
        <v>341</v>
      </c>
      <c r="AF9" s="26" t="s">
        <v>325</v>
      </c>
      <c r="AG9" s="26" t="s">
        <v>362</v>
      </c>
      <c r="AH9" s="68">
        <v>0</v>
      </c>
      <c r="AI9" s="80">
        <v>344.8</v>
      </c>
      <c r="AJ9" s="83">
        <v>1E-4</v>
      </c>
      <c r="AK9" s="26" t="s">
        <v>62</v>
      </c>
      <c r="AL9" s="68">
        <v>0</v>
      </c>
      <c r="AM9" s="1" t="s">
        <v>2766</v>
      </c>
      <c r="AN9" s="68">
        <v>0.38415040239661274</v>
      </c>
      <c r="AO9" s="68">
        <v>1.9513277551534751E-4</v>
      </c>
    </row>
    <row r="10" spans="1:41" x14ac:dyDescent="0.25">
      <c r="A10" s="26">
        <v>13908</v>
      </c>
      <c r="B10" s="26">
        <v>1001</v>
      </c>
      <c r="C10" s="26" t="s">
        <v>353</v>
      </c>
      <c r="D10" s="26">
        <v>975548</v>
      </c>
      <c r="E10" s="26" t="s">
        <v>1206</v>
      </c>
      <c r="F10" s="80">
        <v>3.4169999999999998</v>
      </c>
      <c r="G10" s="80">
        <v>-5700000</v>
      </c>
      <c r="H10" s="80">
        <v>-5500.991515949665</v>
      </c>
      <c r="I10" s="68">
        <v>0.28374505626370344</v>
      </c>
      <c r="J10" s="68">
        <v>-4.7184008262962044E-3</v>
      </c>
      <c r="K10" s="1">
        <v>975548</v>
      </c>
      <c r="L10" s="26" t="s">
        <v>1205</v>
      </c>
      <c r="M10" s="67">
        <v>1</v>
      </c>
      <c r="N10" s="67">
        <v>19476900</v>
      </c>
      <c r="O10" s="67">
        <v>19476.900000000001</v>
      </c>
      <c r="P10" s="68">
        <v>0.20636244636397719</v>
      </c>
      <c r="Q10" s="68">
        <v>5.0532506595143334E-3</v>
      </c>
      <c r="R10" s="80">
        <v>680.01198999999997</v>
      </c>
      <c r="S10" s="1" t="s">
        <v>53</v>
      </c>
      <c r="T10" s="8" t="s">
        <v>53</v>
      </c>
      <c r="U10" s="26" t="s">
        <v>72</v>
      </c>
      <c r="V10" s="26" t="s">
        <v>102</v>
      </c>
      <c r="W10" s="1" t="s">
        <v>707</v>
      </c>
      <c r="X10" s="26" t="s">
        <v>2764</v>
      </c>
      <c r="Y10" s="26" t="s">
        <v>62</v>
      </c>
      <c r="Z10" s="82">
        <v>45876</v>
      </c>
      <c r="AA10" s="82">
        <v>46244</v>
      </c>
      <c r="AB10" s="26" t="s">
        <v>362</v>
      </c>
      <c r="AC10" s="26" t="s">
        <v>363</v>
      </c>
      <c r="AD10" s="26" t="s">
        <v>62</v>
      </c>
      <c r="AE10" s="26" t="s">
        <v>341</v>
      </c>
      <c r="AF10" s="26" t="s">
        <v>325</v>
      </c>
      <c r="AG10" s="26" t="s">
        <v>362</v>
      </c>
      <c r="AH10" s="68">
        <v>0</v>
      </c>
      <c r="AI10" s="80">
        <v>341.7</v>
      </c>
      <c r="AJ10" s="83">
        <v>1E-4</v>
      </c>
      <c r="AK10" s="26" t="s">
        <v>62</v>
      </c>
      <c r="AL10" s="68">
        <v>0</v>
      </c>
      <c r="AM10" s="1" t="s">
        <v>2766</v>
      </c>
      <c r="AN10" s="68">
        <v>0.34732708200897</v>
      </c>
      <c r="AO10" s="68">
        <v>1.7642802689058084E-4</v>
      </c>
    </row>
    <row r="11" spans="1:41" x14ac:dyDescent="0.25">
      <c r="A11" s="26"/>
      <c r="B11" s="26"/>
      <c r="C11" s="26"/>
      <c r="D11" s="26"/>
      <c r="E11" s="26"/>
      <c r="F11" s="26"/>
      <c r="G11" s="26"/>
      <c r="H11" s="84"/>
      <c r="J11" s="85"/>
      <c r="L11" s="26"/>
      <c r="R11" s="84"/>
      <c r="T11" s="8"/>
      <c r="U11" s="26"/>
      <c r="V11" s="26"/>
      <c r="X11" s="26"/>
      <c r="Y11" s="26"/>
      <c r="Z11" s="26"/>
      <c r="AA11" s="82"/>
      <c r="AB11" s="26"/>
      <c r="AC11" s="26"/>
      <c r="AD11" s="26"/>
      <c r="AE11" s="26"/>
      <c r="AF11" s="26"/>
      <c r="AG11" s="26"/>
      <c r="AI11" s="26"/>
      <c r="AJ11" s="26"/>
      <c r="AK11" s="26"/>
      <c r="AN11" s="8"/>
      <c r="AO11" s="8"/>
    </row>
    <row r="12" spans="1:41" x14ac:dyDescent="0.25">
      <c r="A12" s="26"/>
      <c r="B12" s="26"/>
      <c r="C12" s="26"/>
      <c r="D12" s="26"/>
      <c r="E12" s="26"/>
      <c r="F12" s="26"/>
      <c r="G12" s="26"/>
      <c r="H12" s="84"/>
      <c r="J12" s="85"/>
      <c r="L12" s="26"/>
      <c r="R12" s="84"/>
      <c r="T12" s="8"/>
      <c r="U12" s="26"/>
      <c r="V12" s="26"/>
      <c r="X12" s="26"/>
      <c r="Y12" s="26"/>
      <c r="Z12" s="26"/>
      <c r="AA12" s="82"/>
      <c r="AB12" s="26"/>
      <c r="AC12" s="26"/>
      <c r="AD12" s="26"/>
      <c r="AE12" s="26"/>
      <c r="AF12" s="26"/>
      <c r="AG12" s="26"/>
      <c r="AI12" s="26"/>
      <c r="AJ12" s="26"/>
      <c r="AK12" s="26"/>
      <c r="AN12" s="8"/>
      <c r="AO12" s="8"/>
    </row>
    <row r="13" spans="1:41" x14ac:dyDescent="0.25">
      <c r="A13" s="26"/>
      <c r="B13" s="26"/>
      <c r="C13" s="26"/>
      <c r="D13" s="26"/>
      <c r="E13" s="26"/>
      <c r="F13" s="26"/>
      <c r="G13" s="26"/>
      <c r="H13" s="84"/>
      <c r="J13" s="85"/>
      <c r="L13" s="26"/>
      <c r="R13" s="84"/>
      <c r="T13" s="8"/>
      <c r="U13" s="26"/>
      <c r="V13" s="26"/>
      <c r="X13" s="26"/>
      <c r="Y13" s="26"/>
      <c r="Z13" s="26"/>
      <c r="AA13" s="82"/>
      <c r="AB13" s="26"/>
      <c r="AC13" s="26"/>
      <c r="AD13" s="26"/>
      <c r="AE13" s="26"/>
      <c r="AF13" s="26"/>
      <c r="AG13" s="26"/>
      <c r="AI13" s="26"/>
      <c r="AJ13" s="26"/>
      <c r="AK13" s="26"/>
      <c r="AN13" s="8"/>
      <c r="AO13" s="8"/>
    </row>
    <row r="14" spans="1:41" x14ac:dyDescent="0.25">
      <c r="A14" s="26"/>
      <c r="B14" s="26"/>
      <c r="C14" s="26"/>
      <c r="D14" s="26"/>
      <c r="E14" s="26"/>
      <c r="F14" s="26"/>
      <c r="G14" s="26"/>
      <c r="H14" s="84"/>
      <c r="J14" s="85"/>
      <c r="L14" s="26"/>
      <c r="R14" s="84"/>
      <c r="T14" s="8"/>
      <c r="U14" s="26"/>
      <c r="V14" s="26"/>
      <c r="X14" s="26"/>
      <c r="Y14" s="26"/>
      <c r="Z14" s="26"/>
      <c r="AA14" s="82"/>
      <c r="AB14" s="26"/>
      <c r="AC14" s="26"/>
      <c r="AD14" s="26"/>
      <c r="AE14" s="26"/>
      <c r="AF14" s="26"/>
      <c r="AG14" s="26"/>
      <c r="AI14" s="26"/>
      <c r="AJ14" s="26"/>
      <c r="AK14" s="26"/>
      <c r="AN14" s="8"/>
      <c r="AO14" s="8"/>
    </row>
    <row r="15" spans="1:41" x14ac:dyDescent="0.25">
      <c r="A15" s="26"/>
      <c r="B15" s="26"/>
      <c r="C15" s="26"/>
      <c r="D15" s="26"/>
      <c r="E15" s="26"/>
      <c r="F15" s="26"/>
      <c r="G15" s="26"/>
      <c r="H15" s="84"/>
      <c r="J15" s="85"/>
      <c r="L15" s="26"/>
      <c r="R15" s="84"/>
      <c r="T15" s="8"/>
      <c r="U15" s="26"/>
      <c r="V15" s="26"/>
      <c r="X15" s="26"/>
      <c r="Y15" s="26"/>
      <c r="Z15" s="26"/>
      <c r="AA15" s="82"/>
      <c r="AB15" s="26"/>
      <c r="AC15" s="26"/>
      <c r="AD15" s="26"/>
      <c r="AE15" s="26"/>
      <c r="AF15" s="26"/>
      <c r="AG15" s="26"/>
      <c r="AI15" s="26"/>
      <c r="AJ15" s="26"/>
      <c r="AK15" s="26"/>
      <c r="AN15" s="8"/>
      <c r="AO15" s="8"/>
    </row>
    <row r="16" spans="1:41" x14ac:dyDescent="0.25">
      <c r="A16" s="26"/>
      <c r="B16" s="26"/>
      <c r="C16" s="26"/>
      <c r="D16" s="26"/>
      <c r="E16" s="26"/>
      <c r="F16" s="26"/>
      <c r="G16" s="26"/>
      <c r="H16" s="84"/>
      <c r="J16" s="85"/>
      <c r="L16" s="26"/>
      <c r="R16" s="84"/>
      <c r="T16" s="8"/>
      <c r="U16" s="26"/>
      <c r="V16" s="26"/>
      <c r="X16" s="26"/>
      <c r="Y16" s="26"/>
      <c r="Z16" s="26"/>
      <c r="AA16" s="82"/>
      <c r="AB16" s="26"/>
      <c r="AC16" s="26"/>
      <c r="AD16" s="26"/>
      <c r="AE16" s="26"/>
      <c r="AF16" s="26"/>
      <c r="AG16" s="26"/>
      <c r="AI16" s="26"/>
      <c r="AJ16" s="26"/>
      <c r="AK16" s="26"/>
      <c r="AN16" s="8"/>
      <c r="AO16" s="8"/>
    </row>
    <row r="17" spans="1:41" x14ac:dyDescent="0.25">
      <c r="A17" s="26"/>
      <c r="B17" s="26"/>
      <c r="C17" s="26"/>
      <c r="D17" s="26"/>
      <c r="E17" s="26"/>
      <c r="F17" s="26"/>
      <c r="G17" s="26"/>
      <c r="H17" s="84"/>
      <c r="J17" s="85"/>
      <c r="L17" s="26"/>
      <c r="R17" s="84"/>
      <c r="T17" s="8"/>
      <c r="U17" s="26"/>
      <c r="V17" s="26"/>
      <c r="X17" s="26"/>
      <c r="Y17" s="26"/>
      <c r="Z17" s="26"/>
      <c r="AA17" s="82"/>
      <c r="AB17" s="26"/>
      <c r="AC17" s="26"/>
      <c r="AD17" s="26"/>
      <c r="AE17" s="26"/>
      <c r="AF17" s="26"/>
      <c r="AG17" s="26"/>
      <c r="AI17" s="26"/>
      <c r="AJ17" s="26"/>
      <c r="AK17" s="26"/>
      <c r="AN17" s="8"/>
      <c r="AO17" s="8"/>
    </row>
    <row r="18" spans="1:41" x14ac:dyDescent="0.25">
      <c r="A18" s="26"/>
      <c r="B18" s="26"/>
      <c r="C18" s="26"/>
      <c r="D18" s="26"/>
      <c r="E18" s="26"/>
      <c r="F18" s="26"/>
      <c r="G18" s="26"/>
      <c r="H18" s="84"/>
      <c r="J18" s="85"/>
      <c r="L18" s="26"/>
      <c r="R18" s="84"/>
      <c r="T18" s="8"/>
      <c r="U18" s="26"/>
      <c r="V18" s="26"/>
      <c r="X18" s="26"/>
      <c r="Y18" s="26"/>
      <c r="Z18" s="26"/>
      <c r="AA18" s="82"/>
      <c r="AB18" s="26"/>
      <c r="AC18" s="26"/>
      <c r="AD18" s="26"/>
      <c r="AE18" s="26"/>
      <c r="AF18" s="26"/>
      <c r="AG18" s="26"/>
      <c r="AI18" s="26"/>
      <c r="AJ18" s="26"/>
      <c r="AK18" s="26"/>
      <c r="AN18" s="8"/>
      <c r="AO18" s="8"/>
    </row>
    <row r="19" spans="1:41" x14ac:dyDescent="0.25">
      <c r="A19" s="26"/>
      <c r="B19" s="26"/>
      <c r="C19" s="26"/>
      <c r="D19" s="26"/>
      <c r="E19" s="26"/>
      <c r="F19" s="26"/>
      <c r="G19" s="26"/>
      <c r="H19" s="84"/>
      <c r="J19" s="85"/>
      <c r="L19" s="26"/>
      <c r="R19" s="84"/>
      <c r="T19" s="8"/>
      <c r="U19" s="26"/>
      <c r="V19" s="26"/>
      <c r="X19" s="26"/>
      <c r="Y19" s="26"/>
      <c r="Z19" s="26"/>
      <c r="AA19" s="82"/>
      <c r="AB19" s="26"/>
      <c r="AC19" s="26"/>
      <c r="AD19" s="26"/>
      <c r="AE19" s="26"/>
      <c r="AF19" s="26"/>
      <c r="AG19" s="26"/>
      <c r="AI19" s="26"/>
      <c r="AJ19" s="26"/>
      <c r="AK19" s="26"/>
      <c r="AN19" s="8"/>
      <c r="AO19" s="8"/>
    </row>
    <row r="20" spans="1:41" x14ac:dyDescent="0.25">
      <c r="C20" s="26"/>
      <c r="E20" s="26"/>
      <c r="T20" s="8"/>
      <c r="U20" s="26"/>
      <c r="V20" s="26"/>
      <c r="Y20" s="26"/>
      <c r="AB20" s="26"/>
      <c r="AC20" s="26"/>
      <c r="AD20" s="26"/>
      <c r="AE20" s="26"/>
      <c r="AF20" s="26"/>
      <c r="AG20" s="26"/>
      <c r="AK20" s="26"/>
    </row>
    <row r="22" spans="1:41" x14ac:dyDescent="0.25">
      <c r="C22" s="26"/>
      <c r="E22" s="26"/>
      <c r="T22" s="8"/>
      <c r="AE22" s="26"/>
      <c r="AF22" s="26"/>
    </row>
    <row r="23" spans="1:41" x14ac:dyDescent="0.25">
      <c r="C23" s="26"/>
      <c r="E23" s="26"/>
      <c r="T23" s="8"/>
      <c r="AE23" s="26"/>
      <c r="AF23" s="26"/>
    </row>
    <row r="24" spans="1:41" x14ac:dyDescent="0.25">
      <c r="C24" s="26"/>
      <c r="E24" s="26"/>
      <c r="T24" s="8"/>
      <c r="AE24" s="26"/>
      <c r="AF24" s="26"/>
    </row>
    <row r="25" spans="1:41" x14ac:dyDescent="0.25">
      <c r="C25" s="26"/>
      <c r="E25" s="26"/>
      <c r="T25" s="8"/>
      <c r="AE25" s="26"/>
      <c r="AF25" s="26"/>
    </row>
    <row r="26" spans="1:41" x14ac:dyDescent="0.25">
      <c r="C26" s="26"/>
      <c r="E26" s="26"/>
      <c r="T26" s="8"/>
      <c r="AE26" s="26"/>
      <c r="AF26" s="26"/>
    </row>
    <row r="27" spans="1:41" x14ac:dyDescent="0.25">
      <c r="C27" s="26"/>
      <c r="E27" s="26"/>
      <c r="T27" s="8"/>
    </row>
    <row r="28" spans="1:41" x14ac:dyDescent="0.25">
      <c r="C28" s="26"/>
      <c r="E28" s="26"/>
      <c r="T28" s="8"/>
    </row>
    <row r="29" spans="1:41" x14ac:dyDescent="0.25">
      <c r="C29" s="26"/>
      <c r="E29" s="26"/>
      <c r="T29" s="8"/>
    </row>
    <row r="30" spans="1:41" x14ac:dyDescent="0.25">
      <c r="C30" s="26"/>
      <c r="E30" s="26"/>
      <c r="T30" s="8"/>
    </row>
    <row r="31" spans="1:41" x14ac:dyDescent="0.25">
      <c r="C31" s="26"/>
      <c r="E31" s="26"/>
      <c r="T31" s="8"/>
    </row>
    <row r="32" spans="1:41" x14ac:dyDescent="0.25">
      <c r="C32" s="26"/>
      <c r="E32" s="26"/>
      <c r="T32" s="8"/>
    </row>
    <row r="33" spans="3:20" x14ac:dyDescent="0.25">
      <c r="C33" s="26"/>
      <c r="T33" s="8"/>
    </row>
    <row r="34" spans="3:20" x14ac:dyDescent="0.25">
      <c r="C34" s="26"/>
      <c r="T34" s="8"/>
    </row>
    <row r="35" spans="3:20" x14ac:dyDescent="0.25">
      <c r="C35" s="26"/>
    </row>
    <row r="36" spans="3:20" x14ac:dyDescent="0.25">
      <c r="C36" s="26"/>
    </row>
    <row r="37" spans="3:20" x14ac:dyDescent="0.25">
      <c r="C37" s="26"/>
    </row>
    <row r="38" spans="3:20" x14ac:dyDescent="0.25">
      <c r="C38" s="26"/>
    </row>
    <row r="39" spans="3:20" x14ac:dyDescent="0.25">
      <c r="C39" s="26"/>
    </row>
    <row r="40" spans="3:20" x14ac:dyDescent="0.25">
      <c r="C40" s="26"/>
    </row>
    <row r="41" spans="3:20" x14ac:dyDescent="0.25">
      <c r="C41" s="26"/>
    </row>
    <row r="42" spans="3:20" x14ac:dyDescent="0.25">
      <c r="C42" s="26"/>
    </row>
    <row r="43" spans="3:20" x14ac:dyDescent="0.25">
      <c r="C43" s="26"/>
    </row>
    <row r="44" spans="3:20" x14ac:dyDescent="0.25">
      <c r="C44" s="26"/>
    </row>
    <row r="45" spans="3:20" x14ac:dyDescent="0.25">
      <c r="C45" s="26"/>
    </row>
    <row r="46" spans="3:20" x14ac:dyDescent="0.25">
      <c r="C46" s="26"/>
    </row>
    <row r="47" spans="3:20" x14ac:dyDescent="0.25">
      <c r="C47" s="26"/>
    </row>
    <row r="48" spans="3:20" x14ac:dyDescent="0.25">
      <c r="C48" s="26"/>
    </row>
    <row r="49" spans="3:3" x14ac:dyDescent="0.25">
      <c r="C49" s="26"/>
    </row>
    <row r="50" spans="3:3" x14ac:dyDescent="0.25">
      <c r="C50" s="26"/>
    </row>
    <row r="51" spans="3:3" x14ac:dyDescent="0.25">
      <c r="C51" s="26"/>
    </row>
    <row r="52" spans="3:3" x14ac:dyDescent="0.25">
      <c r="C52" s="26"/>
    </row>
    <row r="53" spans="3:3" x14ac:dyDescent="0.25">
      <c r="C53" s="26"/>
    </row>
    <row r="54" spans="3:3" x14ac:dyDescent="0.25">
      <c r="C54" s="26"/>
    </row>
    <row r="55" spans="3:3" x14ac:dyDescent="0.25">
      <c r="C55" s="26"/>
    </row>
    <row r="56" spans="3:3" x14ac:dyDescent="0.25">
      <c r="C56" s="26"/>
    </row>
    <row r="57" spans="3:3" x14ac:dyDescent="0.25">
      <c r="C57" s="26"/>
    </row>
    <row r="58" spans="3:3" x14ac:dyDescent="0.25">
      <c r="C58" s="26"/>
    </row>
    <row r="59" spans="3:3" x14ac:dyDescent="0.25">
      <c r="C59" s="26"/>
    </row>
    <row r="60" spans="3:3" x14ac:dyDescent="0.25">
      <c r="C60" s="26"/>
    </row>
    <row r="61" spans="3:3" x14ac:dyDescent="0.25">
      <c r="C61" s="26"/>
    </row>
    <row r="62" spans="3:3" x14ac:dyDescent="0.25">
      <c r="C62" s="26"/>
    </row>
    <row r="63" spans="3:3" x14ac:dyDescent="0.25">
      <c r="C63" s="26"/>
    </row>
    <row r="64" spans="3:3" x14ac:dyDescent="0.25">
      <c r="C64" s="26"/>
    </row>
    <row r="65" spans="3:3" x14ac:dyDescent="0.25">
      <c r="C65" s="26"/>
    </row>
    <row r="66" spans="3:3" x14ac:dyDescent="0.25">
      <c r="C66" s="26"/>
    </row>
    <row r="67" spans="3:3" x14ac:dyDescent="0.25">
      <c r="C67" s="26"/>
    </row>
    <row r="68" spans="3:3" x14ac:dyDescent="0.25">
      <c r="C68" s="26"/>
    </row>
    <row r="69" spans="3:3" x14ac:dyDescent="0.25">
      <c r="C69" s="26"/>
    </row>
    <row r="70" spans="3:3" x14ac:dyDescent="0.25">
      <c r="C70" s="26"/>
    </row>
    <row r="71" spans="3:3" x14ac:dyDescent="0.25">
      <c r="C71" s="26"/>
    </row>
    <row r="72" spans="3:3" x14ac:dyDescent="0.25">
      <c r="C72" s="26"/>
    </row>
    <row r="73" spans="3:3" x14ac:dyDescent="0.25">
      <c r="C73" s="26"/>
    </row>
    <row r="74" spans="3:3" x14ac:dyDescent="0.25">
      <c r="C74" s="26"/>
    </row>
    <row r="75" spans="3:3" x14ac:dyDescent="0.25">
      <c r="C75" s="26"/>
    </row>
    <row r="76" spans="3:3" x14ac:dyDescent="0.25">
      <c r="C76" s="26"/>
    </row>
    <row r="10000" spans="52:52" x14ac:dyDescent="0.25">
      <c r="AZ10000" s="1">
        <v>1</v>
      </c>
    </row>
  </sheetData>
  <dataValidations count="15">
    <dataValidation type="list" allowBlank="1" showInputMessage="1" showErrorMessage="1" sqref="U2:U20 U22:U38" xr:uid="{00000000-0002-0000-1600-000000000000}">
      <formula1>Underlying_Asset</formula1>
    </dataValidation>
    <dataValidation type="list" allowBlank="1" showInputMessage="1" showErrorMessage="1" sqref="AG22:AG1048576 AG2:AG20 AB2:AB20 AB22:AB1048576" xr:uid="{00000000-0002-0000-1600-000001000000}">
      <formula1>Reset_frequency</formula1>
    </dataValidation>
    <dataValidation type="list" allowBlank="1" showInputMessage="1" showErrorMessage="1" sqref="S2:S20 S22:S25" xr:uid="{00000000-0002-0000-1600-000002000000}">
      <formula1>israel_abroad</formula1>
    </dataValidation>
    <dataValidation type="list" allowBlank="1" showInputMessage="1" showErrorMessage="1" sqref="Y22:Y215 AD22:AD1048576 AD2:AD20 Y2:Y20 AL20 AL22:AL1048576" xr:uid="{00000000-0002-0000-1600-000003000000}">
      <formula1>Holding_interest</formula1>
    </dataValidation>
    <dataValidation type="list" allowBlank="1" showInputMessage="1" showErrorMessage="1" sqref="AC2:AC20 AC22:AC61" xr:uid="{00000000-0002-0000-1600-000004000000}">
      <formula1>Delivery</formula1>
    </dataValidation>
    <dataValidation type="list" allowBlank="1" showInputMessage="1" showErrorMessage="1" sqref="E23:E32" xr:uid="{00000000-0002-0000-1600-000005000000}">
      <formula1>Currency_Abbreviation</formula1>
    </dataValidation>
    <dataValidation type="list" allowBlank="1" showInputMessage="1" showErrorMessage="1" sqref="V2:V20" xr:uid="{00000000-0002-0000-1600-000006000000}">
      <formula1>Leading_factor</formula1>
    </dataValidation>
    <dataValidation type="list" allowBlank="1" showInputMessage="1" showErrorMessage="1" sqref="T2:T20 T22:T34" xr:uid="{00000000-0002-0000-1600-000007000000}">
      <formula1>Country_list</formula1>
    </dataValidation>
    <dataValidation type="list" allowBlank="1" showInputMessage="1" showErrorMessage="1" sqref="W2:W20" xr:uid="{00000000-0002-0000-1600-000008000000}">
      <formula1>Additional_Factor</formula1>
    </dataValidation>
    <dataValidation allowBlank="1" showInputMessage="1" showErrorMessage="1" sqref="Z2:Z19 M2:N19 D2:D19 P2:R19 I2:K19" xr:uid="{00000000-0002-0000-1600-000009000000}"/>
    <dataValidation type="list" allowBlank="1" showInputMessage="1" showErrorMessage="1" sqref="AF22:AF26" xr:uid="{00000000-0002-0000-1600-00000A000000}">
      <formula1>Underlying_Interest_Rates_Der</formula1>
    </dataValidation>
    <dataValidation type="list" allowBlank="1" showInputMessage="1" showErrorMessage="1" sqref="AF2:AF20" xr:uid="{00000000-0002-0000-1600-00000B000000}">
      <formula1>Underlying_Interest_Rates</formula1>
    </dataValidation>
    <dataValidation type="list" allowBlank="1" showInputMessage="1" showErrorMessage="1" sqref="AK2:AK20" xr:uid="{00000000-0002-0000-1600-00000C000000}">
      <formula1>Penalty</formula1>
    </dataValidation>
    <dataValidation type="list" allowBlank="1" showInputMessage="1" showErrorMessage="1" sqref="C22:C76" xr:uid="{00000000-0002-0000-1600-00000D000000}">
      <formula1>$C$834:$C$841</formula1>
    </dataValidation>
    <dataValidation type="list" allowBlank="1" showInputMessage="1" showErrorMessage="1" sqref="AE3:AE20 AE22:AE26" xr:uid="{00000000-0002-0000-1600-00000E000000}">
      <formula1>$C$535:$C$536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1600-00000F000000}">
          <x14:formula1>
            <xm:f>'P:\Documents\[קובץ דיווח נכס בודד נגזרים.xlsx]אפשרויות בחירה'!#REF!</xm:f>
          </x14:formula1>
          <xm:sqref>C77:C1048576</xm:sqref>
        </x14:dataValidation>
        <x14:dataValidation type="list" allowBlank="1" showInputMessage="1" showErrorMessage="1" xr:uid="{00000000-0002-0000-1600-000010000000}">
          <x14:formula1>
            <xm:f>'אפשרויות בחירה'!$C$690:$C$691</xm:f>
          </x14:formula1>
          <xm:sqref>AE2</xm:sqref>
        </x14:dataValidation>
        <x14:dataValidation type="list" allowBlank="1" showInputMessage="1" showErrorMessage="1" xr:uid="{00000000-0002-0000-1600-000011000000}">
          <x14:formula1>
            <xm:f>'אפשרויות בחירה'!$C$977:$C$985</xm:f>
          </x14:formula1>
          <xm:sqref>C2:C20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24"/>
  <dimension ref="A1:BA10000"/>
  <sheetViews>
    <sheetView rightToLeft="1" zoomScale="10" zoomScaleNormal="10" workbookViewId="0">
      <selection activeCell="A2" sqref="A2:BA39"/>
    </sheetView>
  </sheetViews>
  <sheetFormatPr defaultColWidth="9" defaultRowHeight="13.8" x14ac:dyDescent="0.25"/>
  <cols>
    <col min="1" max="1" width="38" style="1" customWidth="1"/>
    <col min="2" max="2" width="14" style="1" customWidth="1"/>
    <col min="3" max="3" width="18" style="1" customWidth="1"/>
    <col min="4" max="4" width="22" style="1" customWidth="1"/>
    <col min="5" max="5" width="27" style="1" customWidth="1"/>
    <col min="6" max="6" width="15" style="1" customWidth="1"/>
    <col min="7" max="7" width="16" style="1" customWidth="1"/>
    <col min="8" max="8" width="54.19921875" style="1" bestFit="1" customWidth="1"/>
    <col min="9" max="9" width="14" style="1" customWidth="1"/>
    <col min="10" max="10" width="26" style="1" customWidth="1"/>
    <col min="11" max="11" width="27.8984375" style="1" bestFit="1" customWidth="1"/>
    <col min="12" max="12" width="21" style="1" customWidth="1"/>
    <col min="13" max="13" width="25" style="1" customWidth="1"/>
    <col min="14" max="14" width="30" style="1" customWidth="1"/>
    <col min="15" max="15" width="22" style="1" customWidth="1"/>
    <col min="16" max="16" width="9" style="1" customWidth="1"/>
    <col min="17" max="17" width="13.59765625" style="1" bestFit="1" customWidth="1"/>
    <col min="18" max="18" width="23" style="1" customWidth="1"/>
    <col min="19" max="19" width="15" style="1" customWidth="1"/>
    <col min="20" max="20" width="8.09765625" style="1" customWidth="1"/>
    <col min="21" max="21" width="14" style="1" customWidth="1"/>
    <col min="22" max="22" width="15" style="1" customWidth="1"/>
    <col min="23" max="23" width="13" style="1" customWidth="1"/>
    <col min="24" max="24" width="14.19921875" style="1" bestFit="1" customWidth="1"/>
    <col min="25" max="25" width="34" style="1" customWidth="1"/>
    <col min="26" max="26" width="16" style="1" customWidth="1"/>
    <col min="27" max="27" width="15.09765625" style="1" bestFit="1" customWidth="1"/>
    <col min="28" max="28" width="16" style="1" customWidth="1"/>
    <col min="29" max="29" width="24.69921875" style="1" bestFit="1" customWidth="1"/>
    <col min="30" max="30" width="37" style="1" customWidth="1"/>
    <col min="31" max="31" width="23" style="1" customWidth="1"/>
    <col min="32" max="32" width="34" style="1" customWidth="1"/>
    <col min="33" max="33" width="13" style="1" customWidth="1"/>
    <col min="34" max="34" width="20" style="1" customWidth="1"/>
    <col min="35" max="35" width="50.69921875" style="1" bestFit="1" customWidth="1"/>
    <col min="36" max="36" width="21" style="1" customWidth="1"/>
    <col min="37" max="37" width="18" style="1" customWidth="1"/>
    <col min="38" max="38" width="17" style="1" customWidth="1"/>
    <col min="39" max="39" width="23" style="1" customWidth="1"/>
    <col min="40" max="40" width="21" style="1" customWidth="1"/>
    <col min="41" max="41" width="40" style="1" customWidth="1"/>
    <col min="42" max="42" width="42" style="1" customWidth="1"/>
    <col min="43" max="43" width="15.59765625" style="1" bestFit="1" customWidth="1"/>
    <col min="44" max="45" width="14" style="1" customWidth="1"/>
    <col min="46" max="46" width="25" style="1" customWidth="1"/>
    <col min="47" max="47" width="29" style="1" customWidth="1"/>
    <col min="48" max="48" width="27" style="1" customWidth="1"/>
    <col min="49" max="49" width="31" style="1" customWidth="1"/>
    <col min="50" max="50" width="24" style="1" customWidth="1"/>
    <col min="51" max="52" width="27" style="1" customWidth="1"/>
    <col min="53" max="53" width="25" style="1" customWidth="1"/>
    <col min="54" max="16384" width="9" style="1"/>
  </cols>
  <sheetData>
    <row r="1" spans="1:53" ht="66.75" customHeight="1" x14ac:dyDescent="0.25">
      <c r="A1" s="127" t="s">
        <v>667</v>
      </c>
      <c r="B1" s="127" t="s">
        <v>0</v>
      </c>
      <c r="C1" s="127" t="s">
        <v>741</v>
      </c>
      <c r="D1" s="127" t="s">
        <v>742</v>
      </c>
      <c r="E1" s="127" t="s">
        <v>743</v>
      </c>
      <c r="F1" s="127" t="s">
        <v>744</v>
      </c>
      <c r="G1" s="127" t="s">
        <v>1</v>
      </c>
      <c r="H1" s="127" t="s">
        <v>932</v>
      </c>
      <c r="I1" s="127" t="s">
        <v>620</v>
      </c>
      <c r="J1" s="127" t="s">
        <v>621</v>
      </c>
      <c r="K1" s="127" t="s">
        <v>9</v>
      </c>
      <c r="L1" s="127" t="s">
        <v>622</v>
      </c>
      <c r="M1" s="127" t="s">
        <v>297</v>
      </c>
      <c r="N1" s="127" t="s">
        <v>608</v>
      </c>
      <c r="O1" s="127" t="s">
        <v>748</v>
      </c>
      <c r="P1" s="127" t="s">
        <v>6</v>
      </c>
      <c r="Q1" s="127" t="s">
        <v>8</v>
      </c>
      <c r="R1" s="127" t="s">
        <v>1157</v>
      </c>
      <c r="S1" s="127" t="s">
        <v>396</v>
      </c>
      <c r="T1" s="127" t="s">
        <v>13</v>
      </c>
      <c r="U1" s="127" t="s">
        <v>440</v>
      </c>
      <c r="V1" s="127" t="s">
        <v>14</v>
      </c>
      <c r="W1" s="127" t="s">
        <v>282</v>
      </c>
      <c r="X1" s="127" t="s">
        <v>309</v>
      </c>
      <c r="Y1" s="127" t="s">
        <v>689</v>
      </c>
      <c r="Z1" s="127" t="s">
        <v>637</v>
      </c>
      <c r="AA1" s="127" t="s">
        <v>421</v>
      </c>
      <c r="AB1" s="127" t="s">
        <v>941</v>
      </c>
      <c r="AC1" s="127" t="s">
        <v>20</v>
      </c>
      <c r="AD1" s="127" t="s">
        <v>784</v>
      </c>
      <c r="AE1" s="127" t="s">
        <v>674</v>
      </c>
      <c r="AF1" s="127" t="s">
        <v>675</v>
      </c>
      <c r="AG1" s="127" t="s">
        <v>866</v>
      </c>
      <c r="AH1" s="127" t="s">
        <v>420</v>
      </c>
      <c r="AI1" s="127" t="s">
        <v>21</v>
      </c>
      <c r="AJ1" s="127" t="s">
        <v>690</v>
      </c>
      <c r="AK1" s="127" t="s">
        <v>933</v>
      </c>
      <c r="AL1" s="127" t="s">
        <v>747</v>
      </c>
      <c r="AM1" s="127" t="s">
        <v>372</v>
      </c>
      <c r="AN1" s="127" t="s">
        <v>16</v>
      </c>
      <c r="AO1" s="127" t="s">
        <v>1156</v>
      </c>
      <c r="AP1" s="127" t="s">
        <v>638</v>
      </c>
      <c r="AQ1" s="127" t="s">
        <v>964</v>
      </c>
      <c r="AR1" s="127" t="s">
        <v>745</v>
      </c>
      <c r="AS1" s="127" t="s">
        <v>11</v>
      </c>
      <c r="AT1" s="127" t="s">
        <v>1162</v>
      </c>
      <c r="AU1" s="127" t="s">
        <v>803</v>
      </c>
      <c r="AV1" s="127" t="s">
        <v>1163</v>
      </c>
      <c r="AW1" s="127" t="s">
        <v>804</v>
      </c>
      <c r="AX1" s="127" t="s">
        <v>685</v>
      </c>
      <c r="AY1" s="127" t="s">
        <v>26</v>
      </c>
      <c r="AZ1" s="127" t="s">
        <v>19</v>
      </c>
      <c r="BA1" s="127" t="s">
        <v>30</v>
      </c>
    </row>
    <row r="2" spans="1:53" x14ac:dyDescent="0.25">
      <c r="A2" s="1">
        <v>13908</v>
      </c>
      <c r="B2" s="1">
        <v>1001</v>
      </c>
      <c r="C2" s="8">
        <v>516316775</v>
      </c>
      <c r="D2" s="8" t="s">
        <v>429</v>
      </c>
      <c r="E2" s="8" t="s">
        <v>2701</v>
      </c>
      <c r="F2" s="8">
        <v>11020447</v>
      </c>
      <c r="G2" s="8" t="s">
        <v>245</v>
      </c>
      <c r="H2" s="1" t="s">
        <v>869</v>
      </c>
      <c r="I2" s="8" t="s">
        <v>53</v>
      </c>
      <c r="J2" s="8" t="s">
        <v>53</v>
      </c>
      <c r="K2" s="8" t="s">
        <v>651</v>
      </c>
      <c r="L2" s="8" t="s">
        <v>62</v>
      </c>
      <c r="M2" s="8" t="s">
        <v>62</v>
      </c>
      <c r="N2" s="8">
        <v>0</v>
      </c>
      <c r="O2" s="72">
        <v>45657</v>
      </c>
      <c r="P2" s="8" t="s">
        <v>298</v>
      </c>
      <c r="Q2" s="8" t="s">
        <v>298</v>
      </c>
      <c r="R2" s="8" t="s">
        <v>298</v>
      </c>
      <c r="S2" s="8" t="s">
        <v>1205</v>
      </c>
      <c r="T2" s="71">
        <v>0</v>
      </c>
      <c r="U2" s="8" t="s">
        <v>2702</v>
      </c>
      <c r="V2" s="73">
        <v>0.11</v>
      </c>
      <c r="W2" s="8" t="s">
        <v>283</v>
      </c>
      <c r="X2" s="8" t="s">
        <v>362</v>
      </c>
      <c r="Y2" s="73">
        <v>0</v>
      </c>
      <c r="Z2" s="73">
        <v>0</v>
      </c>
      <c r="AA2" s="72">
        <v>46445</v>
      </c>
      <c r="AB2" s="8" t="s">
        <v>635</v>
      </c>
      <c r="AC2" s="8" t="s">
        <v>759</v>
      </c>
      <c r="AD2" s="129" t="s">
        <v>2835</v>
      </c>
      <c r="AE2" s="129" t="s">
        <v>2835</v>
      </c>
      <c r="AF2" s="129" t="s">
        <v>2835</v>
      </c>
      <c r="AG2" s="8" t="s">
        <v>55</v>
      </c>
      <c r="AH2" s="8" t="s">
        <v>444</v>
      </c>
      <c r="AI2" s="128" t="s">
        <v>2835</v>
      </c>
      <c r="AJ2" s="1" t="s">
        <v>55</v>
      </c>
      <c r="AK2" s="8" t="s">
        <v>791</v>
      </c>
      <c r="AL2" s="8" t="s">
        <v>2483</v>
      </c>
      <c r="AM2" s="8" t="s">
        <v>305</v>
      </c>
      <c r="AN2" s="70">
        <v>45930</v>
      </c>
      <c r="AO2" s="70">
        <v>45930</v>
      </c>
      <c r="AP2" s="68">
        <v>0</v>
      </c>
      <c r="AQ2" s="67">
        <v>1956000</v>
      </c>
      <c r="AR2" s="74">
        <v>105.6</v>
      </c>
      <c r="AS2" s="74">
        <v>1</v>
      </c>
      <c r="AT2" s="74">
        <v>2065.5360000000001</v>
      </c>
      <c r="AU2" s="74">
        <v>2065.5360000000001</v>
      </c>
      <c r="AV2" s="129" t="s">
        <v>2835</v>
      </c>
      <c r="AW2" s="129" t="s">
        <v>2835</v>
      </c>
      <c r="AX2" s="8" t="s">
        <v>62</v>
      </c>
      <c r="AY2" s="8" t="s">
        <v>17</v>
      </c>
      <c r="AZ2" s="68">
        <v>4.728655324904673E-2</v>
      </c>
      <c r="BA2" s="68">
        <v>5.3590002280910201E-4</v>
      </c>
    </row>
    <row r="3" spans="1:53" x14ac:dyDescent="0.25">
      <c r="A3" s="1">
        <v>13908</v>
      </c>
      <c r="B3" s="1">
        <v>1001</v>
      </c>
      <c r="C3" s="8">
        <v>516316775</v>
      </c>
      <c r="D3" s="8" t="s">
        <v>429</v>
      </c>
      <c r="E3" s="8" t="s">
        <v>2703</v>
      </c>
      <c r="F3" s="8">
        <v>11020451</v>
      </c>
      <c r="G3" s="8" t="s">
        <v>245</v>
      </c>
      <c r="H3" s="1" t="s">
        <v>869</v>
      </c>
      <c r="I3" s="8" t="s">
        <v>53</v>
      </c>
      <c r="J3" s="8" t="s">
        <v>53</v>
      </c>
      <c r="K3" s="8" t="s">
        <v>651</v>
      </c>
      <c r="L3" s="8" t="s">
        <v>62</v>
      </c>
      <c r="M3" s="8" t="s">
        <v>62</v>
      </c>
      <c r="N3" s="8">
        <v>0</v>
      </c>
      <c r="O3" s="72">
        <v>45657</v>
      </c>
      <c r="P3" s="8" t="s">
        <v>298</v>
      </c>
      <c r="Q3" s="8" t="s">
        <v>298</v>
      </c>
      <c r="R3" s="8" t="s">
        <v>298</v>
      </c>
      <c r="S3" s="8" t="s">
        <v>1205</v>
      </c>
      <c r="T3" s="71">
        <v>0</v>
      </c>
      <c r="U3" s="8" t="s">
        <v>2702</v>
      </c>
      <c r="V3" s="73">
        <v>0.11</v>
      </c>
      <c r="W3" s="8" t="s">
        <v>283</v>
      </c>
      <c r="X3" s="8" t="s">
        <v>362</v>
      </c>
      <c r="Y3" s="73">
        <v>0</v>
      </c>
      <c r="Z3" s="73">
        <v>0</v>
      </c>
      <c r="AA3" s="72">
        <v>46445</v>
      </c>
      <c r="AB3" s="8" t="s">
        <v>635</v>
      </c>
      <c r="AC3" s="8" t="s">
        <v>759</v>
      </c>
      <c r="AD3" s="129" t="s">
        <v>2835</v>
      </c>
      <c r="AE3" s="129" t="s">
        <v>2835</v>
      </c>
      <c r="AF3" s="129" t="s">
        <v>2835</v>
      </c>
      <c r="AG3" s="8" t="s">
        <v>55</v>
      </c>
      <c r="AH3" s="8" t="s">
        <v>444</v>
      </c>
      <c r="AI3" s="128" t="s">
        <v>2835</v>
      </c>
      <c r="AJ3" s="1" t="s">
        <v>55</v>
      </c>
      <c r="AK3" s="8" t="s">
        <v>791</v>
      </c>
      <c r="AL3" s="8" t="s">
        <v>2483</v>
      </c>
      <c r="AM3" s="8" t="s">
        <v>305</v>
      </c>
      <c r="AN3" s="70">
        <v>45930</v>
      </c>
      <c r="AO3" s="70">
        <v>45930</v>
      </c>
      <c r="AP3" s="68">
        <v>0</v>
      </c>
      <c r="AQ3" s="67">
        <v>2056307.69</v>
      </c>
      <c r="AR3" s="74">
        <v>104.68</v>
      </c>
      <c r="AS3" s="74">
        <v>1</v>
      </c>
      <c r="AT3" s="74">
        <v>2152.5428900000002</v>
      </c>
      <c r="AU3" s="74">
        <v>2152.5428900000002</v>
      </c>
      <c r="AV3" s="129" t="s">
        <v>2835</v>
      </c>
      <c r="AW3" s="129" t="s">
        <v>2835</v>
      </c>
      <c r="AX3" s="8" t="s">
        <v>62</v>
      </c>
      <c r="AY3" s="8" t="s">
        <v>17</v>
      </c>
      <c r="AZ3" s="68">
        <v>4.9278411990322096E-2</v>
      </c>
      <c r="BA3" s="68">
        <v>5.584738217337148E-4</v>
      </c>
    </row>
    <row r="4" spans="1:53" x14ac:dyDescent="0.25">
      <c r="A4" s="1">
        <v>13908</v>
      </c>
      <c r="B4" s="1">
        <v>1001</v>
      </c>
      <c r="C4" s="8">
        <v>516567393</v>
      </c>
      <c r="D4" s="8" t="s">
        <v>429</v>
      </c>
      <c r="E4" s="8" t="s">
        <v>2704</v>
      </c>
      <c r="F4" s="8">
        <v>11021112</v>
      </c>
      <c r="G4" s="8" t="s">
        <v>245</v>
      </c>
      <c r="H4" s="128" t="s">
        <v>2835</v>
      </c>
      <c r="I4" s="8" t="s">
        <v>53</v>
      </c>
      <c r="J4" s="8" t="s">
        <v>53</v>
      </c>
      <c r="K4" s="8" t="s">
        <v>257</v>
      </c>
      <c r="L4" s="8" t="s">
        <v>62</v>
      </c>
      <c r="M4" s="8" t="s">
        <v>62</v>
      </c>
      <c r="N4" s="8">
        <v>0</v>
      </c>
      <c r="O4" s="72">
        <v>45657</v>
      </c>
      <c r="P4" s="8" t="s">
        <v>298</v>
      </c>
      <c r="Q4" s="8" t="s">
        <v>298</v>
      </c>
      <c r="R4" s="8" t="s">
        <v>298</v>
      </c>
      <c r="S4" s="8" t="s">
        <v>1205</v>
      </c>
      <c r="T4" s="71">
        <v>0</v>
      </c>
      <c r="U4" s="8" t="s">
        <v>2702</v>
      </c>
      <c r="V4" s="73">
        <v>0.107</v>
      </c>
      <c r="W4" s="8" t="s">
        <v>283</v>
      </c>
      <c r="X4" s="8" t="s">
        <v>701</v>
      </c>
      <c r="Y4" s="73">
        <v>0</v>
      </c>
      <c r="Z4" s="73">
        <v>0</v>
      </c>
      <c r="AA4" s="72">
        <v>47664</v>
      </c>
      <c r="AB4" s="8" t="s">
        <v>635</v>
      </c>
      <c r="AC4" s="8" t="s">
        <v>98</v>
      </c>
      <c r="AD4" s="129" t="s">
        <v>2835</v>
      </c>
      <c r="AE4" s="129" t="s">
        <v>2835</v>
      </c>
      <c r="AF4" s="129" t="s">
        <v>2835</v>
      </c>
      <c r="AG4" s="8" t="s">
        <v>62</v>
      </c>
      <c r="AH4" s="8" t="s">
        <v>102</v>
      </c>
      <c r="AI4" s="128" t="s">
        <v>2835</v>
      </c>
      <c r="AJ4" s="1" t="s">
        <v>55</v>
      </c>
      <c r="AK4" s="8" t="s">
        <v>791</v>
      </c>
      <c r="AL4" s="8" t="s">
        <v>2483</v>
      </c>
      <c r="AM4" s="8" t="s">
        <v>305</v>
      </c>
      <c r="AN4" s="70">
        <v>45930</v>
      </c>
      <c r="AO4" s="70">
        <v>45930</v>
      </c>
      <c r="AP4" s="68">
        <v>0</v>
      </c>
      <c r="AQ4" s="67">
        <v>1400000</v>
      </c>
      <c r="AR4" s="74">
        <v>106.12</v>
      </c>
      <c r="AS4" s="74">
        <v>1</v>
      </c>
      <c r="AT4" s="74">
        <v>1485.68</v>
      </c>
      <c r="AU4" s="74">
        <v>1485.68</v>
      </c>
      <c r="AV4" s="129" t="s">
        <v>2835</v>
      </c>
      <c r="AW4" s="129" t="s">
        <v>2835</v>
      </c>
      <c r="AX4" s="8" t="s">
        <v>62</v>
      </c>
      <c r="AY4" s="8" t="s">
        <v>17</v>
      </c>
      <c r="AZ4" s="68">
        <v>3.4011843139525891E-2</v>
      </c>
      <c r="BA4" s="68">
        <v>3.8545730787893634E-4</v>
      </c>
    </row>
    <row r="5" spans="1:53" x14ac:dyDescent="0.25">
      <c r="A5" s="1">
        <v>13908</v>
      </c>
      <c r="B5" s="1">
        <v>1001</v>
      </c>
      <c r="C5" s="8">
        <v>516316775</v>
      </c>
      <c r="D5" s="8" t="s">
        <v>429</v>
      </c>
      <c r="E5" s="8" t="s">
        <v>2705</v>
      </c>
      <c r="F5" s="8">
        <v>11021116</v>
      </c>
      <c r="G5" s="8" t="s">
        <v>245</v>
      </c>
      <c r="H5" s="1" t="s">
        <v>869</v>
      </c>
      <c r="I5" s="8" t="s">
        <v>53</v>
      </c>
      <c r="J5" s="8" t="s">
        <v>53</v>
      </c>
      <c r="K5" s="8" t="s">
        <v>651</v>
      </c>
      <c r="L5" s="8" t="s">
        <v>62</v>
      </c>
      <c r="M5" s="8" t="s">
        <v>62</v>
      </c>
      <c r="N5" s="8">
        <v>0</v>
      </c>
      <c r="O5" s="72">
        <v>45657</v>
      </c>
      <c r="P5" s="8" t="s">
        <v>298</v>
      </c>
      <c r="Q5" s="8" t="s">
        <v>298</v>
      </c>
      <c r="R5" s="8" t="s">
        <v>298</v>
      </c>
      <c r="S5" s="8" t="s">
        <v>1205</v>
      </c>
      <c r="T5" s="71">
        <v>0</v>
      </c>
      <c r="U5" s="8" t="s">
        <v>2702</v>
      </c>
      <c r="V5" s="73">
        <v>0.11</v>
      </c>
      <c r="W5" s="8" t="s">
        <v>283</v>
      </c>
      <c r="X5" s="8" t="s">
        <v>362</v>
      </c>
      <c r="Y5" s="73">
        <v>0</v>
      </c>
      <c r="Z5" s="73">
        <v>0</v>
      </c>
      <c r="AA5" s="72">
        <v>46445</v>
      </c>
      <c r="AB5" s="8" t="s">
        <v>635</v>
      </c>
      <c r="AC5" s="8" t="s">
        <v>759</v>
      </c>
      <c r="AD5" s="129" t="s">
        <v>2835</v>
      </c>
      <c r="AE5" s="129" t="s">
        <v>2835</v>
      </c>
      <c r="AF5" s="129" t="s">
        <v>2835</v>
      </c>
      <c r="AG5" s="8" t="s">
        <v>55</v>
      </c>
      <c r="AH5" s="8" t="s">
        <v>444</v>
      </c>
      <c r="AI5" s="128" t="s">
        <v>2835</v>
      </c>
      <c r="AJ5" s="1" t="s">
        <v>55</v>
      </c>
      <c r="AK5" s="8" t="s">
        <v>791</v>
      </c>
      <c r="AL5" s="8" t="s">
        <v>2483</v>
      </c>
      <c r="AM5" s="8" t="s">
        <v>305</v>
      </c>
      <c r="AN5" s="70">
        <v>45930</v>
      </c>
      <c r="AO5" s="70">
        <v>45930</v>
      </c>
      <c r="AP5" s="68">
        <v>0</v>
      </c>
      <c r="AQ5" s="67">
        <v>1003076.92</v>
      </c>
      <c r="AR5" s="74">
        <v>100.95</v>
      </c>
      <c r="AS5" s="74">
        <v>1</v>
      </c>
      <c r="AT5" s="74">
        <v>1012.60615</v>
      </c>
      <c r="AU5" s="74">
        <v>1012.60615</v>
      </c>
      <c r="AV5" s="129" t="s">
        <v>2835</v>
      </c>
      <c r="AW5" s="129" t="s">
        <v>2835</v>
      </c>
      <c r="AX5" s="8" t="s">
        <v>62</v>
      </c>
      <c r="AY5" s="8" t="s">
        <v>17</v>
      </c>
      <c r="AZ5" s="68">
        <v>2.3181709073231936E-2</v>
      </c>
      <c r="BA5" s="68">
        <v>2.6271905155932258E-4</v>
      </c>
    </row>
    <row r="6" spans="1:53" x14ac:dyDescent="0.25">
      <c r="A6" s="1">
        <v>13908</v>
      </c>
      <c r="B6" s="1">
        <v>1001</v>
      </c>
      <c r="C6" s="8">
        <v>516496544</v>
      </c>
      <c r="D6" s="8" t="s">
        <v>429</v>
      </c>
      <c r="E6" s="8" t="s">
        <v>2706</v>
      </c>
      <c r="F6" s="8">
        <v>11021122</v>
      </c>
      <c r="G6" s="8" t="s">
        <v>245</v>
      </c>
      <c r="H6" s="1" t="s">
        <v>843</v>
      </c>
      <c r="I6" s="8" t="s">
        <v>53</v>
      </c>
      <c r="J6" s="8" t="s">
        <v>53</v>
      </c>
      <c r="K6" s="8" t="s">
        <v>140</v>
      </c>
      <c r="L6" s="8" t="s">
        <v>62</v>
      </c>
      <c r="M6" s="8" t="s">
        <v>62</v>
      </c>
      <c r="N6" s="8">
        <v>0</v>
      </c>
      <c r="O6" s="72">
        <v>45657</v>
      </c>
      <c r="P6" s="8" t="s">
        <v>298</v>
      </c>
      <c r="Q6" s="8" t="s">
        <v>298</v>
      </c>
      <c r="R6" s="8" t="s">
        <v>298</v>
      </c>
      <c r="S6" s="8" t="s">
        <v>1205</v>
      </c>
      <c r="T6" s="71">
        <v>0</v>
      </c>
      <c r="U6" s="8" t="s">
        <v>2702</v>
      </c>
      <c r="V6" s="73">
        <v>0.1085</v>
      </c>
      <c r="W6" s="8" t="s">
        <v>283</v>
      </c>
      <c r="X6" s="8" t="s">
        <v>362</v>
      </c>
      <c r="Y6" s="73">
        <v>0</v>
      </c>
      <c r="Z6" s="73">
        <v>0</v>
      </c>
      <c r="AA6" s="72">
        <v>46935</v>
      </c>
      <c r="AB6" s="8" t="s">
        <v>635</v>
      </c>
      <c r="AC6" s="8" t="s">
        <v>631</v>
      </c>
      <c r="AD6" s="129" t="s">
        <v>2835</v>
      </c>
      <c r="AE6" s="129" t="s">
        <v>2835</v>
      </c>
      <c r="AF6" s="129" t="s">
        <v>2835</v>
      </c>
      <c r="AG6" s="8" t="s">
        <v>55</v>
      </c>
      <c r="AH6" s="8" t="s">
        <v>444</v>
      </c>
      <c r="AI6" s="128" t="s">
        <v>2835</v>
      </c>
      <c r="AJ6" s="1" t="s">
        <v>55</v>
      </c>
      <c r="AK6" s="8" t="s">
        <v>791</v>
      </c>
      <c r="AL6" s="8" t="s">
        <v>2483</v>
      </c>
      <c r="AM6" s="8" t="s">
        <v>305</v>
      </c>
      <c r="AN6" s="70">
        <v>45930</v>
      </c>
      <c r="AO6" s="70">
        <v>45930</v>
      </c>
      <c r="AP6" s="68">
        <v>0</v>
      </c>
      <c r="AQ6" s="67">
        <v>1227272.73</v>
      </c>
      <c r="AR6" s="74">
        <v>105.21</v>
      </c>
      <c r="AS6" s="74">
        <v>1</v>
      </c>
      <c r="AT6" s="74">
        <v>1291.2136399999999</v>
      </c>
      <c r="AU6" s="74">
        <v>1291.2136399999999</v>
      </c>
      <c r="AV6" s="129" t="s">
        <v>2835</v>
      </c>
      <c r="AW6" s="129" t="s">
        <v>2835</v>
      </c>
      <c r="AX6" s="8" t="s">
        <v>62</v>
      </c>
      <c r="AY6" s="8" t="s">
        <v>17</v>
      </c>
      <c r="AZ6" s="68">
        <v>2.9559902390350713E-2</v>
      </c>
      <c r="BA6" s="68">
        <v>3.3500332074939558E-4</v>
      </c>
    </row>
    <row r="7" spans="1:53" x14ac:dyDescent="0.25">
      <c r="A7" s="1">
        <v>13908</v>
      </c>
      <c r="B7" s="1">
        <v>1001</v>
      </c>
      <c r="C7" s="8">
        <v>516518735</v>
      </c>
      <c r="D7" s="8" t="s">
        <v>429</v>
      </c>
      <c r="E7" s="8" t="s">
        <v>2707</v>
      </c>
      <c r="F7" s="8">
        <v>11021130</v>
      </c>
      <c r="G7" s="8" t="s">
        <v>245</v>
      </c>
      <c r="H7" s="1" t="s">
        <v>843</v>
      </c>
      <c r="I7" s="8" t="s">
        <v>53</v>
      </c>
      <c r="J7" s="8" t="s">
        <v>53</v>
      </c>
      <c r="K7" s="8" t="s">
        <v>140</v>
      </c>
      <c r="L7" s="8" t="s">
        <v>62</v>
      </c>
      <c r="M7" s="8" t="s">
        <v>62</v>
      </c>
      <c r="N7" s="8">
        <v>0</v>
      </c>
      <c r="O7" s="72">
        <v>45657</v>
      </c>
      <c r="P7" s="8" t="s">
        <v>298</v>
      </c>
      <c r="Q7" s="8" t="s">
        <v>298</v>
      </c>
      <c r="R7" s="8" t="s">
        <v>298</v>
      </c>
      <c r="S7" s="8" t="s">
        <v>1205</v>
      </c>
      <c r="T7" s="71">
        <v>1.71</v>
      </c>
      <c r="U7" s="8" t="s">
        <v>2702</v>
      </c>
      <c r="V7" s="73">
        <v>9.2499999999999999E-2</v>
      </c>
      <c r="W7" s="8" t="s">
        <v>283</v>
      </c>
      <c r="X7" s="8" t="s">
        <v>362</v>
      </c>
      <c r="Y7" s="73">
        <v>0</v>
      </c>
      <c r="Z7" s="73">
        <v>8.3400000000000002E-2</v>
      </c>
      <c r="AA7" s="72">
        <v>46599</v>
      </c>
      <c r="AB7" s="8" t="s">
        <v>635</v>
      </c>
      <c r="AC7" s="8" t="s">
        <v>759</v>
      </c>
      <c r="AD7" s="129" t="s">
        <v>2835</v>
      </c>
      <c r="AE7" s="129" t="s">
        <v>2835</v>
      </c>
      <c r="AF7" s="129" t="s">
        <v>2835</v>
      </c>
      <c r="AG7" s="8" t="s">
        <v>55</v>
      </c>
      <c r="AH7" s="8" t="s">
        <v>444</v>
      </c>
      <c r="AI7" s="128" t="s">
        <v>2835</v>
      </c>
      <c r="AJ7" s="1" t="s">
        <v>55</v>
      </c>
      <c r="AK7" s="8" t="s">
        <v>791</v>
      </c>
      <c r="AL7" s="8" t="s">
        <v>2483</v>
      </c>
      <c r="AM7" s="8" t="s">
        <v>305</v>
      </c>
      <c r="AN7" s="70">
        <v>45930</v>
      </c>
      <c r="AO7" s="70">
        <v>45930</v>
      </c>
      <c r="AP7" s="68">
        <v>0</v>
      </c>
      <c r="AQ7" s="67">
        <v>3078571</v>
      </c>
      <c r="AR7" s="74">
        <v>101.97</v>
      </c>
      <c r="AS7" s="74">
        <v>1</v>
      </c>
      <c r="AT7" s="74">
        <v>3139.2188500000002</v>
      </c>
      <c r="AU7" s="74">
        <v>3139.2188500000002</v>
      </c>
      <c r="AV7" s="129" t="s">
        <v>2835</v>
      </c>
      <c r="AW7" s="129" t="s">
        <v>2835</v>
      </c>
      <c r="AX7" s="8" t="s">
        <v>62</v>
      </c>
      <c r="AY7" s="8" t="s">
        <v>17</v>
      </c>
      <c r="AZ7" s="68">
        <v>7.1866498241103638E-2</v>
      </c>
      <c r="BA7" s="68">
        <v>8.1446532682933768E-4</v>
      </c>
    </row>
    <row r="8" spans="1:53" x14ac:dyDescent="0.25">
      <c r="A8" s="1">
        <v>13908</v>
      </c>
      <c r="B8" s="1">
        <v>1001</v>
      </c>
      <c r="C8" s="8">
        <v>516567393</v>
      </c>
      <c r="D8" s="8" t="s">
        <v>429</v>
      </c>
      <c r="E8" s="8" t="s">
        <v>2708</v>
      </c>
      <c r="F8" s="8">
        <v>11021131</v>
      </c>
      <c r="G8" s="8" t="s">
        <v>245</v>
      </c>
      <c r="H8" s="128" t="s">
        <v>2835</v>
      </c>
      <c r="I8" s="8" t="s">
        <v>53</v>
      </c>
      <c r="J8" s="8" t="s">
        <v>53</v>
      </c>
      <c r="K8" s="8" t="s">
        <v>257</v>
      </c>
      <c r="L8" s="8" t="s">
        <v>62</v>
      </c>
      <c r="M8" s="8" t="s">
        <v>62</v>
      </c>
      <c r="N8" s="8">
        <v>0</v>
      </c>
      <c r="O8" s="72">
        <v>45657</v>
      </c>
      <c r="P8" s="8" t="s">
        <v>298</v>
      </c>
      <c r="Q8" s="8" t="s">
        <v>298</v>
      </c>
      <c r="R8" s="8" t="s">
        <v>298</v>
      </c>
      <c r="S8" s="8" t="s">
        <v>1205</v>
      </c>
      <c r="T8" s="71">
        <v>0</v>
      </c>
      <c r="U8" s="8" t="s">
        <v>2702</v>
      </c>
      <c r="V8" s="73">
        <v>0.107</v>
      </c>
      <c r="W8" s="8" t="s">
        <v>283</v>
      </c>
      <c r="X8" s="8" t="s">
        <v>701</v>
      </c>
      <c r="Y8" s="73">
        <v>0</v>
      </c>
      <c r="Z8" s="73">
        <v>4.4999999999999998E-2</v>
      </c>
      <c r="AA8" s="72">
        <v>47223</v>
      </c>
      <c r="AB8" s="8" t="s">
        <v>635</v>
      </c>
      <c r="AC8" s="8" t="s">
        <v>98</v>
      </c>
      <c r="AD8" s="129" t="s">
        <v>2835</v>
      </c>
      <c r="AE8" s="129" t="s">
        <v>2835</v>
      </c>
      <c r="AF8" s="129" t="s">
        <v>2835</v>
      </c>
      <c r="AG8" s="8" t="s">
        <v>55</v>
      </c>
      <c r="AH8" s="8" t="s">
        <v>102</v>
      </c>
      <c r="AI8" s="128" t="s">
        <v>2835</v>
      </c>
      <c r="AJ8" s="1" t="s">
        <v>55</v>
      </c>
      <c r="AK8" s="8" t="s">
        <v>791</v>
      </c>
      <c r="AL8" s="8" t="s">
        <v>2483</v>
      </c>
      <c r="AM8" s="8" t="s">
        <v>305</v>
      </c>
      <c r="AN8" s="70">
        <v>45930</v>
      </c>
      <c r="AO8" s="70">
        <v>45930</v>
      </c>
      <c r="AP8" s="68">
        <v>0</v>
      </c>
      <c r="AQ8" s="67">
        <v>1400000</v>
      </c>
      <c r="AR8" s="74">
        <v>105.99</v>
      </c>
      <c r="AS8" s="74">
        <v>1</v>
      </c>
      <c r="AT8" s="74">
        <v>1483.86</v>
      </c>
      <c r="AU8" s="74">
        <v>1483.86</v>
      </c>
      <c r="AV8" s="129" t="s">
        <v>2835</v>
      </c>
      <c r="AW8" s="129" t="s">
        <v>2835</v>
      </c>
      <c r="AX8" s="8" t="s">
        <v>62</v>
      </c>
      <c r="AY8" s="8" t="s">
        <v>17</v>
      </c>
      <c r="AZ8" s="68">
        <v>3.3970177670169133E-2</v>
      </c>
      <c r="BA8" s="68">
        <v>3.8498511177995152E-4</v>
      </c>
    </row>
    <row r="9" spans="1:53" x14ac:dyDescent="0.25">
      <c r="A9" s="1">
        <v>13908</v>
      </c>
      <c r="B9" s="1">
        <v>1001</v>
      </c>
      <c r="C9" s="8">
        <v>516316775</v>
      </c>
      <c r="D9" s="8" t="s">
        <v>429</v>
      </c>
      <c r="E9" s="8" t="s">
        <v>2709</v>
      </c>
      <c r="F9" s="8">
        <v>11022433</v>
      </c>
      <c r="G9" s="8" t="s">
        <v>245</v>
      </c>
      <c r="H9" s="1" t="s">
        <v>869</v>
      </c>
      <c r="I9" s="8" t="s">
        <v>53</v>
      </c>
      <c r="J9" s="8" t="s">
        <v>53</v>
      </c>
      <c r="K9" s="8" t="s">
        <v>651</v>
      </c>
      <c r="L9" s="8" t="s">
        <v>62</v>
      </c>
      <c r="M9" s="8" t="s">
        <v>62</v>
      </c>
      <c r="N9" s="8">
        <v>0</v>
      </c>
      <c r="O9" s="72">
        <v>45657</v>
      </c>
      <c r="P9" s="8" t="s">
        <v>298</v>
      </c>
      <c r="Q9" s="8" t="s">
        <v>298</v>
      </c>
      <c r="R9" s="8" t="s">
        <v>298</v>
      </c>
      <c r="S9" s="8" t="s">
        <v>1205</v>
      </c>
      <c r="T9" s="71">
        <v>1.33</v>
      </c>
      <c r="U9" s="8" t="s">
        <v>2702</v>
      </c>
      <c r="V9" s="73">
        <v>0.11</v>
      </c>
      <c r="W9" s="8" t="s">
        <v>283</v>
      </c>
      <c r="X9" s="8" t="s">
        <v>362</v>
      </c>
      <c r="Y9" s="73">
        <v>0</v>
      </c>
      <c r="Z9" s="73">
        <v>0.12230000000000001</v>
      </c>
      <c r="AA9" s="72">
        <v>46445</v>
      </c>
      <c r="AB9" s="8" t="s">
        <v>635</v>
      </c>
      <c r="AC9" s="8" t="s">
        <v>759</v>
      </c>
      <c r="AD9" s="129" t="s">
        <v>2835</v>
      </c>
      <c r="AE9" s="129" t="s">
        <v>2835</v>
      </c>
      <c r="AF9" s="129" t="s">
        <v>2835</v>
      </c>
      <c r="AG9" s="8" t="s">
        <v>55</v>
      </c>
      <c r="AH9" s="8" t="s">
        <v>444</v>
      </c>
      <c r="AI9" s="128" t="s">
        <v>2835</v>
      </c>
      <c r="AJ9" s="1" t="s">
        <v>55</v>
      </c>
      <c r="AK9" s="8" t="s">
        <v>791</v>
      </c>
      <c r="AL9" s="8" t="s">
        <v>2483</v>
      </c>
      <c r="AM9" s="8" t="s">
        <v>305</v>
      </c>
      <c r="AN9" s="70">
        <v>45930</v>
      </c>
      <c r="AO9" s="70">
        <v>45930</v>
      </c>
      <c r="AP9" s="68">
        <v>0</v>
      </c>
      <c r="AQ9" s="67">
        <v>1504615.38</v>
      </c>
      <c r="AR9" s="74">
        <v>99.08</v>
      </c>
      <c r="AS9" s="74">
        <v>1</v>
      </c>
      <c r="AT9" s="74">
        <v>1490.7729200000001</v>
      </c>
      <c r="AU9" s="74">
        <v>1490.7729200000001</v>
      </c>
      <c r="AV9" s="129" t="s">
        <v>2835</v>
      </c>
      <c r="AW9" s="129" t="s">
        <v>2835</v>
      </c>
      <c r="AX9" s="8" t="s">
        <v>62</v>
      </c>
      <c r="AY9" s="8" t="s">
        <v>17</v>
      </c>
      <c r="AZ9" s="68">
        <v>3.4128435942930496E-2</v>
      </c>
      <c r="BA9" s="68">
        <v>3.8677865785500306E-4</v>
      </c>
    </row>
    <row r="10" spans="1:53" x14ac:dyDescent="0.25">
      <c r="A10" s="1">
        <v>13908</v>
      </c>
      <c r="B10" s="1">
        <v>1001</v>
      </c>
      <c r="C10" s="8">
        <v>516518735</v>
      </c>
      <c r="D10" s="8" t="s">
        <v>429</v>
      </c>
      <c r="E10" s="8" t="s">
        <v>2710</v>
      </c>
      <c r="F10" s="8">
        <v>11022434</v>
      </c>
      <c r="G10" s="8" t="s">
        <v>245</v>
      </c>
      <c r="H10" s="1" t="s">
        <v>869</v>
      </c>
      <c r="I10" s="8" t="s">
        <v>53</v>
      </c>
      <c r="J10" s="8" t="s">
        <v>53</v>
      </c>
      <c r="K10" s="8" t="s">
        <v>140</v>
      </c>
      <c r="L10" s="8" t="s">
        <v>62</v>
      </c>
      <c r="M10" s="8" t="s">
        <v>62</v>
      </c>
      <c r="N10" s="8">
        <v>0</v>
      </c>
      <c r="O10" s="72">
        <v>45657</v>
      </c>
      <c r="P10" s="8" t="s">
        <v>298</v>
      </c>
      <c r="Q10" s="8" t="s">
        <v>298</v>
      </c>
      <c r="R10" s="8" t="s">
        <v>298</v>
      </c>
      <c r="S10" s="8" t="s">
        <v>1205</v>
      </c>
      <c r="T10" s="71">
        <v>1.71</v>
      </c>
      <c r="U10" s="8" t="s">
        <v>2702</v>
      </c>
      <c r="V10" s="73">
        <v>9.2499999999999999E-2</v>
      </c>
      <c r="W10" s="8" t="s">
        <v>283</v>
      </c>
      <c r="X10" s="8" t="s">
        <v>362</v>
      </c>
      <c r="Y10" s="73">
        <v>0</v>
      </c>
      <c r="Z10" s="73">
        <v>0.1036</v>
      </c>
      <c r="AA10" s="72">
        <v>47664</v>
      </c>
      <c r="AB10" s="8" t="s">
        <v>635</v>
      </c>
      <c r="AC10" s="8" t="s">
        <v>759</v>
      </c>
      <c r="AD10" s="129" t="s">
        <v>2835</v>
      </c>
      <c r="AE10" s="129" t="s">
        <v>2835</v>
      </c>
      <c r="AF10" s="129" t="s">
        <v>2835</v>
      </c>
      <c r="AG10" s="8" t="s">
        <v>55</v>
      </c>
      <c r="AH10" s="8" t="s">
        <v>444</v>
      </c>
      <c r="AI10" s="128" t="s">
        <v>2835</v>
      </c>
      <c r="AJ10" s="1" t="s">
        <v>55</v>
      </c>
      <c r="AK10" s="8" t="s">
        <v>791</v>
      </c>
      <c r="AL10" s="8" t="s">
        <v>2483</v>
      </c>
      <c r="AM10" s="8" t="s">
        <v>305</v>
      </c>
      <c r="AN10" s="70">
        <v>45930</v>
      </c>
      <c r="AO10" s="70">
        <v>45930</v>
      </c>
      <c r="AP10" s="68">
        <v>0</v>
      </c>
      <c r="AQ10" s="67">
        <v>1231429</v>
      </c>
      <c r="AR10" s="74">
        <v>98.81</v>
      </c>
      <c r="AS10" s="74">
        <v>1</v>
      </c>
      <c r="AT10" s="74">
        <v>1216.7749899999999</v>
      </c>
      <c r="AU10" s="74">
        <v>1216.7749899999999</v>
      </c>
      <c r="AV10" s="129" t="s">
        <v>2835</v>
      </c>
      <c r="AW10" s="129" t="s">
        <v>2835</v>
      </c>
      <c r="AX10" s="8" t="s">
        <v>62</v>
      </c>
      <c r="AY10" s="8" t="s">
        <v>17</v>
      </c>
      <c r="AZ10" s="68">
        <v>2.7855769813134847E-2</v>
      </c>
      <c r="BA10" s="68">
        <v>3.1569033165945531E-4</v>
      </c>
    </row>
    <row r="11" spans="1:53" x14ac:dyDescent="0.25">
      <c r="A11" s="1">
        <v>13908</v>
      </c>
      <c r="B11" s="1">
        <v>1001</v>
      </c>
      <c r="C11" s="8">
        <v>540310208</v>
      </c>
      <c r="D11" s="8" t="s">
        <v>432</v>
      </c>
      <c r="E11" s="8" t="s">
        <v>2711</v>
      </c>
      <c r="F11" s="8">
        <v>11022435</v>
      </c>
      <c r="G11" s="8" t="s">
        <v>245</v>
      </c>
      <c r="H11" s="1" t="s">
        <v>855</v>
      </c>
      <c r="I11" s="8" t="s">
        <v>53</v>
      </c>
      <c r="J11" s="8" t="s">
        <v>53</v>
      </c>
      <c r="K11" s="8" t="s">
        <v>140</v>
      </c>
      <c r="L11" s="8" t="s">
        <v>62</v>
      </c>
      <c r="M11" s="8" t="s">
        <v>62</v>
      </c>
      <c r="N11" s="8">
        <v>0</v>
      </c>
      <c r="O11" s="72">
        <v>45665</v>
      </c>
      <c r="P11" s="8" t="s">
        <v>298</v>
      </c>
      <c r="Q11" s="8" t="s">
        <v>298</v>
      </c>
      <c r="R11" s="8" t="s">
        <v>298</v>
      </c>
      <c r="S11" s="8" t="s">
        <v>1205</v>
      </c>
      <c r="T11" s="71">
        <v>0</v>
      </c>
      <c r="U11" s="8" t="s">
        <v>2702</v>
      </c>
      <c r="V11" s="73">
        <v>3.7999999999999999E-2</v>
      </c>
      <c r="W11" s="8" t="s">
        <v>283</v>
      </c>
      <c r="X11" s="8" t="s">
        <v>362</v>
      </c>
      <c r="Y11" s="73">
        <v>0</v>
      </c>
      <c r="Z11" s="73">
        <v>0</v>
      </c>
      <c r="AA11" s="72">
        <v>47664</v>
      </c>
      <c r="AB11" s="8" t="s">
        <v>636</v>
      </c>
      <c r="AC11" s="8" t="s">
        <v>632</v>
      </c>
      <c r="AD11" s="129" t="s">
        <v>2835</v>
      </c>
      <c r="AE11" s="129" t="s">
        <v>2835</v>
      </c>
      <c r="AF11" s="129" t="s">
        <v>2835</v>
      </c>
      <c r="AG11" s="8" t="s">
        <v>62</v>
      </c>
      <c r="AH11" s="8" t="s">
        <v>102</v>
      </c>
      <c r="AI11" s="1" t="s">
        <v>2712</v>
      </c>
      <c r="AJ11" s="1" t="s">
        <v>62</v>
      </c>
      <c r="AK11" s="8" t="s">
        <v>791</v>
      </c>
      <c r="AL11" s="8" t="s">
        <v>2483</v>
      </c>
      <c r="AM11" s="8" t="s">
        <v>305</v>
      </c>
      <c r="AN11" s="70">
        <v>45930</v>
      </c>
      <c r="AO11" s="70">
        <v>45930</v>
      </c>
      <c r="AP11" s="68">
        <v>0</v>
      </c>
      <c r="AQ11" s="67">
        <v>74343.09</v>
      </c>
      <c r="AR11" s="74">
        <v>98.55</v>
      </c>
      <c r="AS11" s="74">
        <v>1</v>
      </c>
      <c r="AT11" s="74">
        <v>73.265119999999996</v>
      </c>
      <c r="AU11" s="74">
        <v>73.265119999999996</v>
      </c>
      <c r="AV11" s="129" t="s">
        <v>2835</v>
      </c>
      <c r="AW11" s="129" t="s">
        <v>2835</v>
      </c>
      <c r="AX11" s="8" t="s">
        <v>62</v>
      </c>
      <c r="AY11" s="8" t="s">
        <v>17</v>
      </c>
      <c r="AZ11" s="68">
        <v>1.6772668199333239E-3</v>
      </c>
      <c r="BA11" s="68">
        <v>1.9008518602005284E-5</v>
      </c>
    </row>
    <row r="12" spans="1:53" x14ac:dyDescent="0.25">
      <c r="A12" s="1">
        <v>13908</v>
      </c>
      <c r="B12" s="1">
        <v>1001</v>
      </c>
      <c r="C12" s="8">
        <v>516316775</v>
      </c>
      <c r="D12" s="8" t="s">
        <v>429</v>
      </c>
      <c r="E12" s="8" t="s">
        <v>2713</v>
      </c>
      <c r="F12" s="8">
        <v>11022442</v>
      </c>
      <c r="G12" s="8" t="s">
        <v>245</v>
      </c>
      <c r="H12" s="1" t="s">
        <v>869</v>
      </c>
      <c r="I12" s="8" t="s">
        <v>53</v>
      </c>
      <c r="J12" s="8" t="s">
        <v>53</v>
      </c>
      <c r="K12" s="8" t="s">
        <v>651</v>
      </c>
      <c r="L12" s="8" t="s">
        <v>62</v>
      </c>
      <c r="M12" s="8" t="s">
        <v>62</v>
      </c>
      <c r="N12" s="8">
        <v>0</v>
      </c>
      <c r="O12" s="72">
        <v>45685</v>
      </c>
      <c r="P12" s="8" t="s">
        <v>298</v>
      </c>
      <c r="Q12" s="8" t="s">
        <v>298</v>
      </c>
      <c r="R12" s="8" t="s">
        <v>298</v>
      </c>
      <c r="S12" s="8" t="s">
        <v>1205</v>
      </c>
      <c r="T12" s="71">
        <v>0</v>
      </c>
      <c r="U12" s="8" t="s">
        <v>2702</v>
      </c>
      <c r="V12" s="73">
        <v>0.11</v>
      </c>
      <c r="W12" s="8" t="s">
        <v>283</v>
      </c>
      <c r="X12" s="8" t="s">
        <v>362</v>
      </c>
      <c r="Y12" s="73">
        <v>0</v>
      </c>
      <c r="Z12" s="73">
        <v>0</v>
      </c>
      <c r="AA12" s="72">
        <v>46446</v>
      </c>
      <c r="AB12" s="8" t="s">
        <v>635</v>
      </c>
      <c r="AC12" s="8" t="s">
        <v>759</v>
      </c>
      <c r="AD12" s="129" t="s">
        <v>2835</v>
      </c>
      <c r="AE12" s="129" t="s">
        <v>2835</v>
      </c>
      <c r="AF12" s="129" t="s">
        <v>2835</v>
      </c>
      <c r="AG12" s="8" t="s">
        <v>55</v>
      </c>
      <c r="AH12" s="8" t="s">
        <v>444</v>
      </c>
      <c r="AI12" s="128" t="s">
        <v>2835</v>
      </c>
      <c r="AJ12" s="1" t="s">
        <v>55</v>
      </c>
      <c r="AK12" s="8" t="s">
        <v>791</v>
      </c>
      <c r="AL12" s="8" t="s">
        <v>2483</v>
      </c>
      <c r="AM12" s="8" t="s">
        <v>305</v>
      </c>
      <c r="AN12" s="70">
        <v>45930</v>
      </c>
      <c r="AO12" s="70">
        <v>45930</v>
      </c>
      <c r="AP12" s="68">
        <v>0</v>
      </c>
      <c r="AQ12" s="67">
        <v>200615.38</v>
      </c>
      <c r="AR12" s="74">
        <v>96.44</v>
      </c>
      <c r="AS12" s="74">
        <v>1</v>
      </c>
      <c r="AT12" s="74">
        <v>193.47346999999999</v>
      </c>
      <c r="AU12" s="74">
        <v>193.47346999999999</v>
      </c>
      <c r="AV12" s="129" t="s">
        <v>2835</v>
      </c>
      <c r="AW12" s="129" t="s">
        <v>2835</v>
      </c>
      <c r="AX12" s="8" t="s">
        <v>62</v>
      </c>
      <c r="AY12" s="8" t="s">
        <v>17</v>
      </c>
      <c r="AZ12" s="68">
        <v>4.4292104041918634E-3</v>
      </c>
      <c r="BA12" s="68">
        <v>5.0196383401672056E-5</v>
      </c>
    </row>
    <row r="13" spans="1:53" x14ac:dyDescent="0.25">
      <c r="A13" s="1">
        <v>13908</v>
      </c>
      <c r="B13" s="1">
        <v>1001</v>
      </c>
      <c r="C13" s="8">
        <v>516316775</v>
      </c>
      <c r="D13" s="8" t="s">
        <v>429</v>
      </c>
      <c r="E13" s="8" t="s">
        <v>2714</v>
      </c>
      <c r="F13" s="8">
        <v>11022458</v>
      </c>
      <c r="G13" s="8" t="s">
        <v>245</v>
      </c>
      <c r="H13" s="128" t="s">
        <v>2835</v>
      </c>
      <c r="I13" s="8" t="s">
        <v>53</v>
      </c>
      <c r="J13" s="8" t="s">
        <v>53</v>
      </c>
      <c r="K13" s="8" t="s">
        <v>651</v>
      </c>
      <c r="L13" s="8" t="s">
        <v>62</v>
      </c>
      <c r="M13" s="8" t="s">
        <v>62</v>
      </c>
      <c r="N13" s="8">
        <v>0</v>
      </c>
      <c r="O13" s="72">
        <v>45739</v>
      </c>
      <c r="P13" s="8" t="s">
        <v>298</v>
      </c>
      <c r="Q13" s="8" t="s">
        <v>298</v>
      </c>
      <c r="R13" s="8" t="s">
        <v>298</v>
      </c>
      <c r="S13" s="8" t="s">
        <v>1205</v>
      </c>
      <c r="T13" s="71">
        <v>0</v>
      </c>
      <c r="U13" s="8" t="s">
        <v>2702</v>
      </c>
      <c r="V13" s="73">
        <v>0.1</v>
      </c>
      <c r="W13" s="8" t="s">
        <v>283</v>
      </c>
      <c r="X13" s="8" t="s">
        <v>362</v>
      </c>
      <c r="Y13" s="73">
        <v>0</v>
      </c>
      <c r="Z13" s="73">
        <v>0</v>
      </c>
      <c r="AA13" s="72">
        <v>46835</v>
      </c>
      <c r="AB13" s="8" t="s">
        <v>636</v>
      </c>
      <c r="AC13" s="8" t="s">
        <v>426</v>
      </c>
      <c r="AD13" s="129" t="s">
        <v>2835</v>
      </c>
      <c r="AE13" s="129" t="s">
        <v>2835</v>
      </c>
      <c r="AF13" s="129" t="s">
        <v>2835</v>
      </c>
      <c r="AG13" s="8" t="s">
        <v>62</v>
      </c>
      <c r="AH13" s="8" t="s">
        <v>102</v>
      </c>
      <c r="AI13" s="128" t="s">
        <v>2835</v>
      </c>
      <c r="AJ13" s="1" t="s">
        <v>55</v>
      </c>
      <c r="AK13" s="8" t="s">
        <v>102</v>
      </c>
      <c r="AL13" s="8" t="s">
        <v>102</v>
      </c>
      <c r="AM13" s="8" t="s">
        <v>305</v>
      </c>
      <c r="AN13" s="70">
        <v>45930</v>
      </c>
      <c r="AO13" s="70">
        <v>45930</v>
      </c>
      <c r="AP13" s="68">
        <v>0</v>
      </c>
      <c r="AQ13" s="67">
        <v>6250000</v>
      </c>
      <c r="AR13" s="74">
        <v>98.43</v>
      </c>
      <c r="AS13" s="74">
        <v>1</v>
      </c>
      <c r="AT13" s="74">
        <v>6151.875</v>
      </c>
      <c r="AU13" s="74">
        <v>6151.875</v>
      </c>
      <c r="AV13" s="129" t="s">
        <v>2835</v>
      </c>
      <c r="AW13" s="129" t="s">
        <v>2835</v>
      </c>
      <c r="AX13" s="8" t="s">
        <v>62</v>
      </c>
      <c r="AY13" s="8" t="s">
        <v>17</v>
      </c>
      <c r="AZ13" s="68">
        <v>0.14083558203245033</v>
      </c>
      <c r="BA13" s="68">
        <v>1.5960941628801165E-3</v>
      </c>
    </row>
    <row r="14" spans="1:53" x14ac:dyDescent="0.25">
      <c r="A14" s="1">
        <v>13908</v>
      </c>
      <c r="B14" s="1">
        <v>1001</v>
      </c>
      <c r="C14" s="8">
        <v>540310208</v>
      </c>
      <c r="D14" s="8" t="s">
        <v>432</v>
      </c>
      <c r="E14" s="8" t="s">
        <v>2715</v>
      </c>
      <c r="F14" s="8">
        <v>11022460</v>
      </c>
      <c r="G14" s="8" t="s">
        <v>245</v>
      </c>
      <c r="H14" s="1" t="s">
        <v>855</v>
      </c>
      <c r="I14" s="8" t="s">
        <v>53</v>
      </c>
      <c r="J14" s="8" t="s">
        <v>53</v>
      </c>
      <c r="K14" s="8" t="s">
        <v>140</v>
      </c>
      <c r="L14" s="8" t="s">
        <v>62</v>
      </c>
      <c r="M14" s="8" t="s">
        <v>62</v>
      </c>
      <c r="N14" s="8">
        <v>0</v>
      </c>
      <c r="O14" s="72">
        <v>45741</v>
      </c>
      <c r="P14" s="8" t="s">
        <v>298</v>
      </c>
      <c r="Q14" s="8" t="s">
        <v>298</v>
      </c>
      <c r="R14" s="8" t="s">
        <v>298</v>
      </c>
      <c r="S14" s="8" t="s">
        <v>1205</v>
      </c>
      <c r="T14" s="71">
        <v>3.67</v>
      </c>
      <c r="U14" s="8" t="s">
        <v>2702</v>
      </c>
      <c r="V14" s="73">
        <v>0.09</v>
      </c>
      <c r="W14" s="8" t="s">
        <v>283</v>
      </c>
      <c r="X14" s="8" t="s">
        <v>362</v>
      </c>
      <c r="Y14" s="73">
        <v>0</v>
      </c>
      <c r="Z14" s="73">
        <v>9.3700000000000006E-2</v>
      </c>
      <c r="AA14" s="72">
        <v>47664</v>
      </c>
      <c r="AB14" s="8" t="s">
        <v>636</v>
      </c>
      <c r="AC14" s="8" t="s">
        <v>632</v>
      </c>
      <c r="AD14" s="129" t="s">
        <v>2835</v>
      </c>
      <c r="AE14" s="129" t="s">
        <v>2835</v>
      </c>
      <c r="AF14" s="129" t="s">
        <v>2835</v>
      </c>
      <c r="AG14" s="8" t="s">
        <v>62</v>
      </c>
      <c r="AH14" s="8" t="s">
        <v>102</v>
      </c>
      <c r="AI14" s="1" t="s">
        <v>2712</v>
      </c>
      <c r="AJ14" s="1" t="s">
        <v>62</v>
      </c>
      <c r="AK14" s="8" t="s">
        <v>791</v>
      </c>
      <c r="AL14" s="8" t="s">
        <v>2483</v>
      </c>
      <c r="AM14" s="8" t="s">
        <v>305</v>
      </c>
      <c r="AN14" s="70">
        <v>45930</v>
      </c>
      <c r="AO14" s="70">
        <v>45930</v>
      </c>
      <c r="AP14" s="68">
        <v>0</v>
      </c>
      <c r="AQ14" s="67">
        <v>530769.23</v>
      </c>
      <c r="AR14" s="74">
        <v>103.27</v>
      </c>
      <c r="AS14" s="74">
        <v>1</v>
      </c>
      <c r="AT14" s="74">
        <v>548.12537999999995</v>
      </c>
      <c r="AU14" s="74">
        <v>548.12537999999995</v>
      </c>
      <c r="AV14" s="129" t="s">
        <v>2835</v>
      </c>
      <c r="AW14" s="129" t="s">
        <v>2835</v>
      </c>
      <c r="AX14" s="8" t="s">
        <v>62</v>
      </c>
      <c r="AY14" s="8" t="s">
        <v>17</v>
      </c>
      <c r="AZ14" s="68">
        <v>1.2548297375850129E-2</v>
      </c>
      <c r="BA14" s="68">
        <v>1.4221025614864503E-4</v>
      </c>
    </row>
    <row r="15" spans="1:53" x14ac:dyDescent="0.25">
      <c r="A15" s="1">
        <v>13908</v>
      </c>
      <c r="B15" s="1">
        <v>1001</v>
      </c>
      <c r="C15" s="8">
        <v>516316775</v>
      </c>
      <c r="D15" s="8" t="s">
        <v>429</v>
      </c>
      <c r="E15" s="8" t="s">
        <v>2716</v>
      </c>
      <c r="F15" s="8">
        <v>11022462</v>
      </c>
      <c r="G15" s="8" t="s">
        <v>245</v>
      </c>
      <c r="H15" s="128" t="s">
        <v>2835</v>
      </c>
      <c r="I15" s="8" t="s">
        <v>53</v>
      </c>
      <c r="J15" s="8" t="s">
        <v>53</v>
      </c>
      <c r="K15" s="8" t="s">
        <v>651</v>
      </c>
      <c r="L15" s="8" t="s">
        <v>62</v>
      </c>
      <c r="M15" s="8" t="s">
        <v>62</v>
      </c>
      <c r="N15" s="8">
        <v>0</v>
      </c>
      <c r="O15" s="72">
        <v>45746</v>
      </c>
      <c r="P15" s="8" t="s">
        <v>298</v>
      </c>
      <c r="Q15" s="8" t="s">
        <v>298</v>
      </c>
      <c r="R15" s="8" t="s">
        <v>298</v>
      </c>
      <c r="S15" s="8" t="s">
        <v>1205</v>
      </c>
      <c r="T15" s="71">
        <v>0</v>
      </c>
      <c r="U15" s="8" t="s">
        <v>2702</v>
      </c>
      <c r="V15" s="73">
        <v>0</v>
      </c>
      <c r="W15" s="8" t="s">
        <v>283</v>
      </c>
      <c r="X15" s="8" t="s">
        <v>362</v>
      </c>
      <c r="Y15" s="73">
        <v>0</v>
      </c>
      <c r="Z15" s="73">
        <v>0</v>
      </c>
      <c r="AA15" s="72">
        <v>47664</v>
      </c>
      <c r="AB15" s="8" t="s">
        <v>636</v>
      </c>
      <c r="AC15" s="8" t="s">
        <v>426</v>
      </c>
      <c r="AD15" s="129" t="s">
        <v>2835</v>
      </c>
      <c r="AE15" s="129" t="s">
        <v>2835</v>
      </c>
      <c r="AF15" s="129" t="s">
        <v>2835</v>
      </c>
      <c r="AG15" s="8" t="s">
        <v>62</v>
      </c>
      <c r="AH15" s="8" t="s">
        <v>102</v>
      </c>
      <c r="AI15" s="128" t="s">
        <v>2835</v>
      </c>
      <c r="AJ15" s="1" t="s">
        <v>55</v>
      </c>
      <c r="AK15" s="8" t="s">
        <v>102</v>
      </c>
      <c r="AL15" s="8" t="s">
        <v>102</v>
      </c>
      <c r="AM15" s="8" t="s">
        <v>305</v>
      </c>
      <c r="AN15" s="70">
        <v>45930</v>
      </c>
      <c r="AO15" s="70">
        <v>45930</v>
      </c>
      <c r="AP15" s="68">
        <v>0</v>
      </c>
      <c r="AQ15" s="67">
        <v>289022.06</v>
      </c>
      <c r="AR15" s="74">
        <v>100</v>
      </c>
      <c r="AS15" s="74">
        <v>1</v>
      </c>
      <c r="AT15" s="74">
        <v>289.02206000000001</v>
      </c>
      <c r="AU15" s="74">
        <v>289.02206000000001</v>
      </c>
      <c r="AV15" s="129" t="s">
        <v>2835</v>
      </c>
      <c r="AW15" s="129" t="s">
        <v>2835</v>
      </c>
      <c r="AX15" s="8" t="s">
        <v>62</v>
      </c>
      <c r="AY15" s="8" t="s">
        <v>17</v>
      </c>
      <c r="AZ15" s="68">
        <v>6.6166152661290721E-3</v>
      </c>
      <c r="BA15" s="68">
        <v>7.4986312776118946E-5</v>
      </c>
    </row>
    <row r="16" spans="1:53" x14ac:dyDescent="0.25">
      <c r="A16" s="1">
        <v>13908</v>
      </c>
      <c r="B16" s="1">
        <v>1001</v>
      </c>
      <c r="C16" s="8">
        <v>520039660</v>
      </c>
      <c r="D16" s="8" t="s">
        <v>429</v>
      </c>
      <c r="E16" s="8" t="s">
        <v>2717</v>
      </c>
      <c r="F16" s="8">
        <v>11022466</v>
      </c>
      <c r="G16" s="8" t="s">
        <v>245</v>
      </c>
      <c r="H16" s="128" t="s">
        <v>2835</v>
      </c>
      <c r="I16" s="8" t="s">
        <v>53</v>
      </c>
      <c r="J16" s="8" t="s">
        <v>53</v>
      </c>
      <c r="K16" s="8" t="s">
        <v>156</v>
      </c>
      <c r="L16" s="8" t="s">
        <v>62</v>
      </c>
      <c r="M16" s="8" t="s">
        <v>62</v>
      </c>
      <c r="N16" s="8">
        <v>0</v>
      </c>
      <c r="O16" s="72">
        <v>45748</v>
      </c>
      <c r="P16" s="8" t="s">
        <v>298</v>
      </c>
      <c r="Q16" s="8" t="s">
        <v>298</v>
      </c>
      <c r="R16" s="8" t="s">
        <v>298</v>
      </c>
      <c r="S16" s="8" t="s">
        <v>1205</v>
      </c>
      <c r="T16" s="71">
        <v>0</v>
      </c>
      <c r="U16" s="8" t="s">
        <v>441</v>
      </c>
      <c r="V16" s="73">
        <v>0</v>
      </c>
      <c r="W16" s="8" t="s">
        <v>283</v>
      </c>
      <c r="X16" s="8" t="s">
        <v>702</v>
      </c>
      <c r="Y16" s="73">
        <v>5.0000000000000001E-3</v>
      </c>
      <c r="Z16" s="73">
        <v>0</v>
      </c>
      <c r="AA16" s="72">
        <v>46026</v>
      </c>
      <c r="AB16" s="8" t="s">
        <v>636</v>
      </c>
      <c r="AC16" s="8" t="s">
        <v>108</v>
      </c>
      <c r="AD16" s="129" t="s">
        <v>2835</v>
      </c>
      <c r="AE16" s="129" t="s">
        <v>2835</v>
      </c>
      <c r="AF16" s="129" t="s">
        <v>2835</v>
      </c>
      <c r="AG16" s="8" t="s">
        <v>55</v>
      </c>
      <c r="AH16" s="8" t="s">
        <v>444</v>
      </c>
      <c r="AI16" s="1" t="s">
        <v>2718</v>
      </c>
      <c r="AJ16" s="1" t="s">
        <v>55</v>
      </c>
      <c r="AK16" s="8" t="s">
        <v>102</v>
      </c>
      <c r="AL16" s="8" t="s">
        <v>102</v>
      </c>
      <c r="AM16" s="8" t="s">
        <v>305</v>
      </c>
      <c r="AN16" s="70">
        <v>45930</v>
      </c>
      <c r="AO16" s="70">
        <v>45930</v>
      </c>
      <c r="AP16" s="68">
        <v>0</v>
      </c>
      <c r="AQ16" s="67">
        <v>2957142.85</v>
      </c>
      <c r="AR16" s="74">
        <v>93.82</v>
      </c>
      <c r="AS16" s="74">
        <v>1</v>
      </c>
      <c r="AT16" s="74">
        <v>2774.3914199999999</v>
      </c>
      <c r="AU16" s="74">
        <v>2774.3914199999999</v>
      </c>
      <c r="AV16" s="129" t="s">
        <v>2835</v>
      </c>
      <c r="AW16" s="129" t="s">
        <v>2835</v>
      </c>
      <c r="AX16" s="8" t="s">
        <v>62</v>
      </c>
      <c r="AY16" s="8" t="s">
        <v>17</v>
      </c>
      <c r="AZ16" s="68">
        <v>6.3514461919583279E-2</v>
      </c>
      <c r="BA16" s="68">
        <v>7.198114316377815E-4</v>
      </c>
    </row>
    <row r="17" spans="1:53" x14ac:dyDescent="0.25">
      <c r="A17" s="1">
        <v>13908</v>
      </c>
      <c r="B17" s="1">
        <v>1001</v>
      </c>
      <c r="C17" s="8">
        <v>516567393</v>
      </c>
      <c r="D17" s="8" t="s">
        <v>429</v>
      </c>
      <c r="E17" s="8" t="s">
        <v>2560</v>
      </c>
      <c r="F17" s="8">
        <v>11022468</v>
      </c>
      <c r="G17" s="8" t="s">
        <v>245</v>
      </c>
      <c r="H17" s="128" t="s">
        <v>2835</v>
      </c>
      <c r="I17" s="8" t="s">
        <v>53</v>
      </c>
      <c r="J17" s="8" t="s">
        <v>53</v>
      </c>
      <c r="K17" s="8" t="s">
        <v>257</v>
      </c>
      <c r="L17" s="8" t="s">
        <v>62</v>
      </c>
      <c r="M17" s="8" t="s">
        <v>62</v>
      </c>
      <c r="N17" s="8">
        <v>0</v>
      </c>
      <c r="O17" s="72">
        <v>45755</v>
      </c>
      <c r="P17" s="8" t="s">
        <v>298</v>
      </c>
      <c r="Q17" s="8" t="s">
        <v>298</v>
      </c>
      <c r="R17" s="8" t="s">
        <v>298</v>
      </c>
      <c r="S17" s="8" t="s">
        <v>1205</v>
      </c>
      <c r="T17" s="71">
        <v>0</v>
      </c>
      <c r="U17" s="8" t="s">
        <v>2702</v>
      </c>
      <c r="V17" s="73">
        <v>0.10100000000000001</v>
      </c>
      <c r="W17" s="8" t="s">
        <v>283</v>
      </c>
      <c r="X17" s="8" t="s">
        <v>701</v>
      </c>
      <c r="Y17" s="73">
        <v>0</v>
      </c>
      <c r="Z17" s="73">
        <v>0</v>
      </c>
      <c r="AA17" s="72">
        <v>47664</v>
      </c>
      <c r="AB17" s="8" t="s">
        <v>636</v>
      </c>
      <c r="AC17" s="8" t="s">
        <v>98</v>
      </c>
      <c r="AD17" s="129" t="s">
        <v>2835</v>
      </c>
      <c r="AE17" s="129" t="s">
        <v>2835</v>
      </c>
      <c r="AF17" s="129" t="s">
        <v>2835</v>
      </c>
      <c r="AG17" s="8" t="s">
        <v>62</v>
      </c>
      <c r="AH17" s="8" t="s">
        <v>102</v>
      </c>
      <c r="AI17" s="128" t="s">
        <v>2835</v>
      </c>
      <c r="AJ17" s="1" t="s">
        <v>55</v>
      </c>
      <c r="AK17" s="8" t="s">
        <v>102</v>
      </c>
      <c r="AL17" s="8" t="s">
        <v>102</v>
      </c>
      <c r="AM17" s="8" t="s">
        <v>305</v>
      </c>
      <c r="AN17" s="70">
        <v>45930</v>
      </c>
      <c r="AO17" s="70">
        <v>45930</v>
      </c>
      <c r="AP17" s="68">
        <v>0</v>
      </c>
      <c r="AQ17" s="67">
        <v>1400000</v>
      </c>
      <c r="AR17" s="74">
        <v>100.06</v>
      </c>
      <c r="AS17" s="74">
        <v>1</v>
      </c>
      <c r="AT17" s="74">
        <v>1400.84</v>
      </c>
      <c r="AU17" s="74">
        <v>1400.84</v>
      </c>
      <c r="AV17" s="129" t="s">
        <v>2835</v>
      </c>
      <c r="AW17" s="129" t="s">
        <v>2835</v>
      </c>
      <c r="AX17" s="8" t="s">
        <v>62</v>
      </c>
      <c r="AY17" s="8" t="s">
        <v>17</v>
      </c>
      <c r="AZ17" s="68">
        <v>3.2069591260280438E-2</v>
      </c>
      <c r="BA17" s="68">
        <v>3.6344570511087789E-4</v>
      </c>
    </row>
    <row r="18" spans="1:53" x14ac:dyDescent="0.25">
      <c r="A18" s="1">
        <v>13908</v>
      </c>
      <c r="B18" s="1">
        <v>1001</v>
      </c>
      <c r="C18" s="8">
        <v>540310208</v>
      </c>
      <c r="D18" s="8" t="s">
        <v>432</v>
      </c>
      <c r="E18" s="8" t="s">
        <v>2719</v>
      </c>
      <c r="F18" s="8">
        <v>11022473</v>
      </c>
      <c r="G18" s="8" t="s">
        <v>245</v>
      </c>
      <c r="H18" s="1" t="s">
        <v>855</v>
      </c>
      <c r="I18" s="8" t="s">
        <v>53</v>
      </c>
      <c r="J18" s="8" t="s">
        <v>53</v>
      </c>
      <c r="K18" s="8" t="s">
        <v>140</v>
      </c>
      <c r="L18" s="8" t="s">
        <v>62</v>
      </c>
      <c r="M18" s="8" t="s">
        <v>62</v>
      </c>
      <c r="N18" s="8">
        <v>0</v>
      </c>
      <c r="O18" s="72">
        <v>45781</v>
      </c>
      <c r="P18" s="8" t="s">
        <v>298</v>
      </c>
      <c r="Q18" s="8" t="s">
        <v>298</v>
      </c>
      <c r="R18" s="8" t="s">
        <v>298</v>
      </c>
      <c r="S18" s="8" t="s">
        <v>1205</v>
      </c>
      <c r="T18" s="71">
        <v>3.67</v>
      </c>
      <c r="U18" s="8" t="s">
        <v>2702</v>
      </c>
      <c r="V18" s="73">
        <v>0.09</v>
      </c>
      <c r="W18" s="8" t="s">
        <v>283</v>
      </c>
      <c r="X18" s="8" t="s">
        <v>362</v>
      </c>
      <c r="Y18" s="73">
        <v>0</v>
      </c>
      <c r="Z18" s="73">
        <v>8.9599999999999999E-2</v>
      </c>
      <c r="AA18" s="72">
        <v>47664</v>
      </c>
      <c r="AB18" s="8" t="s">
        <v>636</v>
      </c>
      <c r="AC18" s="8" t="s">
        <v>632</v>
      </c>
      <c r="AD18" s="129" t="s">
        <v>2835</v>
      </c>
      <c r="AE18" s="129" t="s">
        <v>2835</v>
      </c>
      <c r="AF18" s="129" t="s">
        <v>2835</v>
      </c>
      <c r="AG18" s="8" t="s">
        <v>62</v>
      </c>
      <c r="AH18" s="8" t="s">
        <v>102</v>
      </c>
      <c r="AI18" s="1" t="s">
        <v>2712</v>
      </c>
      <c r="AJ18" s="1" t="s">
        <v>62</v>
      </c>
      <c r="AK18" s="8" t="s">
        <v>102</v>
      </c>
      <c r="AL18" s="8" t="s">
        <v>102</v>
      </c>
      <c r="AM18" s="8" t="s">
        <v>305</v>
      </c>
      <c r="AN18" s="70">
        <v>45930</v>
      </c>
      <c r="AO18" s="70">
        <v>45930</v>
      </c>
      <c r="AP18" s="68">
        <v>0</v>
      </c>
      <c r="AQ18" s="67">
        <v>815665.03</v>
      </c>
      <c r="AR18" s="74">
        <v>103.71</v>
      </c>
      <c r="AS18" s="74">
        <v>1</v>
      </c>
      <c r="AT18" s="74">
        <v>845.92619999999999</v>
      </c>
      <c r="AU18" s="74">
        <v>845.92619999999999</v>
      </c>
      <c r="AV18" s="129" t="s">
        <v>2835</v>
      </c>
      <c r="AW18" s="129" t="s">
        <v>2835</v>
      </c>
      <c r="AX18" s="8" t="s">
        <v>62</v>
      </c>
      <c r="AY18" s="8" t="s">
        <v>17</v>
      </c>
      <c r="AZ18" s="68">
        <v>1.9365885804490338E-2</v>
      </c>
      <c r="BA18" s="68">
        <v>2.1947420421373286E-4</v>
      </c>
    </row>
    <row r="19" spans="1:53" x14ac:dyDescent="0.25">
      <c r="A19" s="1">
        <v>13908</v>
      </c>
      <c r="B19" s="1">
        <v>1001</v>
      </c>
      <c r="C19" s="8">
        <v>516496544</v>
      </c>
      <c r="D19" s="8" t="s">
        <v>429</v>
      </c>
      <c r="E19" s="8" t="s">
        <v>2720</v>
      </c>
      <c r="F19" s="8">
        <v>11022481</v>
      </c>
      <c r="G19" s="8" t="s">
        <v>245</v>
      </c>
      <c r="H19" s="1" t="s">
        <v>843</v>
      </c>
      <c r="I19" s="8" t="s">
        <v>53</v>
      </c>
      <c r="J19" s="8" t="s">
        <v>53</v>
      </c>
      <c r="K19" s="8" t="s">
        <v>140</v>
      </c>
      <c r="L19" s="8" t="s">
        <v>62</v>
      </c>
      <c r="M19" s="8" t="s">
        <v>62</v>
      </c>
      <c r="N19" s="8">
        <v>0</v>
      </c>
      <c r="O19" s="72">
        <v>45803</v>
      </c>
      <c r="P19" s="8" t="s">
        <v>298</v>
      </c>
      <c r="Q19" s="8" t="s">
        <v>298</v>
      </c>
      <c r="R19" s="8" t="s">
        <v>298</v>
      </c>
      <c r="S19" s="8" t="s">
        <v>1205</v>
      </c>
      <c r="T19" s="71">
        <v>0</v>
      </c>
      <c r="U19" s="8" t="s">
        <v>2702</v>
      </c>
      <c r="V19" s="73">
        <v>0.1085</v>
      </c>
      <c r="W19" s="8" t="s">
        <v>283</v>
      </c>
      <c r="X19" s="8" t="s">
        <v>362</v>
      </c>
      <c r="Y19" s="73">
        <v>0</v>
      </c>
      <c r="Z19" s="73">
        <v>0</v>
      </c>
      <c r="AA19" s="72">
        <v>46990</v>
      </c>
      <c r="AB19" s="8" t="s">
        <v>635</v>
      </c>
      <c r="AC19" s="8" t="s">
        <v>631</v>
      </c>
      <c r="AD19" s="129" t="s">
        <v>2835</v>
      </c>
      <c r="AE19" s="129" t="s">
        <v>2835</v>
      </c>
      <c r="AF19" s="129" t="s">
        <v>2835</v>
      </c>
      <c r="AG19" s="8" t="s">
        <v>55</v>
      </c>
      <c r="AH19" s="8" t="s">
        <v>444</v>
      </c>
      <c r="AI19" s="128" t="s">
        <v>2835</v>
      </c>
      <c r="AJ19" s="1" t="s">
        <v>55</v>
      </c>
      <c r="AK19" s="8" t="s">
        <v>791</v>
      </c>
      <c r="AL19" s="8" t="s">
        <v>2483</v>
      </c>
      <c r="AM19" s="8" t="s">
        <v>305</v>
      </c>
      <c r="AN19" s="70">
        <v>45930</v>
      </c>
      <c r="AO19" s="70">
        <v>45930</v>
      </c>
      <c r="AP19" s="68">
        <v>0</v>
      </c>
      <c r="AQ19" s="67">
        <v>1227272.73</v>
      </c>
      <c r="AR19" s="74">
        <v>98.3</v>
      </c>
      <c r="AS19" s="74">
        <v>1</v>
      </c>
      <c r="AT19" s="74">
        <v>1206.4090900000001</v>
      </c>
      <c r="AU19" s="74">
        <v>1206.4090900000001</v>
      </c>
      <c r="AV19" s="129" t="s">
        <v>2835</v>
      </c>
      <c r="AW19" s="129" t="s">
        <v>2835</v>
      </c>
      <c r="AX19" s="8" t="s">
        <v>62</v>
      </c>
      <c r="AY19" s="8" t="s">
        <v>17</v>
      </c>
      <c r="AZ19" s="68">
        <v>2.7618462072033126E-2</v>
      </c>
      <c r="BA19" s="68">
        <v>3.1300091542733118E-4</v>
      </c>
    </row>
    <row r="20" spans="1:53" x14ac:dyDescent="0.25">
      <c r="A20" s="1">
        <v>13908</v>
      </c>
      <c r="B20" s="1">
        <v>1001</v>
      </c>
      <c r="C20" s="1">
        <v>540280302</v>
      </c>
      <c r="D20" s="8" t="s">
        <v>432</v>
      </c>
      <c r="E20" s="1" t="s">
        <v>2721</v>
      </c>
      <c r="F20" s="1">
        <v>11022808</v>
      </c>
      <c r="G20" s="8" t="s">
        <v>245</v>
      </c>
      <c r="H20" s="128" t="s">
        <v>2835</v>
      </c>
      <c r="I20" s="8" t="s">
        <v>61</v>
      </c>
      <c r="J20" s="8" t="s">
        <v>314</v>
      </c>
      <c r="K20" s="8" t="s">
        <v>1151</v>
      </c>
      <c r="L20" s="8" t="s">
        <v>62</v>
      </c>
      <c r="M20" s="8" t="s">
        <v>62</v>
      </c>
      <c r="N20" s="1">
        <v>0</v>
      </c>
      <c r="O20" s="70">
        <v>45750</v>
      </c>
      <c r="P20" s="1" t="s">
        <v>298</v>
      </c>
      <c r="Q20" s="8" t="s">
        <v>298</v>
      </c>
      <c r="R20" s="8" t="s">
        <v>298</v>
      </c>
      <c r="S20" s="8" t="s">
        <v>1206</v>
      </c>
      <c r="T20" s="69">
        <v>0</v>
      </c>
      <c r="U20" s="8" t="s">
        <v>441</v>
      </c>
      <c r="V20" s="68">
        <v>5.2499999999999998E-2</v>
      </c>
      <c r="W20" s="8" t="s">
        <v>230</v>
      </c>
      <c r="X20" s="8" t="s">
        <v>130</v>
      </c>
      <c r="Y20" s="68">
        <v>0</v>
      </c>
      <c r="Z20" s="68">
        <v>0</v>
      </c>
      <c r="AA20" s="70">
        <v>46990</v>
      </c>
      <c r="AB20" s="8" t="s">
        <v>636</v>
      </c>
      <c r="AC20" s="8" t="s">
        <v>426</v>
      </c>
      <c r="AD20" s="128" t="s">
        <v>2835</v>
      </c>
      <c r="AE20" s="128" t="s">
        <v>2835</v>
      </c>
      <c r="AF20" s="128" t="s">
        <v>2835</v>
      </c>
      <c r="AG20" s="8" t="s">
        <v>62</v>
      </c>
      <c r="AH20" s="8" t="s">
        <v>102</v>
      </c>
      <c r="AI20" s="1" t="s">
        <v>2722</v>
      </c>
      <c r="AJ20" s="1" t="s">
        <v>55</v>
      </c>
      <c r="AK20" s="8" t="s">
        <v>791</v>
      </c>
      <c r="AL20" s="1" t="s">
        <v>2483</v>
      </c>
      <c r="AM20" s="8" t="s">
        <v>305</v>
      </c>
      <c r="AN20" s="70">
        <v>45930</v>
      </c>
      <c r="AO20" s="70">
        <v>45930</v>
      </c>
      <c r="AP20" s="68">
        <v>0</v>
      </c>
      <c r="AQ20" s="67">
        <v>196985.87</v>
      </c>
      <c r="AR20" s="67">
        <v>102</v>
      </c>
      <c r="AS20" s="67">
        <v>3.306</v>
      </c>
      <c r="AT20" s="67">
        <v>664.25999000000002</v>
      </c>
      <c r="AU20" s="67">
        <v>200.92558681185699</v>
      </c>
      <c r="AV20" s="128" t="s">
        <v>2835</v>
      </c>
      <c r="AW20" s="128" t="s">
        <v>2835</v>
      </c>
      <c r="AX20" s="8" t="s">
        <v>62</v>
      </c>
      <c r="AY20" s="8" t="s">
        <v>17</v>
      </c>
      <c r="AZ20" s="68">
        <v>1.5206980361681544E-2</v>
      </c>
      <c r="BA20" s="68">
        <v>1.7234119559870844E-4</v>
      </c>
    </row>
    <row r="21" spans="1:53" x14ac:dyDescent="0.25">
      <c r="A21" s="1">
        <v>13908</v>
      </c>
      <c r="B21" s="1">
        <v>1001</v>
      </c>
      <c r="C21" s="1" t="s">
        <v>1575</v>
      </c>
      <c r="D21" s="1" t="s">
        <v>783</v>
      </c>
      <c r="E21" s="1" t="s">
        <v>2723</v>
      </c>
      <c r="F21" s="1">
        <v>11021291</v>
      </c>
      <c r="G21" s="1" t="s">
        <v>245</v>
      </c>
      <c r="H21" s="1" t="s">
        <v>2724</v>
      </c>
      <c r="I21" s="1" t="s">
        <v>61</v>
      </c>
      <c r="J21" s="1" t="s">
        <v>314</v>
      </c>
      <c r="K21" s="1" t="s">
        <v>912</v>
      </c>
      <c r="L21" s="1" t="s">
        <v>62</v>
      </c>
      <c r="M21" s="1" t="s">
        <v>62</v>
      </c>
      <c r="N21" s="1">
        <v>0</v>
      </c>
      <c r="O21" s="70">
        <v>45657</v>
      </c>
      <c r="P21" s="1" t="s">
        <v>1318</v>
      </c>
      <c r="Q21" s="1" t="s">
        <v>70</v>
      </c>
      <c r="R21" s="1" t="s">
        <v>64</v>
      </c>
      <c r="S21" s="8" t="s">
        <v>1206</v>
      </c>
      <c r="T21" s="69">
        <v>0</v>
      </c>
      <c r="U21" s="1" t="s">
        <v>441</v>
      </c>
      <c r="V21" s="68">
        <v>4.9599999999999998E-2</v>
      </c>
      <c r="W21" s="1" t="s">
        <v>230</v>
      </c>
      <c r="X21" s="1" t="s">
        <v>325</v>
      </c>
      <c r="Y21" s="68">
        <v>3.5000000000000003E-2</v>
      </c>
      <c r="Z21" s="68">
        <v>0</v>
      </c>
      <c r="AA21" s="70">
        <v>46660</v>
      </c>
      <c r="AB21" s="1" t="s">
        <v>635</v>
      </c>
      <c r="AC21" s="1" t="s">
        <v>108</v>
      </c>
      <c r="AD21" s="128" t="s">
        <v>2835</v>
      </c>
      <c r="AE21" s="128" t="s">
        <v>2835</v>
      </c>
      <c r="AF21" s="128" t="s">
        <v>2835</v>
      </c>
      <c r="AG21" s="1" t="s">
        <v>62</v>
      </c>
      <c r="AH21" s="1" t="s">
        <v>444</v>
      </c>
      <c r="AI21" s="1" t="s">
        <v>2725</v>
      </c>
      <c r="AJ21" s="1" t="s">
        <v>55</v>
      </c>
      <c r="AK21" s="1" t="s">
        <v>791</v>
      </c>
      <c r="AL21" s="1" t="s">
        <v>2483</v>
      </c>
      <c r="AM21" s="1" t="s">
        <v>305</v>
      </c>
      <c r="AN21" s="70">
        <v>45930</v>
      </c>
      <c r="AO21" s="70">
        <v>45930</v>
      </c>
      <c r="AP21" s="68">
        <v>0</v>
      </c>
      <c r="AQ21" s="67">
        <v>1620000</v>
      </c>
      <c r="AR21" s="67">
        <v>103.14</v>
      </c>
      <c r="AS21" s="67">
        <v>3.306</v>
      </c>
      <c r="AT21" s="67">
        <v>5523.8896100000002</v>
      </c>
      <c r="AU21" s="67">
        <v>1670.8680006049599</v>
      </c>
      <c r="AV21" s="128" t="s">
        <v>2835</v>
      </c>
      <c r="AW21" s="128" t="s">
        <v>2835</v>
      </c>
      <c r="AX21" s="1" t="s">
        <v>62</v>
      </c>
      <c r="AY21" s="1" t="s">
        <v>17</v>
      </c>
      <c r="AZ21" s="68">
        <v>0.12645904026127891</v>
      </c>
      <c r="BA21" s="68">
        <v>1.4331643544309861E-3</v>
      </c>
    </row>
    <row r="22" spans="1:53" x14ac:dyDescent="0.25">
      <c r="A22" s="1">
        <v>13908</v>
      </c>
      <c r="B22" s="1">
        <v>1001</v>
      </c>
      <c r="C22" s="1" t="s">
        <v>2726</v>
      </c>
      <c r="D22" s="1" t="s">
        <v>430</v>
      </c>
      <c r="E22" s="1" t="s">
        <v>2727</v>
      </c>
      <c r="F22" s="1">
        <v>11022780</v>
      </c>
      <c r="G22" s="1" t="s">
        <v>245</v>
      </c>
      <c r="H22" s="128" t="s">
        <v>2835</v>
      </c>
      <c r="I22" s="1" t="s">
        <v>61</v>
      </c>
      <c r="J22" s="1" t="s">
        <v>314</v>
      </c>
      <c r="K22" s="1" t="s">
        <v>878</v>
      </c>
      <c r="L22" s="1" t="s">
        <v>62</v>
      </c>
      <c r="M22" s="1" t="s">
        <v>55</v>
      </c>
      <c r="N22" s="1">
        <v>90300072</v>
      </c>
      <c r="O22" s="70">
        <v>45685</v>
      </c>
      <c r="P22" s="1" t="s">
        <v>1395</v>
      </c>
      <c r="Q22" s="1" t="s">
        <v>65</v>
      </c>
      <c r="R22" s="1" t="s">
        <v>64</v>
      </c>
      <c r="S22" s="8" t="s">
        <v>1206</v>
      </c>
      <c r="T22" s="69">
        <v>0</v>
      </c>
      <c r="U22" s="1" t="s">
        <v>441</v>
      </c>
      <c r="V22" s="68">
        <v>9.6799999999999997E-2</v>
      </c>
      <c r="W22" s="1" t="s">
        <v>283</v>
      </c>
      <c r="X22" s="1" t="s">
        <v>325</v>
      </c>
      <c r="Y22" s="68">
        <v>4.7500000000000001E-2</v>
      </c>
      <c r="Z22" s="68">
        <v>0</v>
      </c>
      <c r="AA22" s="70">
        <v>46990</v>
      </c>
      <c r="AB22" s="1" t="s">
        <v>636</v>
      </c>
      <c r="AC22" s="1" t="s">
        <v>102</v>
      </c>
      <c r="AD22" s="128" t="s">
        <v>2835</v>
      </c>
      <c r="AE22" s="128" t="s">
        <v>2835</v>
      </c>
      <c r="AF22" s="128" t="s">
        <v>2835</v>
      </c>
      <c r="AG22" s="1" t="s">
        <v>62</v>
      </c>
      <c r="AH22" s="1" t="s">
        <v>102</v>
      </c>
      <c r="AI22" s="1" t="s">
        <v>2725</v>
      </c>
      <c r="AJ22" s="1" t="s">
        <v>55</v>
      </c>
      <c r="AK22" s="1" t="s">
        <v>791</v>
      </c>
      <c r="AL22" s="1" t="s">
        <v>2483</v>
      </c>
      <c r="AM22" s="1" t="s">
        <v>305</v>
      </c>
      <c r="AN22" s="70">
        <v>45930</v>
      </c>
      <c r="AO22" s="70">
        <v>45930</v>
      </c>
      <c r="AP22" s="68">
        <v>0</v>
      </c>
      <c r="AQ22" s="67">
        <v>240992.76</v>
      </c>
      <c r="AR22" s="67">
        <v>102.04</v>
      </c>
      <c r="AS22" s="67">
        <v>3.306</v>
      </c>
      <c r="AT22" s="67">
        <v>812.97519</v>
      </c>
      <c r="AU22" s="67">
        <v>245.90901088929201</v>
      </c>
      <c r="AV22" s="128" t="s">
        <v>2835</v>
      </c>
      <c r="AW22" s="128" t="s">
        <v>2835</v>
      </c>
      <c r="AX22" s="1" t="s">
        <v>62</v>
      </c>
      <c r="AY22" s="1" t="s">
        <v>17</v>
      </c>
      <c r="AZ22" s="68">
        <v>1.861153454216672E-2</v>
      </c>
      <c r="BA22" s="68">
        <v>2.109251171919705E-4</v>
      </c>
    </row>
    <row r="23" spans="1:53" x14ac:dyDescent="0.25">
      <c r="A23" s="1">
        <v>13908</v>
      </c>
      <c r="B23" s="1">
        <v>1001</v>
      </c>
      <c r="C23" s="1" t="s">
        <v>2728</v>
      </c>
      <c r="D23" s="1" t="s">
        <v>430</v>
      </c>
      <c r="E23" s="1" t="s">
        <v>2729</v>
      </c>
      <c r="F23" s="1">
        <v>11022781</v>
      </c>
      <c r="G23" s="1" t="s">
        <v>245</v>
      </c>
      <c r="H23" s="128" t="s">
        <v>2835</v>
      </c>
      <c r="I23" s="1" t="s">
        <v>61</v>
      </c>
      <c r="J23" s="1" t="s">
        <v>314</v>
      </c>
      <c r="K23" s="1" t="s">
        <v>878</v>
      </c>
      <c r="L23" s="1" t="s">
        <v>62</v>
      </c>
      <c r="M23" s="1" t="s">
        <v>55</v>
      </c>
      <c r="N23" s="1">
        <v>90300043</v>
      </c>
      <c r="O23" s="70">
        <v>45685</v>
      </c>
      <c r="P23" s="1" t="s">
        <v>1395</v>
      </c>
      <c r="Q23" s="1" t="s">
        <v>65</v>
      </c>
      <c r="R23" s="1" t="s">
        <v>64</v>
      </c>
      <c r="S23" s="1" t="s">
        <v>1206</v>
      </c>
      <c r="T23" s="69">
        <v>0</v>
      </c>
      <c r="U23" s="1" t="s">
        <v>441</v>
      </c>
      <c r="V23" s="68">
        <v>9.69E-2</v>
      </c>
      <c r="W23" s="1" t="s">
        <v>283</v>
      </c>
      <c r="X23" s="1" t="s">
        <v>325</v>
      </c>
      <c r="Y23" s="68">
        <v>5.2499999999999998E-2</v>
      </c>
      <c r="Z23" s="68">
        <v>0</v>
      </c>
      <c r="AA23" s="70">
        <v>46990</v>
      </c>
      <c r="AB23" s="1" t="s">
        <v>636</v>
      </c>
      <c r="AC23" s="1" t="s">
        <v>102</v>
      </c>
      <c r="AD23" s="128" t="s">
        <v>2835</v>
      </c>
      <c r="AE23" s="128" t="s">
        <v>2835</v>
      </c>
      <c r="AF23" s="128" t="s">
        <v>2835</v>
      </c>
      <c r="AG23" s="1" t="s">
        <v>62</v>
      </c>
      <c r="AH23" s="1" t="s">
        <v>102</v>
      </c>
      <c r="AI23" s="1" t="s">
        <v>2725</v>
      </c>
      <c r="AJ23" s="1" t="s">
        <v>55</v>
      </c>
      <c r="AK23" s="1" t="s">
        <v>791</v>
      </c>
      <c r="AL23" s="1" t="s">
        <v>2483</v>
      </c>
      <c r="AM23" s="1" t="s">
        <v>305</v>
      </c>
      <c r="AN23" s="70">
        <v>45930</v>
      </c>
      <c r="AO23" s="70">
        <v>45930</v>
      </c>
      <c r="AP23" s="68">
        <v>0</v>
      </c>
      <c r="AQ23" s="67">
        <v>103987.54</v>
      </c>
      <c r="AR23" s="67">
        <v>99.18</v>
      </c>
      <c r="AS23" s="67">
        <v>3.306</v>
      </c>
      <c r="AT23" s="67">
        <v>340.96379000000002</v>
      </c>
      <c r="AU23" s="67">
        <v>103.13484271022401</v>
      </c>
      <c r="AV23" s="128" t="s">
        <v>2835</v>
      </c>
      <c r="AW23" s="128" t="s">
        <v>2835</v>
      </c>
      <c r="AX23" s="1" t="s">
        <v>62</v>
      </c>
      <c r="AY23" s="1" t="s">
        <v>17</v>
      </c>
      <c r="AZ23" s="68">
        <v>7.8057232659376492E-3</v>
      </c>
      <c r="BA23" s="68">
        <v>8.8462511831349271E-5</v>
      </c>
    </row>
    <row r="24" spans="1:53" x14ac:dyDescent="0.25">
      <c r="A24" s="1">
        <v>13908</v>
      </c>
      <c r="B24" s="1">
        <v>1001</v>
      </c>
      <c r="C24" s="1" t="s">
        <v>2730</v>
      </c>
      <c r="D24" s="1" t="s">
        <v>430</v>
      </c>
      <c r="E24" s="1" t="s">
        <v>2731</v>
      </c>
      <c r="F24" s="1">
        <v>11022782</v>
      </c>
      <c r="G24" s="1" t="s">
        <v>245</v>
      </c>
      <c r="H24" s="128" t="s">
        <v>2835</v>
      </c>
      <c r="I24" s="1" t="s">
        <v>61</v>
      </c>
      <c r="J24" s="1" t="s">
        <v>314</v>
      </c>
      <c r="K24" s="1" t="s">
        <v>878</v>
      </c>
      <c r="L24" s="1" t="s">
        <v>62</v>
      </c>
      <c r="M24" s="1" t="s">
        <v>62</v>
      </c>
      <c r="N24" s="8">
        <v>0</v>
      </c>
      <c r="O24" s="70">
        <v>45685</v>
      </c>
      <c r="P24" s="1" t="s">
        <v>1395</v>
      </c>
      <c r="Q24" s="1" t="s">
        <v>65</v>
      </c>
      <c r="R24" s="1" t="s">
        <v>64</v>
      </c>
      <c r="S24" s="1" t="s">
        <v>1206</v>
      </c>
      <c r="T24" s="69">
        <v>0</v>
      </c>
      <c r="U24" s="1" t="s">
        <v>441</v>
      </c>
      <c r="V24" s="68">
        <v>9.69E-2</v>
      </c>
      <c r="W24" s="1" t="s">
        <v>283</v>
      </c>
      <c r="X24" s="1" t="s">
        <v>325</v>
      </c>
      <c r="Y24" s="68">
        <v>4.7500000000000001E-2</v>
      </c>
      <c r="Z24" s="68">
        <v>0</v>
      </c>
      <c r="AA24" s="70">
        <v>46990</v>
      </c>
      <c r="AB24" s="1" t="s">
        <v>636</v>
      </c>
      <c r="AC24" s="1" t="s">
        <v>102</v>
      </c>
      <c r="AD24" s="128" t="s">
        <v>2835</v>
      </c>
      <c r="AE24" s="128" t="s">
        <v>2835</v>
      </c>
      <c r="AF24" s="128" t="s">
        <v>2835</v>
      </c>
      <c r="AG24" s="1" t="s">
        <v>62</v>
      </c>
      <c r="AH24" s="1" t="s">
        <v>102</v>
      </c>
      <c r="AI24" s="1" t="s">
        <v>2725</v>
      </c>
      <c r="AJ24" s="1" t="s">
        <v>55</v>
      </c>
      <c r="AK24" s="1" t="s">
        <v>791</v>
      </c>
      <c r="AL24" s="1" t="s">
        <v>2483</v>
      </c>
      <c r="AM24" s="1" t="s">
        <v>305</v>
      </c>
      <c r="AN24" s="70">
        <v>45930</v>
      </c>
      <c r="AO24" s="70">
        <v>45930</v>
      </c>
      <c r="AP24" s="68">
        <v>0</v>
      </c>
      <c r="AQ24" s="67">
        <v>158101.14000000001</v>
      </c>
      <c r="AR24" s="67">
        <v>100.01</v>
      </c>
      <c r="AS24" s="67">
        <v>3.306</v>
      </c>
      <c r="AT24" s="67">
        <v>522.73464000000001</v>
      </c>
      <c r="AU24" s="67">
        <v>158.11695099818499</v>
      </c>
      <c r="AV24" s="128" t="s">
        <v>2835</v>
      </c>
      <c r="AW24" s="128" t="s">
        <v>2835</v>
      </c>
      <c r="AX24" s="1" t="s">
        <v>62</v>
      </c>
      <c r="AY24" s="1" t="s">
        <v>17</v>
      </c>
      <c r="AZ24" s="68">
        <v>1.1967024244303306E-2</v>
      </c>
      <c r="BA24" s="68">
        <v>1.3562266912758126E-4</v>
      </c>
    </row>
    <row r="25" spans="1:53" x14ac:dyDescent="0.25">
      <c r="A25" s="1">
        <v>13908</v>
      </c>
      <c r="B25" s="1">
        <v>1001</v>
      </c>
      <c r="C25" s="1" t="s">
        <v>2732</v>
      </c>
      <c r="D25" s="1" t="s">
        <v>430</v>
      </c>
      <c r="E25" s="1" t="s">
        <v>2733</v>
      </c>
      <c r="F25" s="1">
        <v>11022783</v>
      </c>
      <c r="G25" s="1" t="s">
        <v>245</v>
      </c>
      <c r="H25" s="128" t="s">
        <v>2835</v>
      </c>
      <c r="I25" s="1" t="s">
        <v>61</v>
      </c>
      <c r="J25" s="1" t="s">
        <v>314</v>
      </c>
      <c r="K25" s="1" t="s">
        <v>878</v>
      </c>
      <c r="L25" s="1" t="s">
        <v>62</v>
      </c>
      <c r="M25" s="1" t="s">
        <v>55</v>
      </c>
      <c r="N25" s="1">
        <v>90300050</v>
      </c>
      <c r="O25" s="70">
        <v>45685</v>
      </c>
      <c r="P25" s="1" t="s">
        <v>1395</v>
      </c>
      <c r="Q25" s="1" t="s">
        <v>65</v>
      </c>
      <c r="R25" s="1" t="s">
        <v>64</v>
      </c>
      <c r="S25" s="1" t="s">
        <v>1206</v>
      </c>
      <c r="T25" s="69">
        <v>0</v>
      </c>
      <c r="U25" s="1" t="s">
        <v>441</v>
      </c>
      <c r="V25" s="68">
        <v>9.6699999999999994E-2</v>
      </c>
      <c r="W25" s="1" t="s">
        <v>283</v>
      </c>
      <c r="X25" s="1" t="s">
        <v>325</v>
      </c>
      <c r="Y25" s="68">
        <v>5.2499999999999998E-2</v>
      </c>
      <c r="Z25" s="68">
        <v>0</v>
      </c>
      <c r="AA25" s="70">
        <v>46990</v>
      </c>
      <c r="AB25" s="1" t="s">
        <v>636</v>
      </c>
      <c r="AC25" s="1" t="s">
        <v>102</v>
      </c>
      <c r="AD25" s="128" t="s">
        <v>2835</v>
      </c>
      <c r="AE25" s="128" t="s">
        <v>2835</v>
      </c>
      <c r="AF25" s="128" t="s">
        <v>2835</v>
      </c>
      <c r="AG25" s="1" t="s">
        <v>62</v>
      </c>
      <c r="AH25" s="1" t="s">
        <v>102</v>
      </c>
      <c r="AI25" s="1" t="s">
        <v>2725</v>
      </c>
      <c r="AJ25" s="1" t="s">
        <v>55</v>
      </c>
      <c r="AK25" s="1" t="s">
        <v>791</v>
      </c>
      <c r="AL25" s="1" t="s">
        <v>2483</v>
      </c>
      <c r="AM25" s="1" t="s">
        <v>305</v>
      </c>
      <c r="AN25" s="70">
        <v>45930</v>
      </c>
      <c r="AO25" s="70">
        <v>45930</v>
      </c>
      <c r="AP25" s="68">
        <v>0</v>
      </c>
      <c r="AQ25" s="67">
        <v>192990.47</v>
      </c>
      <c r="AR25" s="67">
        <v>103.47</v>
      </c>
      <c r="AS25" s="67">
        <v>3.306</v>
      </c>
      <c r="AT25" s="67">
        <v>660.16601000000003</v>
      </c>
      <c r="AU25" s="67">
        <v>199.687238354507</v>
      </c>
      <c r="AV25" s="128" t="s">
        <v>2835</v>
      </c>
      <c r="AW25" s="128" t="s">
        <v>2835</v>
      </c>
      <c r="AX25" s="1" t="s">
        <v>62</v>
      </c>
      <c r="AY25" s="1" t="s">
        <v>17</v>
      </c>
      <c r="AZ25" s="68">
        <v>1.5113256406606186E-2</v>
      </c>
      <c r="BA25" s="68">
        <v>1.712790190133669E-4</v>
      </c>
    </row>
    <row r="26" spans="1:53" x14ac:dyDescent="0.25">
      <c r="A26" s="1">
        <v>13908</v>
      </c>
      <c r="B26" s="1">
        <v>1001</v>
      </c>
      <c r="C26" s="1" t="s">
        <v>2732</v>
      </c>
      <c r="D26" s="1" t="s">
        <v>430</v>
      </c>
      <c r="E26" s="1" t="s">
        <v>2734</v>
      </c>
      <c r="F26" s="1">
        <v>11022786</v>
      </c>
      <c r="G26" s="1" t="s">
        <v>245</v>
      </c>
      <c r="H26" s="128" t="s">
        <v>2835</v>
      </c>
      <c r="I26" s="1" t="s">
        <v>61</v>
      </c>
      <c r="J26" s="1" t="s">
        <v>314</v>
      </c>
      <c r="K26" s="1" t="s">
        <v>878</v>
      </c>
      <c r="L26" s="1" t="s">
        <v>62</v>
      </c>
      <c r="M26" s="1" t="s">
        <v>55</v>
      </c>
      <c r="N26" s="1">
        <v>90300050</v>
      </c>
      <c r="O26" s="70">
        <v>45713</v>
      </c>
      <c r="P26" s="1" t="s">
        <v>1395</v>
      </c>
      <c r="Q26" s="1" t="s">
        <v>65</v>
      </c>
      <c r="R26" s="1" t="s">
        <v>64</v>
      </c>
      <c r="S26" s="1" t="s">
        <v>1206</v>
      </c>
      <c r="T26" s="69">
        <v>0</v>
      </c>
      <c r="U26" s="1" t="s">
        <v>441</v>
      </c>
      <c r="V26" s="68">
        <v>9.6699999999999994E-2</v>
      </c>
      <c r="W26" s="1" t="s">
        <v>283</v>
      </c>
      <c r="X26" s="1" t="s">
        <v>325</v>
      </c>
      <c r="Y26" s="68">
        <v>5.2499999999999998E-2</v>
      </c>
      <c r="Z26" s="68">
        <v>0</v>
      </c>
      <c r="AA26" s="70">
        <v>46990</v>
      </c>
      <c r="AB26" s="1" t="s">
        <v>636</v>
      </c>
      <c r="AC26" s="1" t="s">
        <v>102</v>
      </c>
      <c r="AD26" s="128" t="s">
        <v>2835</v>
      </c>
      <c r="AE26" s="128" t="s">
        <v>2835</v>
      </c>
      <c r="AF26" s="128" t="s">
        <v>2835</v>
      </c>
      <c r="AG26" s="1" t="s">
        <v>62</v>
      </c>
      <c r="AH26" s="1" t="s">
        <v>102</v>
      </c>
      <c r="AI26" s="1" t="s">
        <v>2725</v>
      </c>
      <c r="AJ26" s="1" t="s">
        <v>55</v>
      </c>
      <c r="AK26" s="1" t="s">
        <v>791</v>
      </c>
      <c r="AL26" s="1" t="s">
        <v>2483</v>
      </c>
      <c r="AM26" s="1" t="s">
        <v>305</v>
      </c>
      <c r="AN26" s="70">
        <v>45930</v>
      </c>
      <c r="AO26" s="70">
        <v>45930</v>
      </c>
      <c r="AP26" s="68">
        <v>0</v>
      </c>
      <c r="AQ26" s="67">
        <v>155217.94</v>
      </c>
      <c r="AR26" s="67">
        <v>103.47</v>
      </c>
      <c r="AS26" s="67">
        <v>3.306</v>
      </c>
      <c r="AT26" s="67">
        <v>530.95682999999997</v>
      </c>
      <c r="AU26" s="67">
        <v>160.604001814882</v>
      </c>
      <c r="AV26" s="128" t="s">
        <v>2835</v>
      </c>
      <c r="AW26" s="128" t="s">
        <v>2835</v>
      </c>
      <c r="AX26" s="1" t="s">
        <v>62</v>
      </c>
      <c r="AY26" s="1" t="s">
        <v>17</v>
      </c>
      <c r="AZ26" s="68">
        <v>1.2155255785781536E-2</v>
      </c>
      <c r="BA26" s="68">
        <v>1.3775590321720292E-4</v>
      </c>
    </row>
    <row r="27" spans="1:53" x14ac:dyDescent="0.25">
      <c r="A27" s="1">
        <v>13908</v>
      </c>
      <c r="B27" s="1">
        <v>1001</v>
      </c>
      <c r="C27" s="1" t="s">
        <v>2730</v>
      </c>
      <c r="D27" s="1" t="s">
        <v>430</v>
      </c>
      <c r="E27" s="1" t="s">
        <v>2735</v>
      </c>
      <c r="F27" s="1">
        <v>11022788</v>
      </c>
      <c r="G27" s="1" t="s">
        <v>245</v>
      </c>
      <c r="H27" s="128" t="s">
        <v>2835</v>
      </c>
      <c r="I27" s="1" t="s">
        <v>61</v>
      </c>
      <c r="J27" s="1" t="s">
        <v>314</v>
      </c>
      <c r="K27" s="1" t="s">
        <v>878</v>
      </c>
      <c r="L27" s="1" t="s">
        <v>62</v>
      </c>
      <c r="M27" s="1" t="s">
        <v>62</v>
      </c>
      <c r="N27" s="8">
        <v>0</v>
      </c>
      <c r="O27" s="70">
        <v>45713</v>
      </c>
      <c r="P27" s="1" t="s">
        <v>1395</v>
      </c>
      <c r="Q27" s="1" t="s">
        <v>65</v>
      </c>
      <c r="R27" s="1" t="s">
        <v>64</v>
      </c>
      <c r="S27" s="1" t="s">
        <v>1206</v>
      </c>
      <c r="T27" s="69">
        <v>0</v>
      </c>
      <c r="U27" s="1" t="s">
        <v>441</v>
      </c>
      <c r="V27" s="68">
        <v>9.69E-2</v>
      </c>
      <c r="W27" s="1" t="s">
        <v>283</v>
      </c>
      <c r="X27" s="1" t="s">
        <v>325</v>
      </c>
      <c r="Y27" s="68">
        <v>4.7500000000000001E-2</v>
      </c>
      <c r="Z27" s="68">
        <v>0</v>
      </c>
      <c r="AA27" s="70">
        <v>46990</v>
      </c>
      <c r="AB27" s="1" t="s">
        <v>636</v>
      </c>
      <c r="AC27" s="1" t="s">
        <v>102</v>
      </c>
      <c r="AD27" s="128" t="s">
        <v>2835</v>
      </c>
      <c r="AE27" s="128" t="s">
        <v>2835</v>
      </c>
      <c r="AF27" s="128" t="s">
        <v>2835</v>
      </c>
      <c r="AG27" s="1" t="s">
        <v>62</v>
      </c>
      <c r="AH27" s="1" t="s">
        <v>102</v>
      </c>
      <c r="AI27" s="1" t="s">
        <v>2725</v>
      </c>
      <c r="AJ27" s="1" t="s">
        <v>55</v>
      </c>
      <c r="AK27" s="1" t="s">
        <v>791</v>
      </c>
      <c r="AL27" s="1" t="s">
        <v>2483</v>
      </c>
      <c r="AM27" s="1" t="s">
        <v>305</v>
      </c>
      <c r="AN27" s="70">
        <v>45930</v>
      </c>
      <c r="AO27" s="70">
        <v>45930</v>
      </c>
      <c r="AP27" s="68">
        <v>0</v>
      </c>
      <c r="AQ27" s="67">
        <v>154482.85</v>
      </c>
      <c r="AR27" s="67">
        <v>100.01</v>
      </c>
      <c r="AS27" s="67">
        <v>3.306</v>
      </c>
      <c r="AT27" s="67">
        <v>510.77136999999999</v>
      </c>
      <c r="AU27" s="67">
        <v>154.49829703569301</v>
      </c>
      <c r="AV27" s="128" t="s">
        <v>2835</v>
      </c>
      <c r="AW27" s="128" t="s">
        <v>2835</v>
      </c>
      <c r="AX27" s="1" t="s">
        <v>62</v>
      </c>
      <c r="AY27" s="1" t="s">
        <v>17</v>
      </c>
      <c r="AZ27" s="68">
        <v>1.1693147728044221E-2</v>
      </c>
      <c r="BA27" s="68">
        <v>1.3251881779510803E-4</v>
      </c>
    </row>
    <row r="28" spans="1:53" x14ac:dyDescent="0.25">
      <c r="A28" s="1">
        <v>13908</v>
      </c>
      <c r="B28" s="1">
        <v>1001</v>
      </c>
      <c r="C28" s="1" t="s">
        <v>2728</v>
      </c>
      <c r="D28" s="1" t="s">
        <v>430</v>
      </c>
      <c r="E28" s="1" t="s">
        <v>2736</v>
      </c>
      <c r="F28" s="1">
        <v>11022789</v>
      </c>
      <c r="G28" s="1" t="s">
        <v>245</v>
      </c>
      <c r="H28" s="128" t="s">
        <v>2835</v>
      </c>
      <c r="I28" s="1" t="s">
        <v>61</v>
      </c>
      <c r="J28" s="1" t="s">
        <v>314</v>
      </c>
      <c r="K28" s="1" t="s">
        <v>878</v>
      </c>
      <c r="L28" s="1" t="s">
        <v>62</v>
      </c>
      <c r="M28" s="1" t="s">
        <v>55</v>
      </c>
      <c r="N28" s="1">
        <v>90300043</v>
      </c>
      <c r="O28" s="70">
        <v>45713</v>
      </c>
      <c r="P28" s="1" t="s">
        <v>1395</v>
      </c>
      <c r="Q28" s="1" t="s">
        <v>65</v>
      </c>
      <c r="R28" s="1" t="s">
        <v>64</v>
      </c>
      <c r="S28" s="1" t="s">
        <v>1206</v>
      </c>
      <c r="T28" s="69">
        <v>0</v>
      </c>
      <c r="U28" s="1" t="s">
        <v>441</v>
      </c>
      <c r="V28" s="68">
        <v>9.69E-2</v>
      </c>
      <c r="W28" s="1" t="s">
        <v>283</v>
      </c>
      <c r="X28" s="1" t="s">
        <v>325</v>
      </c>
      <c r="Y28" s="68">
        <v>5.2499999999999998E-2</v>
      </c>
      <c r="Z28" s="68">
        <v>0</v>
      </c>
      <c r="AA28" s="70">
        <v>46990</v>
      </c>
      <c r="AB28" s="1" t="s">
        <v>636</v>
      </c>
      <c r="AC28" s="1" t="s">
        <v>102</v>
      </c>
      <c r="AD28" s="128" t="s">
        <v>2835</v>
      </c>
      <c r="AE28" s="128" t="s">
        <v>2835</v>
      </c>
      <c r="AF28" s="128" t="s">
        <v>2835</v>
      </c>
      <c r="AG28" s="1" t="s">
        <v>62</v>
      </c>
      <c r="AH28" s="1" t="s">
        <v>102</v>
      </c>
      <c r="AI28" s="1" t="s">
        <v>2725</v>
      </c>
      <c r="AJ28" s="1" t="s">
        <v>55</v>
      </c>
      <c r="AK28" s="1" t="s">
        <v>791</v>
      </c>
      <c r="AL28" s="1" t="s">
        <v>2483</v>
      </c>
      <c r="AM28" s="1" t="s">
        <v>305</v>
      </c>
      <c r="AN28" s="70">
        <v>45930</v>
      </c>
      <c r="AO28" s="70">
        <v>45930</v>
      </c>
      <c r="AP28" s="68">
        <v>0</v>
      </c>
      <c r="AQ28" s="67">
        <v>86684.56</v>
      </c>
      <c r="AR28" s="67">
        <v>99.18</v>
      </c>
      <c r="AS28" s="67">
        <v>3.306</v>
      </c>
      <c r="AT28" s="67">
        <v>284.22921000000002</v>
      </c>
      <c r="AU28" s="67">
        <v>85.973747731396998</v>
      </c>
      <c r="AV28" s="128" t="s">
        <v>2835</v>
      </c>
      <c r="AW28" s="128" t="s">
        <v>2835</v>
      </c>
      <c r="AX28" s="1" t="s">
        <v>62</v>
      </c>
      <c r="AY28" s="1" t="s">
        <v>17</v>
      </c>
      <c r="AZ28" s="68">
        <v>6.5068919997518741E-3</v>
      </c>
      <c r="BA28" s="68">
        <v>7.3742815483251333E-5</v>
      </c>
    </row>
    <row r="29" spans="1:53" x14ac:dyDescent="0.25">
      <c r="A29" s="1">
        <v>13908</v>
      </c>
      <c r="B29" s="1">
        <v>1001</v>
      </c>
      <c r="C29" s="1" t="s">
        <v>2726</v>
      </c>
      <c r="D29" s="1" t="s">
        <v>430</v>
      </c>
      <c r="E29" s="1" t="s">
        <v>2737</v>
      </c>
      <c r="F29" s="1">
        <v>11022790</v>
      </c>
      <c r="G29" s="1" t="s">
        <v>245</v>
      </c>
      <c r="H29" s="128" t="s">
        <v>2835</v>
      </c>
      <c r="I29" s="1" t="s">
        <v>61</v>
      </c>
      <c r="J29" s="1" t="s">
        <v>314</v>
      </c>
      <c r="K29" s="1" t="s">
        <v>878</v>
      </c>
      <c r="L29" s="1" t="s">
        <v>62</v>
      </c>
      <c r="M29" s="1" t="s">
        <v>55</v>
      </c>
      <c r="N29" s="1">
        <v>90300072</v>
      </c>
      <c r="O29" s="70">
        <v>45713</v>
      </c>
      <c r="P29" s="1" t="s">
        <v>1395</v>
      </c>
      <c r="Q29" s="1" t="s">
        <v>65</v>
      </c>
      <c r="R29" s="1" t="s">
        <v>64</v>
      </c>
      <c r="S29" s="1" t="s">
        <v>1206</v>
      </c>
      <c r="T29" s="69">
        <v>0</v>
      </c>
      <c r="U29" s="1" t="s">
        <v>441</v>
      </c>
      <c r="V29" s="68">
        <v>9.6799999999999997E-2</v>
      </c>
      <c r="W29" s="1" t="s">
        <v>283</v>
      </c>
      <c r="X29" s="1" t="s">
        <v>325</v>
      </c>
      <c r="Y29" s="68">
        <v>4.7500000000000001E-2</v>
      </c>
      <c r="Z29" s="68">
        <v>0</v>
      </c>
      <c r="AA29" s="70">
        <v>46990</v>
      </c>
      <c r="AB29" s="1" t="s">
        <v>636</v>
      </c>
      <c r="AC29" s="1" t="s">
        <v>102</v>
      </c>
      <c r="AD29" s="128" t="s">
        <v>2835</v>
      </c>
      <c r="AE29" s="128" t="s">
        <v>2835</v>
      </c>
      <c r="AF29" s="128" t="s">
        <v>2835</v>
      </c>
      <c r="AG29" s="1" t="s">
        <v>62</v>
      </c>
      <c r="AH29" s="1" t="s">
        <v>102</v>
      </c>
      <c r="AI29" s="1" t="s">
        <v>2725</v>
      </c>
      <c r="AJ29" s="1" t="s">
        <v>55</v>
      </c>
      <c r="AK29" s="1" t="s">
        <v>791</v>
      </c>
      <c r="AL29" s="1" t="s">
        <v>2483</v>
      </c>
      <c r="AM29" s="1" t="s">
        <v>305</v>
      </c>
      <c r="AN29" s="70">
        <v>45930</v>
      </c>
      <c r="AO29" s="70">
        <v>45930</v>
      </c>
      <c r="AP29" s="68">
        <v>0</v>
      </c>
      <c r="AQ29" s="67">
        <v>318839.03999999998</v>
      </c>
      <c r="AR29" s="67">
        <v>102.04</v>
      </c>
      <c r="AS29" s="67">
        <v>3.306</v>
      </c>
      <c r="AT29" s="67">
        <v>1075.5851399999999</v>
      </c>
      <c r="AU29" s="67">
        <v>325.34335753175998</v>
      </c>
      <c r="AV29" s="128" t="s">
        <v>2835</v>
      </c>
      <c r="AW29" s="128" t="s">
        <v>2835</v>
      </c>
      <c r="AX29" s="1" t="s">
        <v>62</v>
      </c>
      <c r="AY29" s="1" t="s">
        <v>17</v>
      </c>
      <c r="AZ29" s="68">
        <v>2.462349433584957E-2</v>
      </c>
      <c r="BA29" s="68">
        <v>2.7905885012855311E-4</v>
      </c>
    </row>
    <row r="30" spans="1:53" x14ac:dyDescent="0.25">
      <c r="A30" s="1">
        <v>13908</v>
      </c>
      <c r="B30" s="1">
        <v>1001</v>
      </c>
      <c r="C30" s="1" t="s">
        <v>2726</v>
      </c>
      <c r="D30" s="1" t="s">
        <v>430</v>
      </c>
      <c r="E30" s="1" t="s">
        <v>2738</v>
      </c>
      <c r="F30" s="1">
        <v>11022801</v>
      </c>
      <c r="G30" s="1" t="s">
        <v>245</v>
      </c>
      <c r="H30" s="128" t="s">
        <v>2835</v>
      </c>
      <c r="I30" s="1" t="s">
        <v>61</v>
      </c>
      <c r="J30" s="1" t="s">
        <v>314</v>
      </c>
      <c r="K30" s="1" t="s">
        <v>878</v>
      </c>
      <c r="L30" s="1" t="s">
        <v>62</v>
      </c>
      <c r="M30" s="1" t="s">
        <v>55</v>
      </c>
      <c r="N30" s="1">
        <v>90300072</v>
      </c>
      <c r="O30" s="70">
        <v>45741</v>
      </c>
      <c r="P30" s="1" t="s">
        <v>1395</v>
      </c>
      <c r="Q30" s="1" t="s">
        <v>65</v>
      </c>
      <c r="R30" s="1" t="s">
        <v>64</v>
      </c>
      <c r="S30" s="1" t="s">
        <v>1206</v>
      </c>
      <c r="T30" s="69">
        <v>0</v>
      </c>
      <c r="U30" s="1" t="s">
        <v>441</v>
      </c>
      <c r="V30" s="68">
        <v>9.6799999999999997E-2</v>
      </c>
      <c r="W30" s="1" t="s">
        <v>283</v>
      </c>
      <c r="X30" s="1" t="s">
        <v>325</v>
      </c>
      <c r="Y30" s="68">
        <v>4.7500000000000001E-2</v>
      </c>
      <c r="Z30" s="68">
        <v>0</v>
      </c>
      <c r="AA30" s="70">
        <v>46990</v>
      </c>
      <c r="AB30" s="1" t="s">
        <v>636</v>
      </c>
      <c r="AC30" s="1" t="s">
        <v>102</v>
      </c>
      <c r="AD30" s="128" t="s">
        <v>2835</v>
      </c>
      <c r="AE30" s="128" t="s">
        <v>2835</v>
      </c>
      <c r="AF30" s="128" t="s">
        <v>2835</v>
      </c>
      <c r="AG30" s="1" t="s">
        <v>62</v>
      </c>
      <c r="AH30" s="1" t="s">
        <v>102</v>
      </c>
      <c r="AI30" s="1" t="s">
        <v>2725</v>
      </c>
      <c r="AJ30" s="1" t="s">
        <v>55</v>
      </c>
      <c r="AK30" s="1" t="s">
        <v>791</v>
      </c>
      <c r="AL30" s="1" t="s">
        <v>2483</v>
      </c>
      <c r="AM30" s="1" t="s">
        <v>305</v>
      </c>
      <c r="AN30" s="70">
        <v>45930</v>
      </c>
      <c r="AO30" s="70">
        <v>45930</v>
      </c>
      <c r="AP30" s="68">
        <v>0</v>
      </c>
      <c r="AQ30" s="67">
        <v>244724.89</v>
      </c>
      <c r="AR30" s="67">
        <v>102.04</v>
      </c>
      <c r="AS30" s="67">
        <v>3.306</v>
      </c>
      <c r="AT30" s="67">
        <v>825.56532000000004</v>
      </c>
      <c r="AU30" s="67">
        <v>249.717277676951</v>
      </c>
      <c r="AV30" s="128" t="s">
        <v>2835</v>
      </c>
      <c r="AW30" s="128" t="s">
        <v>2835</v>
      </c>
      <c r="AX30" s="1" t="s">
        <v>62</v>
      </c>
      <c r="AY30" s="1" t="s">
        <v>17</v>
      </c>
      <c r="AZ30" s="68">
        <v>1.8899761836514255E-2</v>
      </c>
      <c r="BA30" s="68">
        <v>2.1419160635225123E-4</v>
      </c>
    </row>
    <row r="31" spans="1:53" x14ac:dyDescent="0.25">
      <c r="A31" s="1">
        <v>13908</v>
      </c>
      <c r="B31" s="1">
        <v>1001</v>
      </c>
      <c r="C31" s="1" t="s">
        <v>2732</v>
      </c>
      <c r="D31" s="1" t="s">
        <v>430</v>
      </c>
      <c r="E31" s="1" t="s">
        <v>2739</v>
      </c>
      <c r="F31" s="1">
        <v>11022802</v>
      </c>
      <c r="G31" s="1" t="s">
        <v>245</v>
      </c>
      <c r="H31" s="128" t="s">
        <v>2835</v>
      </c>
      <c r="I31" s="1" t="s">
        <v>61</v>
      </c>
      <c r="J31" s="1" t="s">
        <v>314</v>
      </c>
      <c r="K31" s="1" t="s">
        <v>878</v>
      </c>
      <c r="L31" s="1" t="s">
        <v>62</v>
      </c>
      <c r="M31" s="1" t="s">
        <v>55</v>
      </c>
      <c r="N31" s="1">
        <v>90300050</v>
      </c>
      <c r="O31" s="70">
        <v>45743</v>
      </c>
      <c r="P31" s="1" t="s">
        <v>1395</v>
      </c>
      <c r="Q31" s="1" t="s">
        <v>65</v>
      </c>
      <c r="R31" s="1" t="s">
        <v>64</v>
      </c>
      <c r="S31" s="1" t="s">
        <v>1206</v>
      </c>
      <c r="T31" s="69">
        <v>0</v>
      </c>
      <c r="U31" s="1" t="s">
        <v>441</v>
      </c>
      <c r="V31" s="68">
        <v>9.6799999999999997E-2</v>
      </c>
      <c r="W31" s="1" t="s">
        <v>283</v>
      </c>
      <c r="X31" s="1" t="s">
        <v>325</v>
      </c>
      <c r="Y31" s="68">
        <v>4.7500000000000001E-2</v>
      </c>
      <c r="Z31" s="68">
        <v>0</v>
      </c>
      <c r="AA31" s="70">
        <v>46990</v>
      </c>
      <c r="AB31" s="1" t="s">
        <v>636</v>
      </c>
      <c r="AC31" s="1" t="s">
        <v>102</v>
      </c>
      <c r="AD31" s="128" t="s">
        <v>2835</v>
      </c>
      <c r="AE31" s="128" t="s">
        <v>2835</v>
      </c>
      <c r="AF31" s="128" t="s">
        <v>2835</v>
      </c>
      <c r="AG31" s="1" t="s">
        <v>62</v>
      </c>
      <c r="AH31" s="1" t="s">
        <v>102</v>
      </c>
      <c r="AI31" s="1" t="s">
        <v>2725</v>
      </c>
      <c r="AJ31" s="1" t="s">
        <v>55</v>
      </c>
      <c r="AK31" s="1" t="s">
        <v>791</v>
      </c>
      <c r="AL31" s="1" t="s">
        <v>2483</v>
      </c>
      <c r="AM31" s="1" t="s">
        <v>305</v>
      </c>
      <c r="AN31" s="70">
        <v>45930</v>
      </c>
      <c r="AO31" s="70">
        <v>45930</v>
      </c>
      <c r="AP31" s="68">
        <v>0</v>
      </c>
      <c r="AQ31" s="67">
        <v>127340.91</v>
      </c>
      <c r="AR31" s="67">
        <v>103.47</v>
      </c>
      <c r="AS31" s="67">
        <v>3.306</v>
      </c>
      <c r="AT31" s="67">
        <v>435.59737000000001</v>
      </c>
      <c r="AU31" s="67">
        <v>131.75964004839699</v>
      </c>
      <c r="AV31" s="128" t="s">
        <v>2835</v>
      </c>
      <c r="AW31" s="128" t="s">
        <v>2835</v>
      </c>
      <c r="AX31" s="1" t="s">
        <v>62</v>
      </c>
      <c r="AY31" s="1" t="s">
        <v>17</v>
      </c>
      <c r="AZ31" s="68">
        <v>9.9721806986901758E-3</v>
      </c>
      <c r="BA31" s="68">
        <v>1.1301504331978954E-4</v>
      </c>
    </row>
    <row r="32" spans="1:53" x14ac:dyDescent="0.25">
      <c r="A32" s="1">
        <v>13908</v>
      </c>
      <c r="B32" s="1">
        <v>1001</v>
      </c>
      <c r="C32" s="1" t="s">
        <v>2728</v>
      </c>
      <c r="D32" s="1" t="s">
        <v>430</v>
      </c>
      <c r="E32" s="1" t="s">
        <v>2740</v>
      </c>
      <c r="F32" s="1">
        <v>11022804</v>
      </c>
      <c r="G32" s="1" t="s">
        <v>245</v>
      </c>
      <c r="H32" s="128" t="s">
        <v>2835</v>
      </c>
      <c r="I32" s="1" t="s">
        <v>61</v>
      </c>
      <c r="J32" s="1" t="s">
        <v>314</v>
      </c>
      <c r="K32" s="1" t="s">
        <v>878</v>
      </c>
      <c r="L32" s="1" t="s">
        <v>62</v>
      </c>
      <c r="M32" s="1" t="s">
        <v>55</v>
      </c>
      <c r="N32" s="1">
        <v>90300043</v>
      </c>
      <c r="O32" s="70">
        <v>45743</v>
      </c>
      <c r="P32" s="1" t="s">
        <v>1395</v>
      </c>
      <c r="Q32" s="1" t="s">
        <v>65</v>
      </c>
      <c r="R32" s="1" t="s">
        <v>64</v>
      </c>
      <c r="S32" s="1" t="s">
        <v>1206</v>
      </c>
      <c r="T32" s="69">
        <v>0</v>
      </c>
      <c r="U32" s="1" t="s">
        <v>441</v>
      </c>
      <c r="V32" s="68">
        <v>9.6799999999999997E-2</v>
      </c>
      <c r="W32" s="1" t="s">
        <v>283</v>
      </c>
      <c r="X32" s="1" t="s">
        <v>325</v>
      </c>
      <c r="Y32" s="68">
        <v>5.2499999999999998E-2</v>
      </c>
      <c r="Z32" s="68">
        <v>0</v>
      </c>
      <c r="AA32" s="70">
        <v>46990</v>
      </c>
      <c r="AB32" s="1" t="s">
        <v>636</v>
      </c>
      <c r="AC32" s="1" t="s">
        <v>102</v>
      </c>
      <c r="AD32" s="128" t="s">
        <v>2835</v>
      </c>
      <c r="AE32" s="128" t="s">
        <v>2835</v>
      </c>
      <c r="AF32" s="128" t="s">
        <v>2835</v>
      </c>
      <c r="AG32" s="1" t="s">
        <v>62</v>
      </c>
      <c r="AH32" s="1" t="s">
        <v>102</v>
      </c>
      <c r="AI32" s="1" t="s">
        <v>2725</v>
      </c>
      <c r="AJ32" s="1" t="s">
        <v>55</v>
      </c>
      <c r="AK32" s="1" t="s">
        <v>791</v>
      </c>
      <c r="AL32" s="1" t="s">
        <v>2483</v>
      </c>
      <c r="AM32" s="1" t="s">
        <v>305</v>
      </c>
      <c r="AN32" s="70">
        <v>45930</v>
      </c>
      <c r="AO32" s="70">
        <v>45930</v>
      </c>
      <c r="AP32" s="68">
        <v>0</v>
      </c>
      <c r="AQ32" s="67">
        <v>78901.539999999994</v>
      </c>
      <c r="AR32" s="67">
        <v>99.18</v>
      </c>
      <c r="AS32" s="67">
        <v>3.306</v>
      </c>
      <c r="AT32" s="67">
        <v>258.70952999999997</v>
      </c>
      <c r="AU32" s="67">
        <v>78.254546279490995</v>
      </c>
      <c r="AV32" s="128" t="s">
        <v>2835</v>
      </c>
      <c r="AW32" s="128" t="s">
        <v>2835</v>
      </c>
      <c r="AX32" s="1" t="s">
        <v>62</v>
      </c>
      <c r="AY32" s="1" t="s">
        <v>17</v>
      </c>
      <c r="AZ32" s="68">
        <v>5.9226670299529277E-3</v>
      </c>
      <c r="BA32" s="68">
        <v>6.7121775184713332E-5</v>
      </c>
    </row>
    <row r="33" spans="1:53" x14ac:dyDescent="0.25">
      <c r="A33" s="1">
        <v>13908</v>
      </c>
      <c r="B33" s="1">
        <v>1001</v>
      </c>
      <c r="C33" s="1" t="s">
        <v>2730</v>
      </c>
      <c r="D33" s="1" t="s">
        <v>430</v>
      </c>
      <c r="E33" s="1" t="s">
        <v>2741</v>
      </c>
      <c r="F33" s="1">
        <v>11022805</v>
      </c>
      <c r="G33" s="1" t="s">
        <v>245</v>
      </c>
      <c r="H33" s="128" t="s">
        <v>2835</v>
      </c>
      <c r="I33" s="1" t="s">
        <v>61</v>
      </c>
      <c r="J33" s="1" t="s">
        <v>314</v>
      </c>
      <c r="K33" s="1" t="s">
        <v>878</v>
      </c>
      <c r="L33" s="1" t="s">
        <v>62</v>
      </c>
      <c r="M33" s="1" t="s">
        <v>62</v>
      </c>
      <c r="N33" s="8">
        <v>0</v>
      </c>
      <c r="O33" s="70">
        <v>45743</v>
      </c>
      <c r="P33" s="1" t="s">
        <v>1395</v>
      </c>
      <c r="Q33" s="1" t="s">
        <v>65</v>
      </c>
      <c r="R33" s="1" t="s">
        <v>64</v>
      </c>
      <c r="S33" s="1" t="s">
        <v>1206</v>
      </c>
      <c r="T33" s="69">
        <v>0</v>
      </c>
      <c r="U33" s="1" t="s">
        <v>441</v>
      </c>
      <c r="V33" s="68">
        <v>9.69E-2</v>
      </c>
      <c r="W33" s="1" t="s">
        <v>283</v>
      </c>
      <c r="X33" s="1" t="s">
        <v>325</v>
      </c>
      <c r="Y33" s="68">
        <v>4.7500000000000001E-2</v>
      </c>
      <c r="Z33" s="68">
        <v>0</v>
      </c>
      <c r="AA33" s="70">
        <v>46990</v>
      </c>
      <c r="AB33" s="1" t="s">
        <v>636</v>
      </c>
      <c r="AC33" s="1" t="s">
        <v>102</v>
      </c>
      <c r="AD33" s="128" t="s">
        <v>2835</v>
      </c>
      <c r="AE33" s="128" t="s">
        <v>2835</v>
      </c>
      <c r="AF33" s="128" t="s">
        <v>2835</v>
      </c>
      <c r="AG33" s="1" t="s">
        <v>62</v>
      </c>
      <c r="AH33" s="1" t="s">
        <v>102</v>
      </c>
      <c r="AI33" s="1" t="s">
        <v>2725</v>
      </c>
      <c r="AJ33" s="1" t="s">
        <v>55</v>
      </c>
      <c r="AK33" s="1" t="s">
        <v>791</v>
      </c>
      <c r="AL33" s="1" t="s">
        <v>2483</v>
      </c>
      <c r="AM33" s="1" t="s">
        <v>305</v>
      </c>
      <c r="AN33" s="70">
        <v>45930</v>
      </c>
      <c r="AO33" s="70">
        <v>45930</v>
      </c>
      <c r="AP33" s="68">
        <v>0</v>
      </c>
      <c r="AQ33" s="67">
        <v>126662.36</v>
      </c>
      <c r="AR33" s="67">
        <v>100.01</v>
      </c>
      <c r="AS33" s="67">
        <v>3.306</v>
      </c>
      <c r="AT33" s="67">
        <v>418.78764000000001</v>
      </c>
      <c r="AU33" s="67">
        <v>126.67502722323</v>
      </c>
      <c r="AV33" s="128" t="s">
        <v>2835</v>
      </c>
      <c r="AW33" s="128" t="s">
        <v>2835</v>
      </c>
      <c r="AX33" s="1" t="s">
        <v>62</v>
      </c>
      <c r="AY33" s="1" t="s">
        <v>17</v>
      </c>
      <c r="AZ33" s="68">
        <v>9.5873536161570714E-3</v>
      </c>
      <c r="BA33" s="68">
        <v>1.0865378566540112E-4</v>
      </c>
    </row>
    <row r="34" spans="1:53" x14ac:dyDescent="0.25">
      <c r="A34" s="1">
        <v>13908</v>
      </c>
      <c r="B34" s="1">
        <v>1001</v>
      </c>
      <c r="C34" s="1" t="s">
        <v>2732</v>
      </c>
      <c r="D34" s="1" t="s">
        <v>430</v>
      </c>
      <c r="E34" s="1" t="s">
        <v>2742</v>
      </c>
      <c r="F34" s="1">
        <v>11022814</v>
      </c>
      <c r="G34" s="1" t="s">
        <v>245</v>
      </c>
      <c r="H34" s="128" t="s">
        <v>2835</v>
      </c>
      <c r="I34" s="1" t="s">
        <v>61</v>
      </c>
      <c r="J34" s="1" t="s">
        <v>314</v>
      </c>
      <c r="K34" s="1" t="s">
        <v>878</v>
      </c>
      <c r="L34" s="1" t="s">
        <v>62</v>
      </c>
      <c r="M34" s="1" t="s">
        <v>55</v>
      </c>
      <c r="N34" s="1">
        <v>90300050</v>
      </c>
      <c r="O34" s="70">
        <v>45775</v>
      </c>
      <c r="P34" s="1" t="s">
        <v>1395</v>
      </c>
      <c r="Q34" s="1" t="s">
        <v>65</v>
      </c>
      <c r="R34" s="1" t="s">
        <v>64</v>
      </c>
      <c r="S34" s="1" t="s">
        <v>1206</v>
      </c>
      <c r="T34" s="69">
        <v>0</v>
      </c>
      <c r="U34" s="1" t="s">
        <v>441</v>
      </c>
      <c r="V34" s="68">
        <v>9.8110000000000003E-2</v>
      </c>
      <c r="W34" s="1" t="s">
        <v>283</v>
      </c>
      <c r="X34" s="1" t="s">
        <v>325</v>
      </c>
      <c r="Y34" s="68">
        <v>5.2499999999999998E-2</v>
      </c>
      <c r="Z34" s="68">
        <v>0</v>
      </c>
      <c r="AA34" s="70">
        <v>46990</v>
      </c>
      <c r="AB34" s="1" t="s">
        <v>636</v>
      </c>
      <c r="AC34" s="1" t="s">
        <v>610</v>
      </c>
      <c r="AD34" s="128" t="s">
        <v>2835</v>
      </c>
      <c r="AE34" s="128" t="s">
        <v>2835</v>
      </c>
      <c r="AF34" s="128" t="s">
        <v>2835</v>
      </c>
      <c r="AG34" s="1" t="s">
        <v>62</v>
      </c>
      <c r="AH34" s="1" t="s">
        <v>102</v>
      </c>
      <c r="AI34" s="1" t="s">
        <v>2743</v>
      </c>
      <c r="AJ34" s="1" t="s">
        <v>55</v>
      </c>
      <c r="AK34" s="1" t="s">
        <v>791</v>
      </c>
      <c r="AL34" s="1" t="s">
        <v>2483</v>
      </c>
      <c r="AM34" s="1" t="s">
        <v>305</v>
      </c>
      <c r="AN34" s="70">
        <v>45930</v>
      </c>
      <c r="AO34" s="70">
        <v>45930</v>
      </c>
      <c r="AP34" s="68">
        <v>0</v>
      </c>
      <c r="AQ34" s="67">
        <v>44449.02</v>
      </c>
      <c r="AR34" s="67">
        <v>103.47</v>
      </c>
      <c r="AS34" s="67">
        <v>3.306</v>
      </c>
      <c r="AT34" s="67">
        <v>152.04757000000001</v>
      </c>
      <c r="AU34" s="67">
        <v>45.991400483968</v>
      </c>
      <c r="AV34" s="128" t="s">
        <v>2835</v>
      </c>
      <c r="AW34" s="128" t="s">
        <v>2835</v>
      </c>
      <c r="AX34" s="1" t="s">
        <v>62</v>
      </c>
      <c r="AY34" s="1" t="s">
        <v>17</v>
      </c>
      <c r="AZ34" s="68">
        <v>3.4808425102216376E-3</v>
      </c>
      <c r="BA34" s="68">
        <v>3.9448499678082845E-5</v>
      </c>
    </row>
    <row r="35" spans="1:53" x14ac:dyDescent="0.25">
      <c r="A35" s="1">
        <v>13908</v>
      </c>
      <c r="B35" s="1">
        <v>1001</v>
      </c>
      <c r="C35" s="1" t="s">
        <v>2730</v>
      </c>
      <c r="D35" s="1" t="s">
        <v>430</v>
      </c>
      <c r="E35" s="1" t="s">
        <v>2744</v>
      </c>
      <c r="F35" s="1">
        <v>11022815</v>
      </c>
      <c r="G35" s="1" t="s">
        <v>245</v>
      </c>
      <c r="H35" s="128" t="s">
        <v>2835</v>
      </c>
      <c r="I35" s="1" t="s">
        <v>61</v>
      </c>
      <c r="J35" s="1" t="s">
        <v>314</v>
      </c>
      <c r="K35" s="1" t="s">
        <v>878</v>
      </c>
      <c r="L35" s="1" t="s">
        <v>62</v>
      </c>
      <c r="M35" s="1" t="s">
        <v>62</v>
      </c>
      <c r="N35" s="8">
        <v>0</v>
      </c>
      <c r="O35" s="70">
        <v>45775</v>
      </c>
      <c r="P35" s="1" t="s">
        <v>1395</v>
      </c>
      <c r="Q35" s="1" t="s">
        <v>65</v>
      </c>
      <c r="R35" s="1" t="s">
        <v>64</v>
      </c>
      <c r="S35" s="1" t="s">
        <v>1206</v>
      </c>
      <c r="T35" s="69">
        <v>0</v>
      </c>
      <c r="U35" s="1" t="s">
        <v>441</v>
      </c>
      <c r="V35" s="68">
        <v>9.6860000000000002E-2</v>
      </c>
      <c r="W35" s="1" t="s">
        <v>283</v>
      </c>
      <c r="X35" s="1" t="s">
        <v>325</v>
      </c>
      <c r="Y35" s="68">
        <v>4.7500000000000001E-2</v>
      </c>
      <c r="Z35" s="68">
        <v>0</v>
      </c>
      <c r="AA35" s="70">
        <v>46990</v>
      </c>
      <c r="AB35" s="1" t="s">
        <v>636</v>
      </c>
      <c r="AC35" s="1" t="s">
        <v>102</v>
      </c>
      <c r="AD35" s="128" t="s">
        <v>2835</v>
      </c>
      <c r="AE35" s="128" t="s">
        <v>2835</v>
      </c>
      <c r="AF35" s="128" t="s">
        <v>2835</v>
      </c>
      <c r="AG35" s="1" t="s">
        <v>62</v>
      </c>
      <c r="AH35" s="1" t="s">
        <v>102</v>
      </c>
      <c r="AI35" s="1" t="s">
        <v>2725</v>
      </c>
      <c r="AJ35" s="1" t="s">
        <v>55</v>
      </c>
      <c r="AK35" s="1" t="s">
        <v>791</v>
      </c>
      <c r="AL35" s="1" t="s">
        <v>2483</v>
      </c>
      <c r="AM35" s="1" t="s">
        <v>305</v>
      </c>
      <c r="AN35" s="70">
        <v>45930</v>
      </c>
      <c r="AO35" s="70">
        <v>45930</v>
      </c>
      <c r="AP35" s="68">
        <v>0</v>
      </c>
      <c r="AQ35" s="67">
        <v>70558.77</v>
      </c>
      <c r="AR35" s="67">
        <v>100.01</v>
      </c>
      <c r="AS35" s="67">
        <v>3.306</v>
      </c>
      <c r="AT35" s="67">
        <v>233.29061999999999</v>
      </c>
      <c r="AU35" s="67">
        <v>70.565825771324</v>
      </c>
      <c r="AV35" s="128" t="s">
        <v>2835</v>
      </c>
      <c r="AW35" s="128" t="s">
        <v>2835</v>
      </c>
      <c r="AX35" s="1" t="s">
        <v>62</v>
      </c>
      <c r="AY35" s="1" t="s">
        <v>17</v>
      </c>
      <c r="AZ35" s="68">
        <v>5.3407489993556757E-3</v>
      </c>
      <c r="BA35" s="68">
        <v>6.052687950205154E-5</v>
      </c>
    </row>
    <row r="36" spans="1:53" x14ac:dyDescent="0.25">
      <c r="A36" s="1">
        <v>13908</v>
      </c>
      <c r="B36" s="1">
        <v>1001</v>
      </c>
      <c r="C36" s="1" t="s">
        <v>2726</v>
      </c>
      <c r="D36" s="1" t="s">
        <v>430</v>
      </c>
      <c r="E36" s="1" t="s">
        <v>2745</v>
      </c>
      <c r="F36" s="1">
        <v>11022816</v>
      </c>
      <c r="G36" s="1" t="s">
        <v>245</v>
      </c>
      <c r="H36" s="128" t="s">
        <v>2835</v>
      </c>
      <c r="I36" s="1" t="s">
        <v>61</v>
      </c>
      <c r="J36" s="1" t="s">
        <v>314</v>
      </c>
      <c r="K36" s="1" t="s">
        <v>878</v>
      </c>
      <c r="L36" s="1" t="s">
        <v>62</v>
      </c>
      <c r="M36" s="1" t="s">
        <v>55</v>
      </c>
      <c r="N36" s="1">
        <v>90300072</v>
      </c>
      <c r="O36" s="70">
        <v>45775</v>
      </c>
      <c r="P36" s="1" t="s">
        <v>1395</v>
      </c>
      <c r="Q36" s="1" t="s">
        <v>65</v>
      </c>
      <c r="R36" s="1" t="s">
        <v>64</v>
      </c>
      <c r="S36" s="1" t="s">
        <v>1206</v>
      </c>
      <c r="T36" s="69">
        <v>0</v>
      </c>
      <c r="U36" s="1" t="s">
        <v>441</v>
      </c>
      <c r="V36" s="68">
        <v>9.6860000000000002E-2</v>
      </c>
      <c r="W36" s="1" t="s">
        <v>283</v>
      </c>
      <c r="X36" s="1" t="s">
        <v>325</v>
      </c>
      <c r="Y36" s="68">
        <v>4.7399999999999998E-2</v>
      </c>
      <c r="Z36" s="68">
        <v>0</v>
      </c>
      <c r="AA36" s="70">
        <v>46990</v>
      </c>
      <c r="AB36" s="1" t="s">
        <v>636</v>
      </c>
      <c r="AC36" s="1" t="s">
        <v>102</v>
      </c>
      <c r="AD36" s="128" t="s">
        <v>2835</v>
      </c>
      <c r="AE36" s="128" t="s">
        <v>2835</v>
      </c>
      <c r="AF36" s="128" t="s">
        <v>2835</v>
      </c>
      <c r="AG36" s="1" t="s">
        <v>62</v>
      </c>
      <c r="AH36" s="1" t="s">
        <v>102</v>
      </c>
      <c r="AI36" s="1" t="s">
        <v>2743</v>
      </c>
      <c r="AJ36" s="1" t="s">
        <v>55</v>
      </c>
      <c r="AK36" s="1" t="s">
        <v>791</v>
      </c>
      <c r="AL36" s="1" t="s">
        <v>2483</v>
      </c>
      <c r="AM36" s="1" t="s">
        <v>305</v>
      </c>
      <c r="AN36" s="70">
        <v>45930</v>
      </c>
      <c r="AO36" s="70">
        <v>45930</v>
      </c>
      <c r="AP36" s="68">
        <v>0</v>
      </c>
      <c r="AQ36" s="67">
        <v>208377.97</v>
      </c>
      <c r="AR36" s="67">
        <v>102.04</v>
      </c>
      <c r="AS36" s="67">
        <v>3.306</v>
      </c>
      <c r="AT36" s="67">
        <v>702.95108000000005</v>
      </c>
      <c r="AU36" s="67">
        <v>212.628880822746</v>
      </c>
      <c r="AV36" s="128" t="s">
        <v>2835</v>
      </c>
      <c r="AW36" s="128" t="s">
        <v>2835</v>
      </c>
      <c r="AX36" s="1" t="s">
        <v>62</v>
      </c>
      <c r="AY36" s="1" t="s">
        <v>17</v>
      </c>
      <c r="AZ36" s="68">
        <v>1.6092739935733343E-2</v>
      </c>
      <c r="BA36" s="68">
        <v>1.8237953722698752E-4</v>
      </c>
    </row>
    <row r="37" spans="1:53" x14ac:dyDescent="0.25">
      <c r="A37" s="1">
        <v>13908</v>
      </c>
      <c r="B37" s="1">
        <v>1001</v>
      </c>
      <c r="C37" s="1" t="s">
        <v>2726</v>
      </c>
      <c r="D37" s="1" t="s">
        <v>430</v>
      </c>
      <c r="E37" s="1" t="s">
        <v>2746</v>
      </c>
      <c r="F37" s="1">
        <v>11022822</v>
      </c>
      <c r="G37" s="1" t="s">
        <v>245</v>
      </c>
      <c r="H37" s="128" t="s">
        <v>2835</v>
      </c>
      <c r="I37" s="1" t="s">
        <v>61</v>
      </c>
      <c r="J37" s="1" t="s">
        <v>314</v>
      </c>
      <c r="K37" s="1" t="s">
        <v>878</v>
      </c>
      <c r="L37" s="1" t="s">
        <v>62</v>
      </c>
      <c r="M37" s="1" t="s">
        <v>55</v>
      </c>
      <c r="N37" s="1">
        <v>90300072</v>
      </c>
      <c r="O37" s="70">
        <v>45804</v>
      </c>
      <c r="P37" s="1" t="s">
        <v>1395</v>
      </c>
      <c r="Q37" s="1" t="s">
        <v>65</v>
      </c>
      <c r="R37" s="1" t="s">
        <v>64</v>
      </c>
      <c r="S37" s="1" t="s">
        <v>1206</v>
      </c>
      <c r="T37" s="69">
        <v>0</v>
      </c>
      <c r="U37" s="1" t="s">
        <v>441</v>
      </c>
      <c r="V37" s="68">
        <v>9.6860000000000002E-2</v>
      </c>
      <c r="W37" s="1" t="s">
        <v>283</v>
      </c>
      <c r="X37" s="1" t="s">
        <v>325</v>
      </c>
      <c r="Y37" s="68">
        <v>4.7500000000000001E-2</v>
      </c>
      <c r="Z37" s="68">
        <v>0</v>
      </c>
      <c r="AA37" s="70">
        <v>46990</v>
      </c>
      <c r="AB37" s="1" t="s">
        <v>636</v>
      </c>
      <c r="AC37" s="1" t="s">
        <v>102</v>
      </c>
      <c r="AD37" s="128" t="s">
        <v>2835</v>
      </c>
      <c r="AE37" s="128" t="s">
        <v>2835</v>
      </c>
      <c r="AF37" s="128" t="s">
        <v>2835</v>
      </c>
      <c r="AG37" s="1" t="s">
        <v>62</v>
      </c>
      <c r="AH37" s="1" t="s">
        <v>102</v>
      </c>
      <c r="AI37" s="1" t="s">
        <v>2743</v>
      </c>
      <c r="AJ37" s="1" t="s">
        <v>55</v>
      </c>
      <c r="AK37" s="1" t="s">
        <v>791</v>
      </c>
      <c r="AL37" s="1" t="s">
        <v>2483</v>
      </c>
      <c r="AM37" s="1" t="s">
        <v>305</v>
      </c>
      <c r="AN37" s="70">
        <v>45930</v>
      </c>
      <c r="AO37" s="70">
        <v>45930</v>
      </c>
      <c r="AP37" s="68">
        <v>0</v>
      </c>
      <c r="AQ37" s="67">
        <v>62689.63</v>
      </c>
      <c r="AR37" s="67">
        <v>102.04</v>
      </c>
      <c r="AS37" s="67">
        <v>3.306</v>
      </c>
      <c r="AT37" s="67">
        <v>211.47986</v>
      </c>
      <c r="AU37" s="67">
        <v>63.968499697519</v>
      </c>
      <c r="AV37" s="128" t="s">
        <v>2835</v>
      </c>
      <c r="AW37" s="128" t="s">
        <v>2835</v>
      </c>
      <c r="AX37" s="1" t="s">
        <v>62</v>
      </c>
      <c r="AY37" s="1" t="s">
        <v>17</v>
      </c>
      <c r="AZ37" s="68">
        <v>4.8414327617581814E-3</v>
      </c>
      <c r="BA37" s="68">
        <v>5.4868112585627016E-5</v>
      </c>
    </row>
    <row r="38" spans="1:53" x14ac:dyDescent="0.25">
      <c r="A38" s="1">
        <v>13908</v>
      </c>
      <c r="B38" s="1">
        <v>1001</v>
      </c>
      <c r="C38" s="1">
        <v>540280302</v>
      </c>
      <c r="D38" s="1" t="s">
        <v>432</v>
      </c>
      <c r="E38" s="1" t="s">
        <v>2747</v>
      </c>
      <c r="F38" s="1">
        <v>11022839</v>
      </c>
      <c r="G38" s="1" t="s">
        <v>245</v>
      </c>
      <c r="H38" s="128" t="s">
        <v>2835</v>
      </c>
      <c r="I38" s="1" t="s">
        <v>61</v>
      </c>
      <c r="J38" s="1" t="s">
        <v>314</v>
      </c>
      <c r="K38" s="1" t="s">
        <v>1151</v>
      </c>
      <c r="L38" s="1" t="s">
        <v>62</v>
      </c>
      <c r="M38" s="75" t="s">
        <v>62</v>
      </c>
      <c r="N38" s="1">
        <v>0</v>
      </c>
      <c r="O38" s="70">
        <v>45888</v>
      </c>
      <c r="P38" s="1" t="s">
        <v>298</v>
      </c>
      <c r="Q38" s="8" t="s">
        <v>298</v>
      </c>
      <c r="R38" s="1" t="s">
        <v>298</v>
      </c>
      <c r="S38" s="1" t="s">
        <v>1206</v>
      </c>
      <c r="T38" s="69">
        <v>0</v>
      </c>
      <c r="U38" s="1" t="s">
        <v>441</v>
      </c>
      <c r="V38" s="68">
        <v>0</v>
      </c>
      <c r="W38" s="1" t="s">
        <v>230</v>
      </c>
      <c r="X38" s="1" t="s">
        <v>130</v>
      </c>
      <c r="Y38" s="68">
        <v>5.2499999999999998E-2</v>
      </c>
      <c r="Z38" s="68">
        <v>0</v>
      </c>
      <c r="AA38" s="70">
        <v>54429</v>
      </c>
      <c r="AB38" s="1" t="s">
        <v>636</v>
      </c>
      <c r="AC38" s="1" t="s">
        <v>426</v>
      </c>
      <c r="AD38" s="128" t="s">
        <v>2835</v>
      </c>
      <c r="AE38" s="128" t="s">
        <v>2835</v>
      </c>
      <c r="AF38" s="128" t="s">
        <v>2835</v>
      </c>
      <c r="AG38" s="1" t="s">
        <v>62</v>
      </c>
      <c r="AH38" s="1" t="s">
        <v>102</v>
      </c>
      <c r="AI38" s="1" t="s">
        <v>2722</v>
      </c>
      <c r="AJ38" s="1" t="s">
        <v>55</v>
      </c>
      <c r="AK38" s="1" t="s">
        <v>791</v>
      </c>
      <c r="AL38" s="1" t="s">
        <v>2483</v>
      </c>
      <c r="AM38" s="1" t="s">
        <v>305</v>
      </c>
      <c r="AN38" s="70">
        <v>45930</v>
      </c>
      <c r="AO38" s="70">
        <v>45930</v>
      </c>
      <c r="AP38" s="68">
        <v>0</v>
      </c>
      <c r="AQ38" s="67">
        <v>104896.05</v>
      </c>
      <c r="AR38" s="67">
        <v>100</v>
      </c>
      <c r="AS38" s="67">
        <v>3.306</v>
      </c>
      <c r="AT38" s="67">
        <v>346.78634</v>
      </c>
      <c r="AU38" s="67">
        <v>104.896049606776</v>
      </c>
      <c r="AV38" s="128" t="s">
        <v>2835</v>
      </c>
      <c r="AW38" s="128" t="s">
        <v>2835</v>
      </c>
      <c r="AX38" s="1" t="s">
        <v>62</v>
      </c>
      <c r="AY38" s="1" t="s">
        <v>17</v>
      </c>
      <c r="AZ38" s="68">
        <v>7.9390195728624557E-3</v>
      </c>
      <c r="BA38" s="68">
        <v>8.9973163147911712E-5</v>
      </c>
    </row>
    <row r="39" spans="1:53" x14ac:dyDescent="0.25">
      <c r="A39" s="1">
        <v>13908</v>
      </c>
      <c r="B39" s="1">
        <v>1001</v>
      </c>
      <c r="C39" s="1">
        <v>540280302</v>
      </c>
      <c r="D39" s="1" t="s">
        <v>432</v>
      </c>
      <c r="E39" s="1" t="s">
        <v>2748</v>
      </c>
      <c r="F39" s="1">
        <v>11022840</v>
      </c>
      <c r="G39" s="1" t="s">
        <v>245</v>
      </c>
      <c r="H39" s="128" t="s">
        <v>2835</v>
      </c>
      <c r="I39" s="1" t="s">
        <v>61</v>
      </c>
      <c r="J39" s="1" t="s">
        <v>314</v>
      </c>
      <c r="K39" s="1" t="s">
        <v>1151</v>
      </c>
      <c r="L39" s="1" t="s">
        <v>62</v>
      </c>
      <c r="M39" s="1" t="s">
        <v>62</v>
      </c>
      <c r="N39" s="1">
        <v>0</v>
      </c>
      <c r="O39" s="70">
        <v>45925</v>
      </c>
      <c r="P39" s="1" t="s">
        <v>298</v>
      </c>
      <c r="Q39" s="8" t="s">
        <v>298</v>
      </c>
      <c r="R39" s="1" t="s">
        <v>298</v>
      </c>
      <c r="S39" s="1" t="s">
        <v>1206</v>
      </c>
      <c r="T39" s="69">
        <v>0</v>
      </c>
      <c r="U39" s="1" t="s">
        <v>441</v>
      </c>
      <c r="V39" s="68">
        <v>0</v>
      </c>
      <c r="W39" s="1" t="s">
        <v>230</v>
      </c>
      <c r="X39" s="1" t="s">
        <v>130</v>
      </c>
      <c r="Y39" s="68">
        <v>0</v>
      </c>
      <c r="Z39" s="68">
        <v>0</v>
      </c>
      <c r="AA39" s="70">
        <v>54429</v>
      </c>
      <c r="AB39" s="1" t="s">
        <v>636</v>
      </c>
      <c r="AC39" s="1" t="s">
        <v>426</v>
      </c>
      <c r="AD39" s="128" t="s">
        <v>2835</v>
      </c>
      <c r="AE39" s="128" t="s">
        <v>2835</v>
      </c>
      <c r="AF39" s="128" t="s">
        <v>2835</v>
      </c>
      <c r="AG39" s="1" t="s">
        <v>62</v>
      </c>
      <c r="AH39" s="1" t="s">
        <v>102</v>
      </c>
      <c r="AI39" s="1" t="s">
        <v>2722</v>
      </c>
      <c r="AJ39" s="1" t="s">
        <v>55</v>
      </c>
      <c r="AK39" s="1" t="s">
        <v>791</v>
      </c>
      <c r="AL39" s="1" t="s">
        <v>2483</v>
      </c>
      <c r="AM39" s="1" t="s">
        <v>305</v>
      </c>
      <c r="AN39" s="70">
        <v>45930</v>
      </c>
      <c r="AO39" s="70">
        <v>45930</v>
      </c>
      <c r="AP39" s="68">
        <v>0</v>
      </c>
      <c r="AQ39" s="67">
        <v>105255.57</v>
      </c>
      <c r="AR39" s="67">
        <v>100</v>
      </c>
      <c r="AS39" s="67">
        <v>3.306</v>
      </c>
      <c r="AT39" s="67">
        <v>347.97491000000002</v>
      </c>
      <c r="AU39" s="67">
        <v>105.255568663037</v>
      </c>
      <c r="AV39" s="128" t="s">
        <v>2835</v>
      </c>
      <c r="AW39" s="128" t="s">
        <v>2835</v>
      </c>
      <c r="AX39" s="1" t="s">
        <v>62</v>
      </c>
      <c r="AY39" s="1" t="s">
        <v>17</v>
      </c>
      <c r="AZ39" s="68">
        <v>7.9662296425950675E-3</v>
      </c>
      <c r="BA39" s="68">
        <v>9.0281535739873429E-5</v>
      </c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topLeftCell="S1">
      <selection activeCell="AG2" sqref="AG2"/>
      <pageMargins left="0.7" right="0.7" top="0.75" bottom="0.75" header="0.3" footer="0.3"/>
    </customSheetView>
  </customSheetViews>
  <dataValidations count="21">
    <dataValidation type="list" allowBlank="1" showInputMessage="1" showErrorMessage="1" sqref="K2:K20" xr:uid="{00000000-0002-0000-1700-000000000000}">
      <formula1>Industry_sectors</formula1>
    </dataValidation>
    <dataValidation type="list" allowBlank="1" showInputMessage="1" showErrorMessage="1" sqref="L2:L20" xr:uid="{00000000-0002-0000-1700-000001000000}">
      <formula1>Holding_interest</formula1>
    </dataValidation>
    <dataValidation type="list" allowBlank="1" showInputMessage="1" showErrorMessage="1" sqref="Q2:Q20 Q38:Q39" xr:uid="{00000000-0002-0000-1700-000002000000}">
      <formula1>Rating_Agency</formula1>
    </dataValidation>
    <dataValidation type="list" allowBlank="1" showInputMessage="1" showErrorMessage="1" sqref="M2:M20" xr:uid="{00000000-0002-0000-1700-000003000000}">
      <formula1>Consortium</formula1>
    </dataValidation>
    <dataValidation type="list" allowBlank="1" showInputMessage="1" showErrorMessage="1" sqref="W2:W20" xr:uid="{00000000-0002-0000-1700-000004000000}">
      <formula1>Linked_Type</formula1>
    </dataValidation>
    <dataValidation type="list" allowBlank="1" showInputMessage="1" showErrorMessage="1" sqref="AC2:AC20" xr:uid="{00000000-0002-0000-1700-000005000000}">
      <formula1>Type_of_Security</formula1>
    </dataValidation>
    <dataValidation type="list" allowBlank="1" showInputMessage="1" showErrorMessage="1" sqref="AM2:AM20" xr:uid="{00000000-0002-0000-1700-000006000000}">
      <formula1>Dependence_Independence</formula1>
    </dataValidation>
    <dataValidation type="list" allowBlank="1" showInputMessage="1" showErrorMessage="1" sqref="J2:J20" xr:uid="{00000000-0002-0000-1700-000007000000}">
      <formula1>Country_list</formula1>
    </dataValidation>
    <dataValidation type="list" allowBlank="1" showInputMessage="1" showErrorMessage="1" sqref="AH2:AH20" xr:uid="{00000000-0002-0000-1700-000008000000}">
      <formula1>Amoritization</formula1>
    </dataValidation>
    <dataValidation type="list" allowBlank="1" showInputMessage="1" showErrorMessage="1" sqref="U2:U20" xr:uid="{00000000-0002-0000-1700-000009000000}">
      <formula1>Type_of_Interest_Rate</formula1>
    </dataValidation>
    <dataValidation type="list" allowBlank="1" showInputMessage="1" showErrorMessage="1" sqref="AK2:AK20" xr:uid="{00000000-0002-0000-1700-00000A000000}">
      <formula1>Valuation_Loans</formula1>
    </dataValidation>
    <dataValidation type="list" allowBlank="1" showInputMessage="1" showErrorMessage="1" sqref="X2:X20" xr:uid="{00000000-0002-0000-1700-00000B000000}">
      <formula1>Underlying_Interest_Rates</formula1>
    </dataValidation>
    <dataValidation type="list" allowBlank="1" showInputMessage="1" showErrorMessage="1" sqref="AB2:AB20" xr:uid="{00000000-0002-0000-1700-00000C000000}">
      <formula1>Subordination_Risk</formula1>
    </dataValidation>
    <dataValidation type="list" allowBlank="1" showInputMessage="1" showErrorMessage="1" sqref="AX2:AX20" xr:uid="{00000000-0002-0000-1700-00000D000000}">
      <formula1>Yes_No_Bad_Debt</formula1>
    </dataValidation>
    <dataValidation type="list" allowBlank="1" showInputMessage="1" showErrorMessage="1" sqref="AG2:AG20" xr:uid="{00000000-0002-0000-1700-00000E000000}">
      <formula1>Recourse_Nonrecourse</formula1>
    </dataValidation>
    <dataValidation type="list" allowBlank="1" showInputMessage="1" showErrorMessage="1" sqref="AJ2:AJ20" xr:uid="{00000000-0002-0000-1700-00000F000000}">
      <formula1>Repayment_Rights</formula1>
    </dataValidation>
    <dataValidation type="list" allowBlank="1" showInputMessage="1" showErrorMessage="1" sqref="D2:D20" xr:uid="{00000000-0002-0000-1700-000010000000}">
      <formula1>issuer_number_loan</formula1>
    </dataValidation>
    <dataValidation type="list" allowBlank="1" showInputMessage="1" showErrorMessage="1" sqref="H2:H20" xr:uid="{00000000-0002-0000-1700-000011000000}">
      <formula1>real_estate_loans</formula1>
    </dataValidation>
    <dataValidation type="list" allowBlank="1" showInputMessage="1" showErrorMessage="1" sqref="I2:I20" xr:uid="{00000000-0002-0000-1700-000012000000}">
      <formula1>israel_abroad</formula1>
    </dataValidation>
    <dataValidation type="list" allowBlank="1" showInputMessage="1" showErrorMessage="1" sqref="AY2:AY20" xr:uid="{00000000-0002-0000-1700-000013000000}">
      <formula1 xml:space="preserve"> In_the_books</formula1>
    </dataValidation>
    <dataValidation type="list" allowBlank="1" showInputMessage="1" showErrorMessage="1" sqref="R2:R20" xr:uid="{00000000-0002-0000-1700-000014000000}">
      <formula1>what_is_rated_loans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700-000015000000}">
          <x14:formula1>
            <xm:f>'אפשרויות בחירה'!$C$970:$C$976</xm:f>
          </x14:formula1>
          <xm:sqref>G2:G20</xm:sqref>
        </x14:dataValidation>
      </x14:dataValidations>
    </ext>
  </extLst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25"/>
  <dimension ref="A1:AZ10000"/>
  <sheetViews>
    <sheetView rightToLeft="1" zoomScale="40" zoomScaleNormal="40" workbookViewId="0">
      <selection activeCell="A2" sqref="A2:AD2"/>
    </sheetView>
  </sheetViews>
  <sheetFormatPr defaultColWidth="9" defaultRowHeight="13.8" x14ac:dyDescent="0.25"/>
  <cols>
    <col min="1" max="1" width="29.5" style="1" customWidth="1"/>
    <col min="2" max="2" width="11.296875" style="1" customWidth="1"/>
    <col min="3" max="3" width="15.09765625" style="1" bestFit="1" customWidth="1"/>
    <col min="4" max="4" width="11.5" style="1" customWidth="1"/>
    <col min="5" max="5" width="18.296875" style="1" customWidth="1"/>
    <col min="6" max="6" width="15.09765625" style="1" bestFit="1" customWidth="1"/>
    <col min="7" max="7" width="13.296875" style="1" customWidth="1"/>
    <col min="8" max="8" width="15.796875" style="1" customWidth="1"/>
    <col min="9" max="9" width="23.09765625" style="1" bestFit="1" customWidth="1"/>
    <col min="10" max="10" width="10.5" style="1" customWidth="1"/>
    <col min="11" max="11" width="19.5" style="1" customWidth="1"/>
    <col min="12" max="12" width="15.296875" style="1" customWidth="1"/>
    <col min="13" max="13" width="9.296875" style="1" customWidth="1"/>
    <col min="14" max="14" width="12.296875" style="1" customWidth="1"/>
    <col min="15" max="15" width="6.296875" style="1" customWidth="1"/>
    <col min="16" max="16" width="9.5" style="1" customWidth="1"/>
    <col min="17" max="17" width="19" style="1" customWidth="1"/>
    <col min="18" max="18" width="12" style="1" customWidth="1"/>
    <col min="19" max="19" width="7.09765625" style="1" bestFit="1" customWidth="1"/>
    <col min="20" max="20" width="11" style="1" customWidth="1"/>
    <col min="21" max="21" width="11.796875" style="1" customWidth="1"/>
    <col min="22" max="22" width="14.296875" style="1" customWidth="1"/>
    <col min="23" max="23" width="19" style="1" customWidth="1"/>
    <col min="24" max="24" width="16.5" style="1" customWidth="1"/>
    <col min="25" max="25" width="15" style="1" customWidth="1"/>
    <col min="26" max="26" width="10.296875" style="1" customWidth="1"/>
    <col min="27" max="27" width="13.5" style="1" customWidth="1"/>
    <col min="28" max="28" width="16.796875" style="1" customWidth="1"/>
    <col min="29" max="29" width="21.5" style="1" customWidth="1"/>
    <col min="30" max="30" width="20.296875" style="1" customWidth="1"/>
    <col min="31" max="16384" width="9" style="1"/>
  </cols>
  <sheetData>
    <row r="1" spans="1:30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622</v>
      </c>
      <c r="M1" s="127" t="s">
        <v>10</v>
      </c>
      <c r="N1" s="127" t="s">
        <v>12</v>
      </c>
      <c r="O1" s="127" t="s">
        <v>6</v>
      </c>
      <c r="P1" s="127" t="s">
        <v>8</v>
      </c>
      <c r="Q1" s="127" t="s">
        <v>1155</v>
      </c>
      <c r="R1" s="127" t="s">
        <v>396</v>
      </c>
      <c r="S1" s="127" t="s">
        <v>13</v>
      </c>
      <c r="T1" s="127" t="s">
        <v>14</v>
      </c>
      <c r="U1" s="127" t="s">
        <v>637</v>
      </c>
      <c r="V1" s="127" t="s">
        <v>933</v>
      </c>
      <c r="W1" s="127" t="s">
        <v>372</v>
      </c>
      <c r="X1" s="127" t="s">
        <v>16</v>
      </c>
      <c r="Y1" s="127" t="s">
        <v>789</v>
      </c>
      <c r="Z1" s="127" t="s">
        <v>11</v>
      </c>
      <c r="AA1" s="127" t="s">
        <v>15</v>
      </c>
      <c r="AB1" s="127" t="s">
        <v>1162</v>
      </c>
      <c r="AC1" s="127" t="s">
        <v>19</v>
      </c>
      <c r="AD1" s="127" t="s">
        <v>30</v>
      </c>
    </row>
    <row r="2" spans="1:30" x14ac:dyDescent="0.25">
      <c r="A2" s="8">
        <v>13908</v>
      </c>
      <c r="B2" s="8">
        <v>1001</v>
      </c>
      <c r="C2" s="8" t="s">
        <v>2749</v>
      </c>
      <c r="D2" s="8" t="s">
        <v>2750</v>
      </c>
      <c r="E2" s="8" t="s">
        <v>430</v>
      </c>
      <c r="F2" s="8" t="s">
        <v>2749</v>
      </c>
      <c r="G2" s="8">
        <v>62012463</v>
      </c>
      <c r="H2" s="8" t="s">
        <v>78</v>
      </c>
      <c r="I2" s="8" t="s">
        <v>684</v>
      </c>
      <c r="J2" s="8" t="s">
        <v>61</v>
      </c>
      <c r="K2" s="8" t="s">
        <v>314</v>
      </c>
      <c r="L2" s="8" t="s">
        <v>62</v>
      </c>
      <c r="M2" s="8" t="s">
        <v>102</v>
      </c>
      <c r="N2" s="72">
        <v>45657</v>
      </c>
      <c r="O2" s="8" t="s">
        <v>2751</v>
      </c>
      <c r="P2" s="8" t="s">
        <v>96</v>
      </c>
      <c r="Q2" s="8" t="s">
        <v>57</v>
      </c>
      <c r="R2" s="8" t="s">
        <v>1206</v>
      </c>
      <c r="S2" s="71">
        <v>10.19</v>
      </c>
      <c r="T2" s="73">
        <v>7.9500000000000001E-2</v>
      </c>
      <c r="U2" s="73">
        <v>7.1760000000000004E-2</v>
      </c>
      <c r="V2" s="8" t="s">
        <v>303</v>
      </c>
      <c r="W2" s="8" t="s">
        <v>305</v>
      </c>
      <c r="X2" s="70">
        <v>45930</v>
      </c>
      <c r="Y2" s="74">
        <v>1103000</v>
      </c>
      <c r="Z2" s="74">
        <v>3.306</v>
      </c>
      <c r="AA2" s="74">
        <v>106.2063</v>
      </c>
      <c r="AB2" s="74">
        <v>3872.83185</v>
      </c>
      <c r="AC2" s="68">
        <v>1</v>
      </c>
      <c r="AD2" s="68">
        <v>1.0048000503263155E-3</v>
      </c>
    </row>
    <row r="3" spans="1:30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Y3" s="8"/>
      <c r="Z3" s="8"/>
      <c r="AA3" s="8"/>
      <c r="AB3" s="8"/>
      <c r="AC3" s="8"/>
      <c r="AD3" s="8"/>
    </row>
    <row r="4" spans="1:30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Y4" s="8"/>
      <c r="Z4" s="8"/>
      <c r="AA4" s="8"/>
      <c r="AB4" s="8"/>
      <c r="AC4" s="8"/>
      <c r="AD4" s="8"/>
    </row>
    <row r="5" spans="1:30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Y5" s="8"/>
      <c r="Z5" s="8"/>
      <c r="AA5" s="8"/>
      <c r="AB5" s="8"/>
      <c r="AC5" s="8"/>
      <c r="AD5" s="8"/>
    </row>
    <row r="6" spans="1:30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Y6" s="8"/>
      <c r="Z6" s="8"/>
      <c r="AA6" s="8"/>
      <c r="AB6" s="8"/>
      <c r="AC6" s="8"/>
      <c r="AD6" s="8"/>
    </row>
    <row r="7" spans="1:30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Y7" s="8"/>
      <c r="Z7" s="8"/>
      <c r="AA7" s="8"/>
      <c r="AB7" s="8"/>
      <c r="AC7" s="8"/>
      <c r="AD7" s="8"/>
    </row>
    <row r="8" spans="1:30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Y8" s="8"/>
      <c r="Z8" s="8"/>
      <c r="AA8" s="8"/>
      <c r="AB8" s="8"/>
      <c r="AC8" s="8"/>
      <c r="AD8" s="8"/>
    </row>
    <row r="9" spans="1:30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Y9" s="8"/>
      <c r="Z9" s="8"/>
      <c r="AA9" s="8"/>
      <c r="AB9" s="8"/>
      <c r="AC9" s="8"/>
      <c r="AD9" s="8"/>
    </row>
    <row r="10" spans="1:30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Y10" s="8"/>
      <c r="Z10" s="8"/>
      <c r="AA10" s="8"/>
      <c r="AB10" s="8"/>
      <c r="AC10" s="8"/>
      <c r="AD10" s="8"/>
    </row>
    <row r="11" spans="1:30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Y11" s="8"/>
      <c r="Z11" s="8"/>
      <c r="AA11" s="8"/>
      <c r="AB11" s="8"/>
      <c r="AC11" s="8"/>
      <c r="AD11" s="8"/>
    </row>
    <row r="12" spans="1:30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Y12" s="8"/>
      <c r="Z12" s="8"/>
      <c r="AA12" s="8"/>
      <c r="AB12" s="8"/>
      <c r="AC12" s="8"/>
      <c r="AD12" s="8"/>
    </row>
    <row r="13" spans="1:30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Y13" s="8"/>
      <c r="Z13" s="8"/>
      <c r="AA13" s="8"/>
      <c r="AB13" s="8"/>
      <c r="AC13" s="8"/>
      <c r="AD13" s="8"/>
    </row>
    <row r="14" spans="1:30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Y14" s="8"/>
      <c r="Z14" s="8"/>
      <c r="AA14" s="8"/>
      <c r="AB14" s="8"/>
      <c r="AC14" s="8"/>
      <c r="AD14" s="8"/>
    </row>
    <row r="15" spans="1:30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Y15" s="8"/>
      <c r="Z15" s="8"/>
      <c r="AA15" s="8"/>
      <c r="AB15" s="8"/>
      <c r="AC15" s="8"/>
      <c r="AD15" s="8"/>
    </row>
    <row r="16" spans="1:30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Y16" s="8"/>
      <c r="Z16" s="8"/>
      <c r="AA16" s="8"/>
      <c r="AB16" s="8"/>
      <c r="AC16" s="8"/>
      <c r="AD16" s="8"/>
    </row>
    <row r="17" spans="1:30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Y17" s="8"/>
      <c r="Z17" s="8"/>
      <c r="AA17" s="8"/>
      <c r="AB17" s="8"/>
      <c r="AC17" s="8"/>
      <c r="AD17" s="8"/>
    </row>
    <row r="18" spans="1:30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Y18" s="8"/>
      <c r="Z18" s="8"/>
      <c r="AA18" s="8"/>
      <c r="AB18" s="8"/>
      <c r="AC18" s="8"/>
      <c r="AD18" s="8"/>
    </row>
    <row r="19" spans="1:30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Y19" s="8"/>
      <c r="Z19" s="8"/>
      <c r="AA19" s="8"/>
      <c r="AB19" s="8"/>
      <c r="AC19" s="8"/>
      <c r="AD19" s="8"/>
    </row>
    <row r="20" spans="1:30" x14ac:dyDescent="0.25">
      <c r="E20" s="8"/>
      <c r="H20" s="8"/>
      <c r="I20" s="8"/>
      <c r="J20" s="8"/>
      <c r="K20" s="8"/>
      <c r="L20" s="8"/>
      <c r="M20" s="8"/>
      <c r="P20" s="8"/>
      <c r="Q20" s="8"/>
      <c r="V20" s="8"/>
      <c r="W20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2">
    <dataValidation type="list" allowBlank="1" showInputMessage="1" showErrorMessage="1" sqref="J2:J20" xr:uid="{00000000-0002-0000-1800-000000000000}">
      <formula1>israel_abroad</formula1>
    </dataValidation>
    <dataValidation type="list" allowBlank="1" showInputMessage="1" showErrorMessage="1" sqref="L2:L20" xr:uid="{00000000-0002-0000-1800-000001000000}">
      <formula1>Holding_interest</formula1>
    </dataValidation>
    <dataValidation type="list" allowBlank="1" showInputMessage="1" showErrorMessage="1" sqref="P2:P20" xr:uid="{00000000-0002-0000-1800-000002000000}">
      <formula1>Rating_Agency</formula1>
    </dataValidation>
    <dataValidation type="list" allowBlank="1" showInputMessage="1" showErrorMessage="1" sqref="Q2:Q20" xr:uid="{00000000-0002-0000-1800-000003000000}">
      <formula1>What_is_rated</formula1>
    </dataValidation>
    <dataValidation type="list" allowBlank="1" showInputMessage="1" showErrorMessage="1" sqref="V2:V20" xr:uid="{00000000-0002-0000-1800-000004000000}">
      <formula1>Valuation</formula1>
    </dataValidation>
    <dataValidation type="list" allowBlank="1" showInputMessage="1" showErrorMessage="1" sqref="W2:W20" xr:uid="{00000000-0002-0000-1800-000005000000}">
      <formula1>Dependence_Independence</formula1>
    </dataValidation>
    <dataValidation type="list" allowBlank="1" showInputMessage="1" showErrorMessage="1" sqref="K2:K20" xr:uid="{00000000-0002-0000-1800-000006000000}">
      <formula1>Country_list</formula1>
    </dataValidation>
    <dataValidation type="list" allowBlank="1" showInputMessage="1" showErrorMessage="1" sqref="H2:H20" xr:uid="{00000000-0002-0000-1800-000007000000}">
      <formula1>Type_of_Security_ID_Fund</formula1>
    </dataValidation>
    <dataValidation type="list" allowBlank="1" showInputMessage="1" showErrorMessage="1" sqref="M3:M20" xr:uid="{00000000-0002-0000-1800-000008000000}">
      <formula1>Underlying_Asset</formula1>
    </dataValidation>
    <dataValidation type="list" allowBlank="1" showInputMessage="1" showErrorMessage="1" sqref="E2" xr:uid="{00000000-0002-0000-1800-000009000000}">
      <formula1>Issuer_Number_Type_3</formula1>
    </dataValidation>
    <dataValidation type="list" allowBlank="1" showInputMessage="1" showErrorMessage="1" sqref="E3:E20" xr:uid="{00000000-0002-0000-1800-00000A000000}">
      <formula1>Issuer_Number_Type_2</formula1>
    </dataValidation>
    <dataValidation type="list" allowBlank="1" showInputMessage="1" showErrorMessage="1" sqref="M2" xr:uid="{00000000-0002-0000-1800-00000B000000}">
      <formula1>Underlying_Asset_Structured</formula1>
    </dataValidation>
  </dataValidations>
  <pageMargins left="0.7" right="0.7" top="0.75" bottom="0.75" header="0.3" footer="0.3"/>
  <pageSetup paperSize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800-00000C000000}">
          <x14:formula1>
            <xm:f>'אפשרויות בחירה'!$C$986:$C$991</xm:f>
          </x14:formula1>
          <xm:sqref>I2:I20</xm:sqref>
        </x14:dataValidation>
      </x14:dataValidation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26"/>
  <dimension ref="A1:V20"/>
  <sheetViews>
    <sheetView rightToLeft="1" zoomScale="55" zoomScaleNormal="55" workbookViewId="0">
      <selection activeCell="V1" sqref="A1:V1"/>
    </sheetView>
  </sheetViews>
  <sheetFormatPr defaultColWidth="9" defaultRowHeight="13.8" x14ac:dyDescent="0.25"/>
  <cols>
    <col min="1" max="22" width="11.69921875" style="1" customWidth="1"/>
    <col min="23" max="16384" width="9" style="1"/>
  </cols>
  <sheetData>
    <row r="1" spans="1:22" ht="66.75" customHeight="1" x14ac:dyDescent="0.25">
      <c r="A1" s="9" t="s">
        <v>667</v>
      </c>
      <c r="B1" s="9" t="s">
        <v>0</v>
      </c>
      <c r="C1" s="9" t="s">
        <v>739</v>
      </c>
      <c r="D1" s="9" t="s">
        <v>757</v>
      </c>
      <c r="E1" s="9" t="s">
        <v>758</v>
      </c>
      <c r="F1" s="9" t="s">
        <v>1</v>
      </c>
      <c r="G1" s="9" t="s">
        <v>641</v>
      </c>
      <c r="H1" s="9" t="s">
        <v>620</v>
      </c>
      <c r="I1" s="9" t="s">
        <v>621</v>
      </c>
      <c r="J1" s="9" t="s">
        <v>622</v>
      </c>
      <c r="K1" s="9" t="s">
        <v>788</v>
      </c>
      <c r="L1" s="9" t="s">
        <v>8</v>
      </c>
      <c r="M1" s="9" t="s">
        <v>396</v>
      </c>
      <c r="N1" s="9" t="s">
        <v>13</v>
      </c>
      <c r="O1" s="9" t="s">
        <v>14</v>
      </c>
      <c r="P1" s="9" t="s">
        <v>637</v>
      </c>
      <c r="Q1" s="9" t="s">
        <v>937</v>
      </c>
      <c r="R1" s="9" t="s">
        <v>11</v>
      </c>
      <c r="S1" s="9" t="s">
        <v>811</v>
      </c>
      <c r="T1" s="9" t="s">
        <v>1162</v>
      </c>
      <c r="U1" s="9" t="s">
        <v>19</v>
      </c>
      <c r="V1" s="9" t="s">
        <v>30</v>
      </c>
    </row>
    <row r="2" spans="1:22" x14ac:dyDescent="0.25">
      <c r="A2" s="8"/>
      <c r="B2" s="8"/>
      <c r="C2" s="8"/>
      <c r="E2" s="8"/>
      <c r="F2" s="8"/>
      <c r="G2" s="8"/>
      <c r="H2" s="8"/>
      <c r="I2" s="8"/>
      <c r="J2" s="8"/>
      <c r="K2" s="8"/>
      <c r="M2" s="8"/>
      <c r="N2" s="8"/>
      <c r="O2" s="8"/>
      <c r="P2" s="8"/>
      <c r="R2" s="8"/>
      <c r="S2" s="8"/>
      <c r="T2" s="8"/>
      <c r="U2" s="8"/>
      <c r="V2" s="8"/>
    </row>
    <row r="3" spans="1:22" x14ac:dyDescent="0.25">
      <c r="A3" s="8"/>
      <c r="B3" s="8"/>
      <c r="C3" s="8"/>
      <c r="E3" s="8"/>
      <c r="F3" s="8"/>
      <c r="G3" s="8"/>
      <c r="H3" s="8"/>
      <c r="I3" s="8"/>
      <c r="J3" s="8"/>
      <c r="K3" s="8"/>
      <c r="M3" s="8"/>
      <c r="N3" s="8"/>
      <c r="O3" s="8"/>
      <c r="P3" s="8"/>
      <c r="R3" s="8"/>
      <c r="T3" s="8"/>
      <c r="U3" s="8"/>
      <c r="V3" s="8"/>
    </row>
    <row r="4" spans="1:22" x14ac:dyDescent="0.25">
      <c r="A4" s="8"/>
      <c r="B4" s="8"/>
      <c r="C4" s="8"/>
      <c r="E4" s="8"/>
      <c r="F4" s="8"/>
      <c r="G4" s="8"/>
      <c r="H4" s="8"/>
      <c r="I4" s="8"/>
      <c r="J4" s="8"/>
      <c r="K4" s="8"/>
      <c r="M4" s="8"/>
      <c r="N4" s="8"/>
      <c r="O4" s="8"/>
      <c r="P4" s="8"/>
      <c r="R4" s="8"/>
      <c r="T4" s="8"/>
      <c r="U4" s="8"/>
      <c r="V4" s="8"/>
    </row>
    <row r="5" spans="1:22" x14ac:dyDescent="0.25">
      <c r="A5" s="8"/>
      <c r="B5" s="8"/>
      <c r="C5" s="8"/>
      <c r="E5" s="8"/>
      <c r="F5" s="8"/>
      <c r="G5" s="8"/>
      <c r="H5" s="8"/>
      <c r="I5" s="8"/>
      <c r="J5" s="8"/>
      <c r="K5" s="8"/>
      <c r="M5" s="8"/>
      <c r="N5" s="8"/>
      <c r="O5" s="8"/>
      <c r="P5" s="8"/>
      <c r="R5" s="8"/>
      <c r="T5" s="8"/>
      <c r="U5" s="8"/>
      <c r="V5" s="8"/>
    </row>
    <row r="6" spans="1:22" x14ac:dyDescent="0.25">
      <c r="A6" s="8"/>
      <c r="B6" s="8"/>
      <c r="C6" s="8"/>
      <c r="E6" s="8"/>
      <c r="F6" s="8"/>
      <c r="G6" s="8"/>
      <c r="H6" s="8"/>
      <c r="I6" s="8"/>
      <c r="J6" s="8"/>
      <c r="K6" s="8"/>
      <c r="M6" s="8"/>
      <c r="N6" s="8"/>
      <c r="O6" s="8"/>
      <c r="P6" s="8"/>
      <c r="R6" s="8"/>
      <c r="T6" s="8"/>
      <c r="U6" s="8"/>
      <c r="V6" s="8"/>
    </row>
    <row r="7" spans="1:22" x14ac:dyDescent="0.25">
      <c r="A7" s="8"/>
      <c r="B7" s="8"/>
      <c r="C7" s="8"/>
      <c r="E7" s="8"/>
      <c r="F7" s="8"/>
      <c r="G7" s="8"/>
      <c r="H7" s="8"/>
      <c r="I7" s="8"/>
      <c r="J7" s="8"/>
      <c r="K7" s="8"/>
      <c r="M7" s="8"/>
      <c r="N7" s="8"/>
      <c r="O7" s="8"/>
      <c r="P7" s="8"/>
      <c r="R7" s="8"/>
      <c r="S7" s="8"/>
      <c r="T7" s="8"/>
      <c r="U7" s="8"/>
      <c r="V7" s="8"/>
    </row>
    <row r="8" spans="1:22" x14ac:dyDescent="0.25">
      <c r="A8" s="8"/>
      <c r="B8" s="8"/>
      <c r="C8" s="8"/>
      <c r="E8" s="8"/>
      <c r="F8" s="8"/>
      <c r="G8" s="8"/>
      <c r="H8" s="8"/>
      <c r="I8" s="8"/>
      <c r="J8" s="8"/>
      <c r="K8" s="8"/>
      <c r="M8" s="8"/>
      <c r="N8" s="8"/>
      <c r="O8" s="8"/>
      <c r="P8" s="8"/>
      <c r="R8" s="8"/>
      <c r="S8" s="8"/>
      <c r="T8" s="8"/>
      <c r="U8" s="8"/>
      <c r="V8" s="8"/>
    </row>
    <row r="9" spans="1:22" x14ac:dyDescent="0.25">
      <c r="A9" s="8"/>
      <c r="B9" s="8"/>
      <c r="C9" s="8"/>
      <c r="E9" s="8"/>
      <c r="F9" s="8"/>
      <c r="G9" s="8"/>
      <c r="H9" s="8"/>
      <c r="I9" s="8"/>
      <c r="J9" s="8"/>
      <c r="K9" s="8"/>
      <c r="M9" s="8"/>
      <c r="N9" s="8"/>
      <c r="O9" s="8"/>
      <c r="P9" s="8"/>
      <c r="R9" s="8"/>
      <c r="S9" s="8"/>
      <c r="T9" s="8"/>
      <c r="U9" s="8"/>
      <c r="V9" s="8"/>
    </row>
    <row r="10" spans="1:22" x14ac:dyDescent="0.25">
      <c r="A10" s="8"/>
      <c r="B10" s="8"/>
      <c r="C10" s="8"/>
      <c r="E10" s="8"/>
      <c r="F10" s="8"/>
      <c r="G10" s="8"/>
      <c r="H10" s="8"/>
      <c r="I10" s="8"/>
      <c r="J10" s="8"/>
      <c r="K10" s="8"/>
      <c r="M10" s="8"/>
      <c r="N10" s="8"/>
      <c r="O10" s="8"/>
      <c r="P10" s="8"/>
      <c r="R10" s="8"/>
      <c r="S10" s="8"/>
      <c r="T10" s="8"/>
      <c r="U10" s="8"/>
      <c r="V10" s="8"/>
    </row>
    <row r="11" spans="1:22" x14ac:dyDescent="0.25">
      <c r="A11" s="8"/>
      <c r="B11" s="8"/>
      <c r="C11" s="8"/>
      <c r="E11" s="8"/>
      <c r="F11" s="8"/>
      <c r="G11" s="8"/>
      <c r="H11" s="8"/>
      <c r="I11" s="8"/>
      <c r="J11" s="8"/>
      <c r="K11" s="8"/>
      <c r="M11" s="8"/>
      <c r="N11" s="8"/>
      <c r="O11" s="8"/>
      <c r="P11" s="8"/>
      <c r="R11" s="8"/>
      <c r="S11" s="8"/>
      <c r="T11" s="8"/>
      <c r="U11" s="8"/>
      <c r="V11" s="8"/>
    </row>
    <row r="12" spans="1:22" x14ac:dyDescent="0.25">
      <c r="A12" s="8"/>
      <c r="B12" s="8"/>
      <c r="C12" s="8"/>
      <c r="E12" s="8"/>
      <c r="F12" s="8"/>
      <c r="G12" s="8"/>
      <c r="H12" s="8"/>
      <c r="I12" s="8"/>
      <c r="J12" s="8"/>
      <c r="K12" s="8"/>
      <c r="M12" s="8"/>
      <c r="N12" s="8"/>
      <c r="O12" s="8"/>
      <c r="P12" s="8"/>
      <c r="R12" s="8"/>
      <c r="S12" s="8"/>
      <c r="T12" s="8"/>
      <c r="U12" s="8"/>
      <c r="V12" s="8"/>
    </row>
    <row r="13" spans="1:22" x14ac:dyDescent="0.25">
      <c r="A13" s="8"/>
      <c r="B13" s="8"/>
      <c r="C13" s="8"/>
      <c r="E13" s="8"/>
      <c r="F13" s="8"/>
      <c r="G13" s="8"/>
      <c r="H13" s="8"/>
      <c r="I13" s="8"/>
      <c r="J13" s="8"/>
      <c r="K13" s="8"/>
      <c r="M13" s="8"/>
      <c r="N13" s="8"/>
      <c r="O13" s="8"/>
      <c r="P13" s="8"/>
      <c r="R13" s="8"/>
      <c r="S13" s="8"/>
      <c r="T13" s="8"/>
      <c r="U13" s="8"/>
      <c r="V13" s="8"/>
    </row>
    <row r="14" spans="1:22" x14ac:dyDescent="0.25">
      <c r="A14" s="8"/>
      <c r="B14" s="8"/>
      <c r="C14" s="8"/>
      <c r="E14" s="8"/>
      <c r="F14" s="8"/>
      <c r="G14" s="8"/>
      <c r="H14" s="8"/>
      <c r="I14" s="8"/>
      <c r="J14" s="8"/>
      <c r="K14" s="8"/>
      <c r="M14" s="8"/>
      <c r="N14" s="8"/>
      <c r="O14" s="8"/>
      <c r="P14" s="8"/>
      <c r="R14" s="8"/>
      <c r="S14" s="8"/>
      <c r="T14" s="8"/>
      <c r="U14" s="8"/>
      <c r="V14" s="8"/>
    </row>
    <row r="15" spans="1:22" x14ac:dyDescent="0.25">
      <c r="A15" s="8"/>
      <c r="B15" s="8"/>
      <c r="C15" s="8"/>
      <c r="E15" s="8"/>
      <c r="F15" s="8"/>
      <c r="G15" s="8"/>
      <c r="H15" s="8"/>
      <c r="I15" s="8"/>
      <c r="J15" s="8"/>
      <c r="K15" s="8"/>
      <c r="M15" s="8"/>
      <c r="N15" s="8"/>
      <c r="O15" s="8"/>
      <c r="P15" s="8"/>
      <c r="R15" s="8"/>
      <c r="S15" s="8"/>
      <c r="T15" s="8"/>
      <c r="U15" s="8"/>
      <c r="V15" s="8"/>
    </row>
    <row r="16" spans="1:22" x14ac:dyDescent="0.25">
      <c r="A16" s="8"/>
      <c r="B16" s="8"/>
      <c r="C16" s="8"/>
      <c r="E16" s="8"/>
      <c r="F16" s="8"/>
      <c r="G16" s="8"/>
      <c r="H16" s="8"/>
      <c r="I16" s="8"/>
      <c r="J16" s="8"/>
      <c r="K16" s="8"/>
      <c r="M16" s="8"/>
      <c r="N16" s="8"/>
      <c r="O16" s="8"/>
      <c r="P16" s="8"/>
      <c r="R16" s="8"/>
      <c r="S16" s="8"/>
      <c r="T16" s="8"/>
      <c r="U16" s="8"/>
      <c r="V16" s="8"/>
    </row>
    <row r="17" spans="1:22" x14ac:dyDescent="0.25">
      <c r="A17" s="8"/>
      <c r="B17" s="8"/>
      <c r="C17" s="8"/>
      <c r="E17" s="8"/>
      <c r="F17" s="8"/>
      <c r="G17" s="8"/>
      <c r="H17" s="8"/>
      <c r="I17" s="8"/>
      <c r="J17" s="8"/>
      <c r="K17" s="8"/>
      <c r="M17" s="8"/>
      <c r="N17" s="8"/>
      <c r="O17" s="8"/>
      <c r="P17" s="8"/>
      <c r="R17" s="8"/>
      <c r="S17" s="8"/>
      <c r="T17" s="8"/>
      <c r="U17" s="8"/>
      <c r="V17" s="8"/>
    </row>
    <row r="18" spans="1:22" x14ac:dyDescent="0.25">
      <c r="A18" s="8"/>
      <c r="B18" s="8"/>
      <c r="C18" s="8"/>
      <c r="E18" s="8"/>
      <c r="F18" s="8"/>
      <c r="G18" s="8"/>
      <c r="H18" s="8"/>
      <c r="I18" s="8"/>
      <c r="J18" s="8"/>
      <c r="K18" s="8"/>
      <c r="M18" s="8"/>
      <c r="N18" s="8"/>
      <c r="O18" s="8"/>
      <c r="P18" s="8"/>
      <c r="R18" s="8"/>
      <c r="S18" s="8"/>
      <c r="T18" s="8"/>
      <c r="U18" s="8"/>
      <c r="V18" s="8"/>
    </row>
    <row r="19" spans="1:22" x14ac:dyDescent="0.25">
      <c r="A19" s="8"/>
      <c r="B19" s="8"/>
      <c r="C19" s="8"/>
      <c r="E19" s="8"/>
      <c r="F19" s="8"/>
      <c r="G19" s="8"/>
      <c r="H19" s="8"/>
      <c r="I19" s="8"/>
      <c r="J19" s="8"/>
      <c r="K19" s="8"/>
      <c r="M19" s="8"/>
      <c r="N19" s="8"/>
      <c r="O19" s="8"/>
      <c r="P19" s="8"/>
      <c r="R19" s="8"/>
      <c r="S19" s="8"/>
      <c r="T19" s="8"/>
      <c r="U19" s="8"/>
      <c r="V19" s="8"/>
    </row>
    <row r="20" spans="1:22" x14ac:dyDescent="0.25">
      <c r="E20" s="8"/>
      <c r="F20" s="8"/>
      <c r="H20" s="8"/>
      <c r="I20" s="8"/>
      <c r="J20" s="8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orientation="portrait" r:id="rId1"/>
    </customSheetView>
  </customSheetViews>
  <dataValidations count="5">
    <dataValidation type="list" allowBlank="1" showInputMessage="1" showErrorMessage="1" sqref="H2:H20" xr:uid="{00000000-0002-0000-1900-000000000000}">
      <formula1>israel_abroad</formula1>
    </dataValidation>
    <dataValidation type="list" allowBlank="1" showInputMessage="1" showErrorMessage="1" sqref="J2:J20" xr:uid="{00000000-0002-0000-1900-000001000000}">
      <formula1>Holding_interest</formula1>
    </dataValidation>
    <dataValidation type="list" allowBlank="1" showInputMessage="1" showErrorMessage="1" sqref="I2:I20" xr:uid="{00000000-0002-0000-1900-000002000000}">
      <formula1>Country_list</formula1>
    </dataValidation>
    <dataValidation type="list" allowBlank="1" showInputMessage="1" showErrorMessage="1" sqref="E2:E20" xr:uid="{00000000-0002-0000-1900-000003000000}">
      <formula1>Issuer_Number_Banks</formula1>
    </dataValidation>
    <dataValidation type="list" allowBlank="1" showInputMessage="1" showErrorMessage="1" sqref="L2:L20" xr:uid="{00000000-0002-0000-1900-000004000000}">
      <formula1>Rating_Agency</formula1>
    </dataValidation>
  </dataValidations>
  <pageMargins left="0.7" right="0.7" top="0.75" bottom="0.75" header="0.3" footer="0.3"/>
  <pageSetup orientation="portrait"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900-000005000000}">
          <x14:formula1>
            <xm:f>'אפשרויות בחירה'!$C$992:$C$997</xm:f>
          </x14:formula1>
          <xm:sqref>F2:F20</xm:sqref>
        </x14:dataValidation>
      </x14:dataValidations>
    </ext>
  </extLst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27"/>
  <dimension ref="A1:AZ10000"/>
  <sheetViews>
    <sheetView rightToLeft="1" zoomScale="40" zoomScaleNormal="40" workbookViewId="0">
      <selection activeCell="A2" sqref="A2:X4"/>
    </sheetView>
  </sheetViews>
  <sheetFormatPr defaultColWidth="9" defaultRowHeight="13.8" x14ac:dyDescent="0.25"/>
  <cols>
    <col min="1" max="1" width="29.5" style="1" customWidth="1"/>
    <col min="2" max="2" width="11.296875" style="1" customWidth="1"/>
    <col min="3" max="3" width="20.19921875" style="1" bestFit="1" customWidth="1"/>
    <col min="4" max="4" width="11.19921875" style="1" bestFit="1" customWidth="1"/>
    <col min="5" max="6" width="15.296875" style="1" customWidth="1"/>
    <col min="7" max="7" width="12.296875" style="1" customWidth="1"/>
    <col min="8" max="8" width="18.19921875" style="1" bestFit="1" customWidth="1"/>
    <col min="9" max="9" width="13.19921875" style="1" bestFit="1" customWidth="1"/>
    <col min="10" max="10" width="61" style="1" bestFit="1" customWidth="1"/>
    <col min="11" max="11" width="26.796875" style="1" customWidth="1"/>
    <col min="12" max="12" width="27.5" style="1" customWidth="1"/>
    <col min="13" max="13" width="14.3984375" style="1" bestFit="1" customWidth="1"/>
    <col min="14" max="14" width="30.8984375" style="1" bestFit="1" customWidth="1"/>
    <col min="15" max="15" width="19" style="1" customWidth="1"/>
    <col min="16" max="16" width="16.5" style="1" customWidth="1"/>
    <col min="17" max="17" width="12" style="1" customWidth="1"/>
    <col min="18" max="18" width="20.296875" style="1" customWidth="1"/>
    <col min="19" max="19" width="16.796875" style="1" customWidth="1"/>
    <col min="20" max="20" width="21.5" style="1" customWidth="1"/>
    <col min="21" max="21" width="25" style="1" customWidth="1"/>
    <col min="22" max="22" width="21.296875" style="1" customWidth="1"/>
    <col min="23" max="23" width="21.5" style="1" customWidth="1"/>
    <col min="24" max="24" width="20.296875" style="1" customWidth="1"/>
    <col min="25" max="16384" width="9" style="1"/>
  </cols>
  <sheetData>
    <row r="1" spans="1:24" ht="66.75" customHeight="1" x14ac:dyDescent="0.25">
      <c r="A1" s="127" t="s">
        <v>667</v>
      </c>
      <c r="B1" s="127" t="s">
        <v>0</v>
      </c>
      <c r="C1" s="127" t="s">
        <v>299</v>
      </c>
      <c r="D1" s="127" t="s">
        <v>1</v>
      </c>
      <c r="E1" s="127" t="s">
        <v>798</v>
      </c>
      <c r="F1" s="127" t="s">
        <v>622</v>
      </c>
      <c r="G1" s="127" t="s">
        <v>12</v>
      </c>
      <c r="H1" s="127" t="s">
        <v>24</v>
      </c>
      <c r="I1" s="127" t="s">
        <v>286</v>
      </c>
      <c r="J1" s="127" t="s">
        <v>25</v>
      </c>
      <c r="K1" s="127" t="s">
        <v>965</v>
      </c>
      <c r="L1" s="127" t="s">
        <v>1158</v>
      </c>
      <c r="M1" s="127" t="s">
        <v>933</v>
      </c>
      <c r="N1" s="127" t="s">
        <v>747</v>
      </c>
      <c r="O1" s="127" t="s">
        <v>372</v>
      </c>
      <c r="P1" s="127" t="s">
        <v>16</v>
      </c>
      <c r="Q1" s="127" t="s">
        <v>396</v>
      </c>
      <c r="R1" s="127" t="s">
        <v>803</v>
      </c>
      <c r="S1" s="127" t="s">
        <v>1162</v>
      </c>
      <c r="T1" s="127" t="s">
        <v>1163</v>
      </c>
      <c r="U1" s="127" t="s">
        <v>804</v>
      </c>
      <c r="V1" s="127" t="s">
        <v>26</v>
      </c>
      <c r="W1" s="127" t="s">
        <v>19</v>
      </c>
      <c r="X1" s="127" t="s">
        <v>30</v>
      </c>
    </row>
    <row r="2" spans="1:24" x14ac:dyDescent="0.25">
      <c r="A2" s="8">
        <v>13908</v>
      </c>
      <c r="B2" s="8">
        <v>1001</v>
      </c>
      <c r="C2" s="8" t="s">
        <v>2752</v>
      </c>
      <c r="D2" s="8" t="s">
        <v>751</v>
      </c>
      <c r="E2" s="8" t="s">
        <v>53</v>
      </c>
      <c r="F2" s="8" t="s">
        <v>62</v>
      </c>
      <c r="G2" s="72">
        <v>45196</v>
      </c>
      <c r="H2" s="8" t="s">
        <v>397</v>
      </c>
      <c r="I2" s="8" t="s">
        <v>616</v>
      </c>
      <c r="J2" s="8" t="s">
        <v>2753</v>
      </c>
      <c r="K2" s="73">
        <v>0</v>
      </c>
      <c r="L2" s="8" t="s">
        <v>102</v>
      </c>
      <c r="M2" s="8" t="s">
        <v>301</v>
      </c>
      <c r="N2" s="8" t="s">
        <v>2754</v>
      </c>
      <c r="O2" s="8" t="s">
        <v>305</v>
      </c>
      <c r="P2" s="72">
        <v>45412</v>
      </c>
      <c r="Q2" s="8" t="s">
        <v>1205</v>
      </c>
      <c r="R2" s="74">
        <v>9553.8461399999997</v>
      </c>
      <c r="S2" s="74">
        <v>9553.8461399999997</v>
      </c>
      <c r="T2" s="129" t="s">
        <v>2835</v>
      </c>
      <c r="U2" s="129" t="s">
        <v>2835</v>
      </c>
      <c r="V2" s="8" t="s">
        <v>17</v>
      </c>
      <c r="W2" s="68">
        <v>0.44017609004218294</v>
      </c>
      <c r="X2" s="68">
        <v>2.4787301525321516E-3</v>
      </c>
    </row>
    <row r="3" spans="1:24" x14ac:dyDescent="0.25">
      <c r="A3" s="8">
        <v>13908</v>
      </c>
      <c r="B3" s="8">
        <v>1001</v>
      </c>
      <c r="C3" s="8" t="s">
        <v>2345</v>
      </c>
      <c r="D3" s="8" t="s">
        <v>751</v>
      </c>
      <c r="E3" s="8" t="s">
        <v>53</v>
      </c>
      <c r="F3" s="8" t="s">
        <v>62</v>
      </c>
      <c r="G3" s="72">
        <v>45741</v>
      </c>
      <c r="H3" s="8" t="s">
        <v>60</v>
      </c>
      <c r="I3" s="8" t="s">
        <v>616</v>
      </c>
      <c r="J3" s="8" t="s">
        <v>2755</v>
      </c>
      <c r="K3" s="73">
        <v>0</v>
      </c>
      <c r="L3" s="8" t="s">
        <v>102</v>
      </c>
      <c r="M3" s="8" t="s">
        <v>301</v>
      </c>
      <c r="N3" s="8" t="s">
        <v>2756</v>
      </c>
      <c r="O3" s="8" t="s">
        <v>305</v>
      </c>
      <c r="P3" s="72">
        <v>45729</v>
      </c>
      <c r="Q3" s="8" t="s">
        <v>1205</v>
      </c>
      <c r="R3" s="74">
        <v>7720.1593400000002</v>
      </c>
      <c r="S3" s="74">
        <v>7720.1593400000002</v>
      </c>
      <c r="T3" s="129" t="s">
        <v>2835</v>
      </c>
      <c r="U3" s="129" t="s">
        <v>2835</v>
      </c>
      <c r="V3" s="8" t="s">
        <v>17</v>
      </c>
      <c r="W3" s="68">
        <v>0.35569230475212987</v>
      </c>
      <c r="X3" s="68">
        <v>2.0029830351036737E-3</v>
      </c>
    </row>
    <row r="4" spans="1:24" x14ac:dyDescent="0.25">
      <c r="A4" s="8">
        <v>13908</v>
      </c>
      <c r="B4" s="8">
        <v>1001</v>
      </c>
      <c r="C4" s="8" t="s">
        <v>2757</v>
      </c>
      <c r="D4" s="8" t="s">
        <v>751</v>
      </c>
      <c r="E4" s="8" t="s">
        <v>53</v>
      </c>
      <c r="F4" s="8" t="s">
        <v>62</v>
      </c>
      <c r="G4" s="72">
        <v>45782</v>
      </c>
      <c r="H4" s="8" t="s">
        <v>397</v>
      </c>
      <c r="I4" s="8" t="s">
        <v>616</v>
      </c>
      <c r="J4" s="8" t="s">
        <v>2753</v>
      </c>
      <c r="K4" s="73">
        <v>0</v>
      </c>
      <c r="L4" s="8" t="s">
        <v>102</v>
      </c>
      <c r="M4" s="8" t="s">
        <v>301</v>
      </c>
      <c r="N4" s="8" t="s">
        <v>2754</v>
      </c>
      <c r="O4" s="8" t="s">
        <v>305</v>
      </c>
      <c r="P4" s="72">
        <v>45781</v>
      </c>
      <c r="Q4" s="8" t="s">
        <v>1205</v>
      </c>
      <c r="R4" s="74">
        <v>4430.5949199999995</v>
      </c>
      <c r="S4" s="74">
        <v>4430.5949199999995</v>
      </c>
      <c r="T4" s="129" t="s">
        <v>2835</v>
      </c>
      <c r="U4" s="129" t="s">
        <v>2835</v>
      </c>
      <c r="V4" s="8" t="s">
        <v>17</v>
      </c>
      <c r="W4" s="68">
        <v>0.20413160520568716</v>
      </c>
      <c r="X4" s="68">
        <v>1.1495107897833254E-3</v>
      </c>
    </row>
    <row r="5" spans="1:24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</row>
    <row r="6" spans="1:24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</row>
    <row r="7" spans="1:24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</row>
    <row r="8" spans="1:24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</row>
    <row r="9" spans="1:24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</row>
    <row r="10" spans="1:24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</row>
    <row r="11" spans="1:24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</row>
    <row r="12" spans="1:24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</row>
    <row r="13" spans="1:24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</row>
    <row r="14" spans="1:24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</row>
    <row r="15" spans="1:24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</row>
    <row r="16" spans="1:24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</row>
    <row r="17" spans="1:24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</row>
    <row r="18" spans="1:24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</row>
    <row r="19" spans="1:24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</row>
    <row r="20" spans="1:24" x14ac:dyDescent="0.25">
      <c r="D20" s="8"/>
      <c r="E20" s="8"/>
      <c r="F20" s="8"/>
      <c r="H20" s="8"/>
      <c r="I20" s="8"/>
      <c r="L20" s="8"/>
      <c r="M20" s="8"/>
      <c r="O20" s="8"/>
      <c r="V20" s="8"/>
    </row>
    <row r="21" spans="1:24" x14ac:dyDescent="0.25">
      <c r="D21" s="8"/>
      <c r="E21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activeCell="A3" sqref="A3:XFD3"/>
      <pageMargins left="0.7" right="0.7" top="0.75" bottom="0.75" header="0.3" footer="0.3"/>
      <pageSetup orientation="portrait" r:id="rId1"/>
    </customSheetView>
  </customSheetViews>
  <dataValidations count="8">
    <dataValidation type="list" allowBlank="1" showInputMessage="1" showErrorMessage="1" sqref="F2:F20" xr:uid="{00000000-0002-0000-1A00-000000000000}">
      <formula1>Holding_interest</formula1>
    </dataValidation>
    <dataValidation type="list" allowBlank="1" showInputMessage="1" showErrorMessage="1" sqref="V2:V20" xr:uid="{00000000-0002-0000-1A00-000001000000}">
      <formula1>In_the_books</formula1>
    </dataValidation>
    <dataValidation type="list" allowBlank="1" showInputMessage="1" showErrorMessage="1" sqref="L2:L20" xr:uid="{00000000-0002-0000-1A00-000002000000}">
      <formula1>Valuation_Method</formula1>
    </dataValidation>
    <dataValidation type="list" allowBlank="1" showInputMessage="1" showErrorMessage="1" sqref="O2:O20" xr:uid="{00000000-0002-0000-1A00-000003000000}">
      <formula1>Dependence_Independence</formula1>
    </dataValidation>
    <dataValidation type="list" allowBlank="1" showInputMessage="1" showErrorMessage="1" sqref="E2:E21" xr:uid="{00000000-0002-0000-1A00-000004000000}">
      <formula1>Country_list</formula1>
    </dataValidation>
    <dataValidation type="list" allowBlank="1" showInputMessage="1" showErrorMessage="1" sqref="I2:I20" xr:uid="{00000000-0002-0000-1A00-000005000000}">
      <formula1>real_estate_lifestage</formula1>
    </dataValidation>
    <dataValidation type="list" allowBlank="1" showInputMessage="1" showErrorMessage="1" sqref="M2:M20" xr:uid="{00000000-0002-0000-1A00-000006000000}">
      <formula1>Valuation_Realestate</formula1>
    </dataValidation>
    <dataValidation type="list" allowBlank="1" showInputMessage="1" showErrorMessage="1" sqref="H2:H20" xr:uid="{00000000-0002-0000-1A00-000007000000}">
      <formula1>Real_Estate_Main_Use</formula1>
    </dataValidation>
  </dataValidations>
  <pageMargins left="0.7" right="0.7" top="0.75" bottom="0.75" header="0.3" footer="0.3"/>
  <pageSetup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A00-000008000000}">
          <x14:formula1>
            <xm:f>'אפשרויות בחירה'!$C$998:$C$999</xm:f>
          </x14:formula1>
          <xm:sqref>D2:D21</xm:sqref>
        </x14:dataValidation>
      </x14:dataValidations>
    </ext>
  </extLst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28"/>
  <dimension ref="A1:AZ10000"/>
  <sheetViews>
    <sheetView rightToLeft="1" zoomScale="55" zoomScaleNormal="55" workbookViewId="0">
      <selection activeCell="A2" sqref="A2:W2"/>
    </sheetView>
  </sheetViews>
  <sheetFormatPr defaultColWidth="9" defaultRowHeight="13.8" x14ac:dyDescent="0.25"/>
  <cols>
    <col min="1" max="1" width="29.796875" style="1" customWidth="1"/>
    <col min="2" max="4" width="11.69921875" style="1" customWidth="1"/>
    <col min="5" max="5" width="18.5" style="1" customWidth="1"/>
    <col min="6" max="6" width="11.69921875" style="1" customWidth="1"/>
    <col min="7" max="7" width="12.69921875" style="1" customWidth="1"/>
    <col min="8" max="8" width="15.5" style="1" customWidth="1"/>
    <col min="9" max="10" width="11.69921875" style="1" customWidth="1"/>
    <col min="11" max="11" width="19.796875" style="1" customWidth="1"/>
    <col min="12" max="12" width="11.69921875" style="1" customWidth="1"/>
    <col min="13" max="13" width="14.8984375" style="1" customWidth="1"/>
    <col min="14" max="14" width="11.796875" style="1" customWidth="1"/>
    <col min="15" max="15" width="14" style="1" customWidth="1"/>
    <col min="16" max="16" width="18.5" style="1" customWidth="1"/>
    <col min="17" max="17" width="15.796875" style="1" customWidth="1"/>
    <col min="18" max="18" width="29.59765625" style="1" customWidth="1"/>
    <col min="19" max="19" width="22.5" style="1" customWidth="1"/>
    <col min="20" max="20" width="18.19921875" style="1" customWidth="1"/>
    <col min="21" max="21" width="17.09765625" style="1" customWidth="1"/>
    <col min="22" max="22" width="21.5" style="1" customWidth="1"/>
    <col min="23" max="23" width="20.19921875" style="1" customWidth="1"/>
    <col min="24" max="16384" width="9" style="1"/>
  </cols>
  <sheetData>
    <row r="1" spans="1:23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9</v>
      </c>
      <c r="M1" s="127" t="s">
        <v>622</v>
      </c>
      <c r="N1" s="127" t="s">
        <v>396</v>
      </c>
      <c r="O1" s="127" t="s">
        <v>933</v>
      </c>
      <c r="P1" s="127" t="s">
        <v>372</v>
      </c>
      <c r="Q1" s="127" t="s">
        <v>16</v>
      </c>
      <c r="R1" s="127" t="s">
        <v>1156</v>
      </c>
      <c r="S1" s="127" t="s">
        <v>634</v>
      </c>
      <c r="T1" s="127" t="s">
        <v>1165</v>
      </c>
      <c r="U1" s="127" t="s">
        <v>1162</v>
      </c>
      <c r="V1" s="127" t="s">
        <v>19</v>
      </c>
      <c r="W1" s="127" t="s">
        <v>30</v>
      </c>
    </row>
    <row r="2" spans="1:23" x14ac:dyDescent="0.25">
      <c r="A2" s="8">
        <v>13908</v>
      </c>
      <c r="B2" s="8">
        <v>1001</v>
      </c>
      <c r="C2" s="129" t="s">
        <v>2835</v>
      </c>
      <c r="D2" s="129" t="s">
        <v>2835</v>
      </c>
      <c r="E2" s="129" t="s">
        <v>2835</v>
      </c>
      <c r="F2" s="129" t="s">
        <v>2835</v>
      </c>
      <c r="G2" s="129" t="s">
        <v>2835</v>
      </c>
      <c r="H2" s="129" t="s">
        <v>2835</v>
      </c>
      <c r="I2" s="129" t="s">
        <v>2835</v>
      </c>
      <c r="J2" s="129" t="s">
        <v>2835</v>
      </c>
      <c r="K2" s="129" t="s">
        <v>2835</v>
      </c>
      <c r="L2" s="129" t="s">
        <v>2835</v>
      </c>
      <c r="M2" s="129" t="s">
        <v>2835</v>
      </c>
      <c r="N2" s="129" t="s">
        <v>2835</v>
      </c>
      <c r="O2" s="129" t="s">
        <v>2835</v>
      </c>
      <c r="P2" s="129" t="s">
        <v>2835</v>
      </c>
      <c r="Q2" s="129" t="s">
        <v>2835</v>
      </c>
      <c r="R2" s="129" t="s">
        <v>2835</v>
      </c>
      <c r="S2" s="129" t="s">
        <v>2835</v>
      </c>
      <c r="T2" s="129" t="s">
        <v>2835</v>
      </c>
      <c r="U2" s="129" t="s">
        <v>2835</v>
      </c>
      <c r="V2" s="129" t="s">
        <v>2835</v>
      </c>
      <c r="W2" s="129" t="s">
        <v>2835</v>
      </c>
    </row>
    <row r="3" spans="1:23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23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</row>
    <row r="5" spans="1:23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</row>
    <row r="6" spans="1:23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</row>
    <row r="7" spans="1:23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</row>
    <row r="8" spans="1:23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</row>
    <row r="9" spans="1:23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</row>
    <row r="10" spans="1:23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</row>
    <row r="11" spans="1:23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</row>
    <row r="12" spans="1:23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</row>
    <row r="13" spans="1:23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</row>
    <row r="14" spans="1:23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23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x14ac:dyDescent="0.25">
      <c r="A16" s="34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x14ac:dyDescent="0.25">
      <c r="A19" s="8"/>
      <c r="B19" s="8"/>
      <c r="C19" s="8"/>
      <c r="D19" s="8"/>
      <c r="E19" s="8"/>
      <c r="F19" s="8"/>
      <c r="G19" s="8"/>
      <c r="H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 x14ac:dyDescent="0.25">
      <c r="E20" s="8"/>
      <c r="H20" s="8"/>
      <c r="I20" s="8"/>
      <c r="J20" s="8"/>
      <c r="K20" s="8"/>
      <c r="L20" s="8"/>
      <c r="M20" s="8"/>
      <c r="O20" s="8"/>
      <c r="P20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0">
    <dataValidation type="list" allowBlank="1" showInputMessage="1" showErrorMessage="1" sqref="J2:J20" xr:uid="{00000000-0002-0000-1B00-000000000000}">
      <formula1>israel_abroad</formula1>
    </dataValidation>
    <dataValidation type="list" allowBlank="1" showInputMessage="1" showErrorMessage="1" sqref="M2:M20" xr:uid="{00000000-0002-0000-1B00-000001000000}">
      <formula1>Holding_interest</formula1>
    </dataValidation>
    <dataValidation type="list" allowBlank="1" showInputMessage="1" showErrorMessage="1" sqref="O2:O20" xr:uid="{00000000-0002-0000-1B00-000002000000}">
      <formula1>Valuation</formula1>
    </dataValidation>
    <dataValidation type="list" allowBlank="1" showInputMessage="1" showErrorMessage="1" sqref="P2:P20" xr:uid="{00000000-0002-0000-1B00-000003000000}">
      <formula1>Dependence_Independence</formula1>
    </dataValidation>
    <dataValidation type="list" allowBlank="1" showInputMessage="1" showErrorMessage="1" sqref="K2:K20" xr:uid="{00000000-0002-0000-1B00-000004000000}">
      <formula1>Country_list</formula1>
    </dataValidation>
    <dataValidation type="list" allowBlank="1" showInputMessage="1" showErrorMessage="1" sqref="E3:E20" xr:uid="{00000000-0002-0000-1B00-000005000000}">
      <formula1>Issuer_Number_Type_2</formula1>
    </dataValidation>
    <dataValidation type="list" allowBlank="1" showInputMessage="1" showErrorMessage="1" sqref="E2" xr:uid="{00000000-0002-0000-1B00-000006000000}">
      <formula1>Issuer_Number_Type_3</formula1>
    </dataValidation>
    <dataValidation type="list" allowBlank="1" showInputMessage="1" showErrorMessage="1" sqref="H2:H20" xr:uid="{00000000-0002-0000-1B00-000007000000}">
      <formula1>Type_of_Security_ID_Fund</formula1>
    </dataValidation>
    <dataValidation type="list" allowBlank="1" showInputMessage="1" showErrorMessage="1" sqref="I20" xr:uid="{00000000-0002-0000-1B00-000008000000}">
      <formula1>$C$862:$C$864</formula1>
    </dataValidation>
    <dataValidation type="list" allowBlank="1" showInputMessage="1" showErrorMessage="1" sqref="L2:L20" xr:uid="{00000000-0002-0000-1B00-000009000000}">
      <formula1>Industry_Sector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B00-00000A000000}">
          <x14:formula1>
            <xm:f>'אפשרויות בחירה'!$C$1034:$C$1036</xm:f>
          </x14:formula1>
          <xm:sqref>I2:I18</xm:sqref>
        </x14:dataValidation>
      </x14:dataValidations>
    </ext>
  </extLst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29"/>
  <dimension ref="A1:AZ10000"/>
  <sheetViews>
    <sheetView rightToLeft="1" zoomScale="55" zoomScaleNormal="55" workbookViewId="0">
      <selection activeCell="A2" sqref="A2:R6"/>
    </sheetView>
  </sheetViews>
  <sheetFormatPr defaultColWidth="9" defaultRowHeight="13.8" x14ac:dyDescent="0.25"/>
  <cols>
    <col min="1" max="1" width="29.796875" style="1" customWidth="1"/>
    <col min="2" max="2" width="11.59765625" style="1" customWidth="1"/>
    <col min="3" max="3" width="19.09765625" style="1" bestFit="1" customWidth="1"/>
    <col min="4" max="4" width="15.296875" style="1" customWidth="1"/>
    <col min="5" max="5" width="15.59765625" style="1" bestFit="1" customWidth="1"/>
    <col min="6" max="6" width="10.5" style="1" customWidth="1"/>
    <col min="7" max="7" width="19.796875" style="1" customWidth="1"/>
    <col min="8" max="8" width="14.8984375" style="1" customWidth="1"/>
    <col min="9" max="9" width="11.59765625" style="1" customWidth="1"/>
    <col min="10" max="10" width="11.796875" style="1" customWidth="1"/>
    <col min="11" max="11" width="15.796875" style="1" customWidth="1"/>
    <col min="12" max="12" width="13.19921875" style="1" bestFit="1" customWidth="1"/>
    <col min="13" max="13" width="10.19921875" style="1" customWidth="1"/>
    <col min="14" max="14" width="17.09765625" style="1" customWidth="1"/>
    <col min="15" max="15" width="21.296875" style="1" customWidth="1"/>
    <col min="16" max="16" width="21.59765625" style="1" customWidth="1"/>
    <col min="17" max="17" width="21.5" style="1" customWidth="1"/>
    <col min="18" max="18" width="20.19921875" style="1" customWidth="1"/>
    <col min="19" max="16384" width="9" style="1"/>
  </cols>
  <sheetData>
    <row r="1" spans="1:18" ht="66.75" customHeight="1" x14ac:dyDescent="0.25">
      <c r="A1" s="127" t="s">
        <v>667</v>
      </c>
      <c r="B1" s="127" t="s">
        <v>0</v>
      </c>
      <c r="C1" s="127" t="s">
        <v>801</v>
      </c>
      <c r="D1" s="127" t="s">
        <v>802</v>
      </c>
      <c r="E1" s="127" t="s">
        <v>1</v>
      </c>
      <c r="F1" s="127" t="s">
        <v>620</v>
      </c>
      <c r="G1" s="127" t="s">
        <v>621</v>
      </c>
      <c r="H1" s="127" t="s">
        <v>622</v>
      </c>
      <c r="I1" s="127" t="s">
        <v>810</v>
      </c>
      <c r="J1" s="127" t="s">
        <v>396</v>
      </c>
      <c r="K1" s="127" t="s">
        <v>16</v>
      </c>
      <c r="L1" s="127" t="s">
        <v>937</v>
      </c>
      <c r="M1" s="127" t="s">
        <v>11</v>
      </c>
      <c r="N1" s="127" t="s">
        <v>1162</v>
      </c>
      <c r="O1" s="127" t="s">
        <v>1163</v>
      </c>
      <c r="P1" s="127" t="s">
        <v>26</v>
      </c>
      <c r="Q1" s="127" t="s">
        <v>19</v>
      </c>
      <c r="R1" s="127" t="s">
        <v>30</v>
      </c>
    </row>
    <row r="2" spans="1:18" x14ac:dyDescent="0.25">
      <c r="A2" s="8">
        <v>13908</v>
      </c>
      <c r="B2" s="8">
        <v>1001</v>
      </c>
      <c r="C2" s="75" t="s">
        <v>2761</v>
      </c>
      <c r="D2" s="75">
        <v>9042</v>
      </c>
      <c r="E2" s="75" t="s">
        <v>717</v>
      </c>
      <c r="F2" s="75" t="s">
        <v>53</v>
      </c>
      <c r="G2" s="75" t="s">
        <v>53</v>
      </c>
      <c r="H2" s="75" t="s">
        <v>62</v>
      </c>
      <c r="I2" s="76">
        <v>45930</v>
      </c>
      <c r="J2" s="75" t="s">
        <v>1205</v>
      </c>
      <c r="K2" s="76">
        <v>45930</v>
      </c>
      <c r="L2" s="75">
        <v>372.90391</v>
      </c>
      <c r="M2" s="77">
        <v>1</v>
      </c>
      <c r="N2" s="75">
        <v>372.90391</v>
      </c>
      <c r="O2" s="131" t="s">
        <v>2835</v>
      </c>
      <c r="P2" s="75" t="s">
        <v>17</v>
      </c>
      <c r="Q2" s="68">
        <v>-3.524828621888151E-3</v>
      </c>
      <c r="R2" s="68">
        <v>9.6749325053934322E-5</v>
      </c>
    </row>
    <row r="3" spans="1:18" x14ac:dyDescent="0.25">
      <c r="A3" s="8">
        <v>13908</v>
      </c>
      <c r="B3" s="8">
        <v>1001</v>
      </c>
      <c r="C3" s="75" t="s">
        <v>2762</v>
      </c>
      <c r="D3" s="75">
        <v>9088</v>
      </c>
      <c r="E3" s="75" t="s">
        <v>1187</v>
      </c>
      <c r="F3" s="75" t="s">
        <v>53</v>
      </c>
      <c r="G3" s="75" t="s">
        <v>53</v>
      </c>
      <c r="H3" s="75" t="s">
        <v>62</v>
      </c>
      <c r="I3" s="76">
        <v>45930</v>
      </c>
      <c r="J3" s="75" t="s">
        <v>1205</v>
      </c>
      <c r="K3" s="76">
        <v>45930</v>
      </c>
      <c r="L3" s="75">
        <v>1896.33294</v>
      </c>
      <c r="M3" s="77">
        <v>1</v>
      </c>
      <c r="N3" s="75">
        <v>1896.33294</v>
      </c>
      <c r="O3" s="131" t="s">
        <v>2835</v>
      </c>
      <c r="P3" s="75" t="s">
        <v>17</v>
      </c>
      <c r="Q3" s="68">
        <v>-1.7924855289238737E-2</v>
      </c>
      <c r="R3" s="68">
        <v>4.9200055859575985E-4</v>
      </c>
    </row>
    <row r="4" spans="1:18" x14ac:dyDescent="0.25">
      <c r="A4" s="8">
        <v>13908</v>
      </c>
      <c r="B4" s="8">
        <v>1001</v>
      </c>
      <c r="C4" s="8" t="s">
        <v>2758</v>
      </c>
      <c r="D4" s="8">
        <v>11020527</v>
      </c>
      <c r="E4" s="8" t="s">
        <v>1187</v>
      </c>
      <c r="F4" s="8" t="s">
        <v>53</v>
      </c>
      <c r="G4" s="8" t="s">
        <v>53</v>
      </c>
      <c r="H4" s="8" t="s">
        <v>62</v>
      </c>
      <c r="I4" s="72">
        <v>45930</v>
      </c>
      <c r="J4" s="8" t="s">
        <v>1206</v>
      </c>
      <c r="K4" s="72">
        <v>45930</v>
      </c>
      <c r="L4" s="67">
        <v>467.35982999999999</v>
      </c>
      <c r="M4" s="74">
        <v>3.306</v>
      </c>
      <c r="N4" s="74">
        <v>1545.0916</v>
      </c>
      <c r="O4" s="129" t="s">
        <v>2835</v>
      </c>
      <c r="P4" s="8" t="s">
        <v>17</v>
      </c>
      <c r="Q4" s="68">
        <v>-1.460478946203315E-2</v>
      </c>
      <c r="R4" s="68">
        <v>4.0087155279895957E-4</v>
      </c>
    </row>
    <row r="5" spans="1:18" x14ac:dyDescent="0.25">
      <c r="A5" s="8">
        <v>13908</v>
      </c>
      <c r="B5" s="8">
        <v>1001</v>
      </c>
      <c r="C5" s="8" t="s">
        <v>2759</v>
      </c>
      <c r="D5" s="8">
        <v>11022806</v>
      </c>
      <c r="E5" s="8" t="s">
        <v>2760</v>
      </c>
      <c r="F5" s="8" t="s">
        <v>53</v>
      </c>
      <c r="G5" s="8" t="s">
        <v>53</v>
      </c>
      <c r="H5" s="8" t="s">
        <v>62</v>
      </c>
      <c r="I5" s="72">
        <v>45930</v>
      </c>
      <c r="J5" s="8" t="s">
        <v>1206</v>
      </c>
      <c r="K5" s="72">
        <v>45930</v>
      </c>
      <c r="L5" s="67">
        <v>121.60612</v>
      </c>
      <c r="M5" s="74">
        <v>3.306</v>
      </c>
      <c r="N5" s="74">
        <v>402.02983</v>
      </c>
      <c r="O5" s="129" t="s">
        <v>2835</v>
      </c>
      <c r="P5" s="8" t="s">
        <v>17</v>
      </c>
      <c r="Q5" s="68">
        <v>-3.8001378200535028E-3</v>
      </c>
      <c r="R5" s="68">
        <v>1.0430599857225407E-4</v>
      </c>
    </row>
    <row r="6" spans="1:18" x14ac:dyDescent="0.25">
      <c r="A6" s="8">
        <v>13908</v>
      </c>
      <c r="B6" s="8">
        <v>1001</v>
      </c>
      <c r="C6" s="79" t="s">
        <v>2773</v>
      </c>
      <c r="D6" s="8">
        <v>9082</v>
      </c>
      <c r="E6" s="8" t="s">
        <v>726</v>
      </c>
      <c r="F6" s="8" t="s">
        <v>53</v>
      </c>
      <c r="G6" s="8" t="s">
        <v>53</v>
      </c>
      <c r="H6" s="8" t="s">
        <v>62</v>
      </c>
      <c r="I6" s="72">
        <v>45930</v>
      </c>
      <c r="J6" s="79" t="s">
        <v>1205</v>
      </c>
      <c r="K6" s="72">
        <v>45930</v>
      </c>
      <c r="L6" s="67">
        <v>-110009.845</v>
      </c>
      <c r="M6" s="74">
        <v>1</v>
      </c>
      <c r="N6" s="74">
        <v>-110009.845</v>
      </c>
      <c r="O6" s="129" t="s">
        <v>2835</v>
      </c>
      <c r="P6" s="8" t="s">
        <v>17</v>
      </c>
      <c r="Q6" s="68">
        <v>1</v>
      </c>
      <c r="R6" s="68">
        <v>-2.8541878933470911E-2</v>
      </c>
    </row>
    <row r="7" spans="1:18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M7" s="8"/>
      <c r="N7" s="8"/>
      <c r="O7" s="8"/>
      <c r="P7" s="8"/>
      <c r="Q7" s="8"/>
      <c r="R7" s="8"/>
    </row>
    <row r="8" spans="1:18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M8" s="8"/>
      <c r="N8" s="8"/>
      <c r="O8" s="8"/>
      <c r="P8" s="8"/>
      <c r="Q8" s="8"/>
      <c r="R8" s="8"/>
    </row>
    <row r="9" spans="1:18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M9" s="8"/>
      <c r="N9" s="8"/>
      <c r="O9" s="8"/>
      <c r="P9" s="8"/>
      <c r="Q9" s="8"/>
      <c r="R9" s="8"/>
    </row>
    <row r="10" spans="1:18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M10" s="8"/>
      <c r="N10" s="8"/>
      <c r="O10" s="8"/>
      <c r="P10" s="8"/>
      <c r="Q10" s="8"/>
      <c r="R10" s="8"/>
    </row>
    <row r="11" spans="1:18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M11" s="8"/>
      <c r="N11" s="8"/>
      <c r="O11" s="8"/>
      <c r="P11" s="8"/>
      <c r="Q11" s="8"/>
      <c r="R11" s="8"/>
    </row>
    <row r="12" spans="1:18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M12" s="8"/>
      <c r="N12" s="8"/>
      <c r="O12" s="8"/>
      <c r="P12" s="8"/>
      <c r="Q12" s="8"/>
      <c r="R12" s="8"/>
    </row>
    <row r="13" spans="1:18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M13" s="8"/>
      <c r="N13" s="8"/>
      <c r="O13" s="8"/>
      <c r="P13" s="8"/>
      <c r="Q13" s="8"/>
      <c r="R13" s="8"/>
    </row>
    <row r="14" spans="1:18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M14" s="8"/>
      <c r="N14" s="8"/>
      <c r="O14" s="8"/>
      <c r="P14" s="8"/>
      <c r="Q14" s="8"/>
      <c r="R14" s="8"/>
    </row>
    <row r="15" spans="1:18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M15" s="8"/>
      <c r="N15" s="8"/>
      <c r="O15" s="8"/>
      <c r="P15" s="8"/>
      <c r="Q15" s="8"/>
      <c r="R15" s="8"/>
    </row>
    <row r="16" spans="1:18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M16" s="8"/>
      <c r="N16" s="8"/>
      <c r="O16" s="8"/>
      <c r="P16" s="8"/>
      <c r="Q16" s="8"/>
      <c r="R16" s="8"/>
    </row>
    <row r="17" spans="1:18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M17" s="8"/>
      <c r="N17" s="8"/>
      <c r="O17" s="8"/>
      <c r="P17" s="8"/>
      <c r="Q17" s="8"/>
      <c r="R17" s="8"/>
    </row>
    <row r="18" spans="1:18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M18" s="8"/>
      <c r="N18" s="8"/>
      <c r="O18" s="8"/>
      <c r="P18" s="8"/>
      <c r="Q18" s="8"/>
      <c r="R18" s="8"/>
    </row>
    <row r="19" spans="1:18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M19" s="8"/>
      <c r="N19" s="8"/>
      <c r="O19" s="8"/>
      <c r="P19" s="8"/>
      <c r="Q19" s="8"/>
      <c r="R19" s="8"/>
    </row>
    <row r="20" spans="1:18" x14ac:dyDescent="0.25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M20" s="8"/>
      <c r="N20" s="8"/>
      <c r="O20" s="8"/>
      <c r="P20" s="8"/>
      <c r="Q20" s="8"/>
      <c r="R20" s="8"/>
    </row>
    <row r="21" spans="1:18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M21" s="8"/>
      <c r="N21" s="8"/>
      <c r="O21" s="8"/>
      <c r="P21" s="8"/>
      <c r="Q21" s="8"/>
      <c r="R21" s="8"/>
    </row>
    <row r="22" spans="1:18" x14ac:dyDescent="0.25">
      <c r="E22" s="8"/>
      <c r="F22" s="8"/>
      <c r="G22" s="8"/>
      <c r="H22" s="8"/>
      <c r="P22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activeCell="K2" sqref="K2"/>
      <pageMargins left="0.7" right="0.7" top="0.75" bottom="0.75" header="0.3" footer="0.3"/>
      <pageSetup orientation="portrait" r:id="rId1"/>
    </customSheetView>
  </customSheetViews>
  <dataValidations count="5">
    <dataValidation type="list" allowBlank="1" showInputMessage="1" showErrorMessage="1" sqref="F4:F22" xr:uid="{00000000-0002-0000-1C00-000000000000}">
      <formula1>israel_abroad</formula1>
    </dataValidation>
    <dataValidation type="list" allowBlank="1" showInputMessage="1" showErrorMessage="1" sqref="H4:H22" xr:uid="{00000000-0002-0000-1C00-000001000000}">
      <formula1>Holding_interest</formula1>
    </dataValidation>
    <dataValidation type="list" allowBlank="1" showInputMessage="1" showErrorMessage="1" sqref="P4:P22" xr:uid="{00000000-0002-0000-1C00-000002000000}">
      <formula1>In_the_books</formula1>
    </dataValidation>
    <dataValidation type="list" allowBlank="1" showInputMessage="1" showErrorMessage="1" sqref="G4:G22" xr:uid="{00000000-0002-0000-1C00-000003000000}">
      <formula1>Country_list</formula1>
    </dataValidation>
    <dataValidation type="list" allowBlank="1" showInputMessage="1" showErrorMessage="1" sqref="E4:E22" xr:uid="{00000000-0002-0000-1C00-000004000000}">
      <formula1>other_investments</formula1>
    </dataValidation>
  </dataValidations>
  <pageMargins left="0.7" right="0.7" top="0.75" bottom="0.75" header="0.3" footer="0.3"/>
  <pageSetup orientation="portrait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Z10000"/>
  <sheetViews>
    <sheetView rightToLeft="1" zoomScale="70" zoomScaleNormal="70" workbookViewId="0">
      <selection activeCell="A2" sqref="A2:Q13"/>
    </sheetView>
  </sheetViews>
  <sheetFormatPr defaultColWidth="9" defaultRowHeight="13.8" x14ac:dyDescent="0.25"/>
  <cols>
    <col min="1" max="1" width="29.09765625" style="1" customWidth="1"/>
    <col min="2" max="2" width="11.3984375" style="1" customWidth="1"/>
    <col min="3" max="3" width="22.09765625" style="1" bestFit="1" customWidth="1"/>
    <col min="4" max="4" width="14.09765625" style="1" customWidth="1"/>
    <col min="5" max="5" width="16.8984375" style="1" customWidth="1"/>
    <col min="6" max="6" width="19.8984375" style="1" bestFit="1" customWidth="1"/>
    <col min="7" max="7" width="10.69921875" style="1" customWidth="1"/>
    <col min="8" max="8" width="15.296875" style="1" customWidth="1"/>
    <col min="9" max="9" width="10.3984375" style="1" customWidth="1"/>
    <col min="10" max="10" width="10.59765625" style="1" bestFit="1" customWidth="1"/>
    <col min="11" max="11" width="12.296875" style="1" customWidth="1"/>
    <col min="12" max="12" width="12.09765625" style="1" bestFit="1" customWidth="1"/>
    <col min="13" max="13" width="10.3984375" style="1" customWidth="1"/>
    <col min="14" max="14" width="11" style="1" customWidth="1"/>
    <col min="15" max="15" width="17.8984375" style="1" customWidth="1"/>
    <col min="16" max="16" width="21.8984375" style="1" customWidth="1"/>
    <col min="17" max="17" width="20.296875" style="1" customWidth="1"/>
    <col min="18" max="18" width="11.69921875" style="1" customWidth="1"/>
    <col min="19" max="16384" width="9" style="1"/>
  </cols>
  <sheetData>
    <row r="1" spans="1:17" s="32" customFormat="1" ht="66.75" customHeight="1" x14ac:dyDescent="0.25">
      <c r="A1" s="127" t="s">
        <v>667</v>
      </c>
      <c r="B1" s="127" t="s">
        <v>0</v>
      </c>
      <c r="C1" s="127" t="s">
        <v>739</v>
      </c>
      <c r="D1" s="127" t="s">
        <v>757</v>
      </c>
      <c r="E1" s="127" t="s">
        <v>758</v>
      </c>
      <c r="F1" s="127" t="s">
        <v>1</v>
      </c>
      <c r="G1" s="127" t="s">
        <v>620</v>
      </c>
      <c r="H1" s="127" t="s">
        <v>622</v>
      </c>
      <c r="I1" s="127" t="s">
        <v>788</v>
      </c>
      <c r="J1" s="127" t="s">
        <v>8</v>
      </c>
      <c r="K1" s="127" t="s">
        <v>396</v>
      </c>
      <c r="L1" s="127" t="s">
        <v>937</v>
      </c>
      <c r="M1" s="127" t="s">
        <v>11</v>
      </c>
      <c r="N1" s="127" t="s">
        <v>14</v>
      </c>
      <c r="O1" s="127" t="s">
        <v>1162</v>
      </c>
      <c r="P1" s="127" t="s">
        <v>19</v>
      </c>
      <c r="Q1" s="127" t="s">
        <v>30</v>
      </c>
    </row>
    <row r="2" spans="1:17" x14ac:dyDescent="0.25">
      <c r="A2" s="1">
        <v>13908</v>
      </c>
      <c r="B2" s="1">
        <v>1001</v>
      </c>
      <c r="C2" s="75" t="s">
        <v>2763</v>
      </c>
      <c r="D2" s="75">
        <v>31</v>
      </c>
      <c r="E2" s="1" t="s">
        <v>792</v>
      </c>
      <c r="F2" s="1" t="s">
        <v>213</v>
      </c>
      <c r="G2" s="1" t="s">
        <v>53</v>
      </c>
      <c r="H2" s="1" t="s">
        <v>62</v>
      </c>
      <c r="I2" s="1" t="s">
        <v>1204</v>
      </c>
      <c r="J2" s="1" t="s">
        <v>65</v>
      </c>
      <c r="K2" s="1" t="s">
        <v>1205</v>
      </c>
      <c r="L2" s="80">
        <v>661577.39288000006</v>
      </c>
      <c r="M2" s="67">
        <v>1</v>
      </c>
      <c r="N2" s="92">
        <v>4.1599999999999998E-2</v>
      </c>
      <c r="O2" s="67">
        <v>661577.39288000006</v>
      </c>
      <c r="P2" s="68">
        <v>0.71440526633910661</v>
      </c>
      <c r="Q2" s="68">
        <v>0.17164520005188882</v>
      </c>
    </row>
    <row r="3" spans="1:17" x14ac:dyDescent="0.25">
      <c r="A3" s="1">
        <v>13908</v>
      </c>
      <c r="B3" s="1">
        <v>1001</v>
      </c>
      <c r="C3" s="75" t="s">
        <v>2763</v>
      </c>
      <c r="D3" s="75">
        <v>31</v>
      </c>
      <c r="E3" s="8" t="s">
        <v>792</v>
      </c>
      <c r="F3" s="1" t="s">
        <v>218</v>
      </c>
      <c r="G3" s="1" t="s">
        <v>53</v>
      </c>
      <c r="H3" s="1" t="s">
        <v>62</v>
      </c>
      <c r="I3" s="1" t="s">
        <v>1204</v>
      </c>
      <c r="J3" s="1" t="s">
        <v>65</v>
      </c>
      <c r="K3" s="1" t="s">
        <v>1206</v>
      </c>
      <c r="L3" s="67">
        <v>60393.441188747704</v>
      </c>
      <c r="M3" s="67">
        <v>3.306</v>
      </c>
      <c r="N3" s="92">
        <v>3.7699999999999997E-2</v>
      </c>
      <c r="O3" s="67">
        <v>199660.71656999999</v>
      </c>
      <c r="P3" s="68">
        <v>0.21560390202831517</v>
      </c>
      <c r="Q3" s="68">
        <v>5.1801654662007653E-2</v>
      </c>
    </row>
    <row r="4" spans="1:17" x14ac:dyDescent="0.25">
      <c r="A4" s="1">
        <v>13908</v>
      </c>
      <c r="B4" s="1">
        <v>1001</v>
      </c>
      <c r="C4" s="75" t="s">
        <v>2763</v>
      </c>
      <c r="D4" s="75">
        <v>31</v>
      </c>
      <c r="E4" s="8" t="s">
        <v>792</v>
      </c>
      <c r="F4" s="1" t="s">
        <v>218</v>
      </c>
      <c r="G4" s="1" t="s">
        <v>53</v>
      </c>
      <c r="H4" s="1" t="s">
        <v>62</v>
      </c>
      <c r="I4" s="1" t="s">
        <v>1204</v>
      </c>
      <c r="J4" s="1" t="s">
        <v>65</v>
      </c>
      <c r="K4" s="1" t="s">
        <v>1207</v>
      </c>
      <c r="L4" s="67">
        <v>48.249059791923003</v>
      </c>
      <c r="M4" s="67">
        <v>4.1426999999999996</v>
      </c>
      <c r="N4" s="68">
        <v>0</v>
      </c>
      <c r="O4" s="67">
        <v>199.88138000000001</v>
      </c>
      <c r="P4" s="68">
        <v>2.1584218573960436E-4</v>
      </c>
      <c r="Q4" s="68">
        <v>5.1858905437191495E-5</v>
      </c>
    </row>
    <row r="5" spans="1:17" x14ac:dyDescent="0.25">
      <c r="A5" s="1">
        <v>13908</v>
      </c>
      <c r="B5" s="1">
        <v>1001</v>
      </c>
      <c r="C5" s="75" t="s">
        <v>2763</v>
      </c>
      <c r="D5" s="75">
        <v>31</v>
      </c>
      <c r="E5" s="8" t="s">
        <v>792</v>
      </c>
      <c r="F5" s="1" t="s">
        <v>218</v>
      </c>
      <c r="G5" s="1" t="s">
        <v>53</v>
      </c>
      <c r="H5" s="1" t="s">
        <v>62</v>
      </c>
      <c r="I5" s="1" t="s">
        <v>1204</v>
      </c>
      <c r="J5" s="1" t="s">
        <v>65</v>
      </c>
      <c r="K5" s="1" t="s">
        <v>1208</v>
      </c>
      <c r="L5" s="67">
        <v>319.304080254003</v>
      </c>
      <c r="M5" s="67">
        <v>4.4409000000000001</v>
      </c>
      <c r="N5" s="68">
        <v>0</v>
      </c>
      <c r="O5" s="67">
        <v>1417.99749</v>
      </c>
      <c r="P5" s="68">
        <v>1.5312265585462376E-3</v>
      </c>
      <c r="Q5" s="68">
        <v>3.6789718854294927E-4</v>
      </c>
    </row>
    <row r="6" spans="1:17" x14ac:dyDescent="0.25">
      <c r="A6" s="1">
        <v>13908</v>
      </c>
      <c r="B6" s="1">
        <v>1001</v>
      </c>
      <c r="C6" s="75" t="s">
        <v>2763</v>
      </c>
      <c r="D6" s="75">
        <v>31</v>
      </c>
      <c r="E6" s="8" t="s">
        <v>792</v>
      </c>
      <c r="F6" s="1" t="s">
        <v>218</v>
      </c>
      <c r="G6" s="1" t="s">
        <v>53</v>
      </c>
      <c r="H6" s="1" t="s">
        <v>62</v>
      </c>
      <c r="I6" s="1" t="s">
        <v>1204</v>
      </c>
      <c r="J6" s="1" t="s">
        <v>65</v>
      </c>
      <c r="K6" s="1" t="s">
        <v>1209</v>
      </c>
      <c r="L6" s="67">
        <v>697663.20974386495</v>
      </c>
      <c r="M6" s="67">
        <v>2.2332000000000001E-2</v>
      </c>
      <c r="N6" s="68">
        <v>0</v>
      </c>
      <c r="O6" s="67">
        <v>15580.2148</v>
      </c>
      <c r="P6" s="68">
        <v>1.6824316585789693E-2</v>
      </c>
      <c r="Q6" s="68">
        <v>4.0422618955519088E-3</v>
      </c>
    </row>
    <row r="7" spans="1:17" x14ac:dyDescent="0.25">
      <c r="A7" s="1">
        <v>13908</v>
      </c>
      <c r="B7" s="1">
        <v>1001</v>
      </c>
      <c r="C7" s="75" t="s">
        <v>2763</v>
      </c>
      <c r="D7" s="75">
        <v>31</v>
      </c>
      <c r="E7" s="8" t="s">
        <v>792</v>
      </c>
      <c r="F7" s="1" t="s">
        <v>218</v>
      </c>
      <c r="G7" s="1" t="s">
        <v>53</v>
      </c>
      <c r="H7" s="1" t="s">
        <v>62</v>
      </c>
      <c r="I7" s="1" t="s">
        <v>1204</v>
      </c>
      <c r="J7" s="1" t="s">
        <v>65</v>
      </c>
      <c r="K7" s="1" t="s">
        <v>1210</v>
      </c>
      <c r="L7" s="67">
        <v>13.840661191829</v>
      </c>
      <c r="M7" s="67">
        <v>2.3744999999999998</v>
      </c>
      <c r="N7" s="68">
        <v>0</v>
      </c>
      <c r="O7" s="67">
        <v>32.864649999999997</v>
      </c>
      <c r="P7" s="68">
        <v>3.5488937936925829E-5</v>
      </c>
      <c r="Q7" s="68">
        <v>8.5266810574171301E-6</v>
      </c>
    </row>
    <row r="8" spans="1:17" x14ac:dyDescent="0.25">
      <c r="A8" s="1">
        <v>13908</v>
      </c>
      <c r="B8" s="1">
        <v>1001</v>
      </c>
      <c r="C8" s="75" t="s">
        <v>2763</v>
      </c>
      <c r="D8" s="75">
        <v>31</v>
      </c>
      <c r="E8" s="8" t="s">
        <v>792</v>
      </c>
      <c r="F8" s="1" t="s">
        <v>218</v>
      </c>
      <c r="G8" s="1" t="s">
        <v>53</v>
      </c>
      <c r="H8" s="1" t="s">
        <v>62</v>
      </c>
      <c r="I8" s="1" t="s">
        <v>1204</v>
      </c>
      <c r="J8" s="1" t="s">
        <v>65</v>
      </c>
      <c r="K8" s="1" t="s">
        <v>1211</v>
      </c>
      <c r="L8" s="67">
        <v>1.03074187646559E-5</v>
      </c>
      <c r="M8" s="67">
        <v>3.8807</v>
      </c>
      <c r="N8" s="68">
        <v>0</v>
      </c>
      <c r="O8" s="67">
        <v>4.0000000000000003E-5</v>
      </c>
      <c r="P8" s="68">
        <v>4.319405554226299E-11</v>
      </c>
      <c r="Q8" s="68">
        <v>1.0377936241423089E-11</v>
      </c>
    </row>
    <row r="9" spans="1:17" x14ac:dyDescent="0.25">
      <c r="A9" s="1">
        <v>13908</v>
      </c>
      <c r="B9" s="1">
        <v>1001</v>
      </c>
      <c r="C9" s="75" t="s">
        <v>2763</v>
      </c>
      <c r="D9" s="75">
        <v>31</v>
      </c>
      <c r="E9" s="8" t="s">
        <v>792</v>
      </c>
      <c r="F9" s="1" t="s">
        <v>218</v>
      </c>
      <c r="G9" s="1" t="s">
        <v>53</v>
      </c>
      <c r="H9" s="1" t="s">
        <v>62</v>
      </c>
      <c r="I9" s="1" t="s">
        <v>1204</v>
      </c>
      <c r="J9" s="1" t="s">
        <v>65</v>
      </c>
      <c r="K9" s="1" t="s">
        <v>1211</v>
      </c>
      <c r="L9" s="67">
        <v>3892.55306001495</v>
      </c>
      <c r="M9" s="67">
        <v>3.8807</v>
      </c>
      <c r="N9" s="68">
        <v>0</v>
      </c>
      <c r="O9" s="67">
        <v>15105.83066</v>
      </c>
      <c r="P9" s="68">
        <v>1.6312052213501477E-2</v>
      </c>
      <c r="Q9" s="68">
        <v>3.9191836865803504E-3</v>
      </c>
    </row>
    <row r="10" spans="1:17" x14ac:dyDescent="0.25">
      <c r="A10" s="1">
        <v>13908</v>
      </c>
      <c r="B10" s="1">
        <v>1001</v>
      </c>
      <c r="C10" s="75" t="s">
        <v>2763</v>
      </c>
      <c r="D10" s="75">
        <v>31</v>
      </c>
      <c r="E10" s="8" t="s">
        <v>792</v>
      </c>
      <c r="F10" s="1" t="s">
        <v>218</v>
      </c>
      <c r="G10" s="1" t="s">
        <v>53</v>
      </c>
      <c r="H10" s="1" t="s">
        <v>62</v>
      </c>
      <c r="I10" s="1" t="s">
        <v>1204</v>
      </c>
      <c r="J10" s="1" t="s">
        <v>65</v>
      </c>
      <c r="K10" s="1" t="s">
        <v>1206</v>
      </c>
      <c r="L10" s="67">
        <v>-5.6001209921000002E-2</v>
      </c>
      <c r="M10" s="67">
        <v>3.306</v>
      </c>
      <c r="N10" s="68">
        <v>0</v>
      </c>
      <c r="O10" s="67">
        <v>-0.18514</v>
      </c>
      <c r="P10" s="68">
        <v>-1.9992368607736424E-7</v>
      </c>
      <c r="Q10" s="68">
        <v>-4.8034277893426759E-8</v>
      </c>
    </row>
    <row r="11" spans="1:17" x14ac:dyDescent="0.25">
      <c r="A11" s="1">
        <v>13908</v>
      </c>
      <c r="B11" s="1">
        <v>1001</v>
      </c>
      <c r="C11" s="75" t="s">
        <v>2763</v>
      </c>
      <c r="D11" s="75">
        <v>31</v>
      </c>
      <c r="E11" s="8" t="s">
        <v>792</v>
      </c>
      <c r="F11" s="1" t="s">
        <v>218</v>
      </c>
      <c r="G11" s="1" t="s">
        <v>53</v>
      </c>
      <c r="H11" s="1" t="s">
        <v>62</v>
      </c>
      <c r="I11" s="1" t="s">
        <v>1204</v>
      </c>
      <c r="J11" s="1" t="s">
        <v>65</v>
      </c>
      <c r="K11" s="1" t="s">
        <v>1212</v>
      </c>
      <c r="L11" s="67">
        <v>47.942207881366997</v>
      </c>
      <c r="M11" s="67">
        <v>2.1848999999999998</v>
      </c>
      <c r="N11" s="68">
        <v>0</v>
      </c>
      <c r="O11" s="67">
        <v>104.74893</v>
      </c>
      <c r="P11" s="68">
        <v>1.1311327751031544E-4</v>
      </c>
      <c r="Q11" s="68">
        <v>2.7176942922432251E-5</v>
      </c>
    </row>
    <row r="12" spans="1:17" x14ac:dyDescent="0.25">
      <c r="A12" s="1">
        <v>13908</v>
      </c>
      <c r="B12" s="1">
        <v>1001</v>
      </c>
      <c r="C12" s="75" t="s">
        <v>2763</v>
      </c>
      <c r="D12" s="75">
        <v>31</v>
      </c>
      <c r="E12" s="8" t="s">
        <v>792</v>
      </c>
      <c r="F12" s="1" t="s">
        <v>218</v>
      </c>
      <c r="G12" s="1" t="s">
        <v>53</v>
      </c>
      <c r="H12" s="1" t="s">
        <v>62</v>
      </c>
      <c r="I12" s="1" t="s">
        <v>1204</v>
      </c>
      <c r="J12" s="1" t="s">
        <v>65</v>
      </c>
      <c r="K12" s="1" t="s">
        <v>1206</v>
      </c>
      <c r="L12" s="67">
        <v>-6.4544600000000001</v>
      </c>
      <c r="M12" s="67">
        <v>3.306</v>
      </c>
      <c r="N12" s="92">
        <v>3.7699999999999997E-2</v>
      </c>
      <c r="O12" s="67">
        <v>-21.338439999999999</v>
      </c>
      <c r="P12" s="68">
        <v>-2.3042344063631153E-5</v>
      </c>
      <c r="Q12" s="68">
        <v>-5.536224245285801E-6</v>
      </c>
    </row>
    <row r="13" spans="1:17" x14ac:dyDescent="0.25">
      <c r="A13" s="1">
        <v>13908</v>
      </c>
      <c r="B13" s="1">
        <v>1001</v>
      </c>
      <c r="C13" s="75" t="s">
        <v>1507</v>
      </c>
      <c r="D13" s="75">
        <v>12</v>
      </c>
      <c r="E13" s="8" t="s">
        <v>792</v>
      </c>
      <c r="F13" s="1" t="s">
        <v>219</v>
      </c>
      <c r="G13" s="1" t="s">
        <v>53</v>
      </c>
      <c r="H13" s="1" t="s">
        <v>62</v>
      </c>
      <c r="I13" s="1" t="s">
        <v>1204</v>
      </c>
      <c r="J13" s="1" t="s">
        <v>65</v>
      </c>
      <c r="K13" s="1" t="s">
        <v>1205</v>
      </c>
      <c r="L13" s="67">
        <v>32395.23</v>
      </c>
      <c r="M13" s="67">
        <v>1</v>
      </c>
      <c r="N13" s="94">
        <v>4.1399999999999999E-2</v>
      </c>
      <c r="O13" s="67">
        <v>32395.23</v>
      </c>
      <c r="P13" s="68">
        <v>3.4982034098109606E-2</v>
      </c>
      <c r="Q13" s="68">
        <v>8.4048907866559105E-3</v>
      </c>
    </row>
    <row r="14" spans="1:17" x14ac:dyDescent="0.25">
      <c r="E14" s="8"/>
    </row>
    <row r="15" spans="1:17" x14ac:dyDescent="0.25">
      <c r="E15" s="8"/>
      <c r="O15" s="67"/>
    </row>
    <row r="16" spans="1:17" x14ac:dyDescent="0.25">
      <c r="E16" s="8"/>
    </row>
    <row r="17" spans="5:5" x14ac:dyDescent="0.25">
      <c r="E17" s="8"/>
    </row>
    <row r="18" spans="5:5" x14ac:dyDescent="0.25">
      <c r="E18" s="8"/>
    </row>
    <row r="19" spans="5:5" x14ac:dyDescent="0.25">
      <c r="E19" s="8"/>
    </row>
    <row r="20" spans="5:5" x14ac:dyDescent="0.25">
      <c r="E20" s="8"/>
    </row>
    <row r="10000" spans="52:52" x14ac:dyDescent="0.25">
      <c r="AZ10000" s="1">
        <v>1</v>
      </c>
    </row>
  </sheetData>
  <sheetProtection formatColumns="0"/>
  <sortState xmlns:xlrd2="http://schemas.microsoft.com/office/spreadsheetml/2017/richdata2" ref="A2:Q13">
    <sortCondition ref="F2:F13"/>
  </sortState>
  <customSheetViews>
    <customSheetView guid="{AE318230-F718-49FC-82EB-7CAC3DCD05F1}" showGridLines="0">
      <selection activeCell="K3" sqref="K3"/>
      <pageMargins left="0.7" right="0.7" top="0.75" bottom="0.75" header="0.3" footer="0.3"/>
      <pageSetup paperSize="9" orientation="portrait" verticalDpi="0" r:id="rId1"/>
    </customSheetView>
  </customSheetViews>
  <dataValidations count="4">
    <dataValidation type="list" allowBlank="1" showInputMessage="1" showErrorMessage="1" sqref="G2:G20" xr:uid="{00000000-0002-0000-0200-000000000000}">
      <formula1>israel_abroad</formula1>
    </dataValidation>
    <dataValidation type="list" allowBlank="1" showInputMessage="1" showErrorMessage="1" sqref="H2:H20" xr:uid="{00000000-0002-0000-0200-000001000000}">
      <formula1>Holding_interest</formula1>
    </dataValidation>
    <dataValidation type="list" allowBlank="1" showInputMessage="1" showErrorMessage="1" sqref="J2:J21" xr:uid="{00000000-0002-0000-0200-000002000000}">
      <formula1>Rating_Agency</formula1>
    </dataValidation>
    <dataValidation type="list" allowBlank="1" showInputMessage="1" showErrorMessage="1" sqref="E2:E20" xr:uid="{00000000-0002-0000-0200-000003000000}">
      <formula1>Issuer_Number_Banks</formula1>
    </dataValidation>
  </dataValidations>
  <pageMargins left="0.7" right="0.7" top="0.75" bottom="0.75" header="0.3" footer="0.3"/>
  <pageSetup paperSize="9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200-000004000000}">
          <x14:formula1>
            <xm:f>'אפשרויות בחירה'!$C$853:$C$861</xm:f>
          </x14:formula1>
          <xm:sqref>F2:F20</xm:sqref>
        </x14:dataValidation>
      </x14:dataValidations>
    </ext>
  </extLst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30"/>
  <dimension ref="A1:AZ10000"/>
  <sheetViews>
    <sheetView rightToLeft="1" zoomScale="55" zoomScaleNormal="55" workbookViewId="0">
      <selection activeCell="A2" sqref="A2:T5"/>
    </sheetView>
  </sheetViews>
  <sheetFormatPr defaultColWidth="11.69921875" defaultRowHeight="14.1" customHeight="1" x14ac:dyDescent="0.25"/>
  <cols>
    <col min="1" max="1" width="29.796875" style="1" customWidth="1"/>
    <col min="2" max="2" width="11.59765625" style="1" customWidth="1"/>
    <col min="3" max="3" width="14.5" style="1" customWidth="1"/>
    <col min="4" max="4" width="17.296875" style="1" customWidth="1"/>
    <col min="5" max="5" width="10.19921875" style="1" customWidth="1"/>
    <col min="6" max="6" width="12" style="1" customWidth="1"/>
    <col min="7" max="7" width="22.69921875" style="1" customWidth="1"/>
    <col min="8" max="8" width="10.5" style="1" customWidth="1"/>
    <col min="9" max="9" width="19.796875" style="1" customWidth="1"/>
    <col min="10" max="10" width="14.8984375" style="1" customWidth="1"/>
    <col min="11" max="11" width="6" style="1" customWidth="1"/>
    <col min="12" max="12" width="9.09765625" style="1" customWidth="1"/>
    <col min="13" max="13" width="16.8984375" style="1" customWidth="1"/>
    <col min="14" max="14" width="11.796875" style="1" customWidth="1"/>
    <col min="15" max="15" width="10.19921875" style="1" customWidth="1"/>
    <col min="16" max="16" width="10.5" style="1" customWidth="1"/>
    <col min="17" max="17" width="10.19921875" style="1" customWidth="1"/>
    <col min="18" max="18" width="35.796875" style="1" customWidth="1"/>
    <col min="19" max="19" width="32.19921875" style="1" customWidth="1"/>
    <col min="20" max="20" width="20.5" style="1" customWidth="1"/>
    <col min="21" max="16384" width="11.69921875" style="1"/>
  </cols>
  <sheetData>
    <row r="1" spans="1:20" ht="66.75" customHeight="1" x14ac:dyDescent="0.25">
      <c r="A1" s="127" t="s">
        <v>667</v>
      </c>
      <c r="B1" s="127" t="s">
        <v>0</v>
      </c>
      <c r="C1" s="127" t="s">
        <v>741</v>
      </c>
      <c r="D1" s="127" t="s">
        <v>742</v>
      </c>
      <c r="E1" s="127" t="s">
        <v>743</v>
      </c>
      <c r="F1" s="127" t="s">
        <v>744</v>
      </c>
      <c r="G1" s="127" t="s">
        <v>749</v>
      </c>
      <c r="H1" s="127" t="s">
        <v>620</v>
      </c>
      <c r="I1" s="127" t="s">
        <v>621</v>
      </c>
      <c r="J1" s="127" t="s">
        <v>622</v>
      </c>
      <c r="K1" s="127" t="s">
        <v>6</v>
      </c>
      <c r="L1" s="127" t="s">
        <v>8</v>
      </c>
      <c r="M1" s="127" t="s">
        <v>1157</v>
      </c>
      <c r="N1" s="127" t="s">
        <v>396</v>
      </c>
      <c r="O1" s="127" t="s">
        <v>11</v>
      </c>
      <c r="P1" s="127" t="s">
        <v>14</v>
      </c>
      <c r="Q1" s="127" t="s">
        <v>440</v>
      </c>
      <c r="R1" s="127" t="s">
        <v>812</v>
      </c>
      <c r="S1" s="127" t="s">
        <v>1166</v>
      </c>
      <c r="T1" s="127" t="s">
        <v>764</v>
      </c>
    </row>
    <row r="2" spans="1:20" s="99" customFormat="1" ht="14.1" customHeight="1" x14ac:dyDescent="0.25">
      <c r="A2" s="99">
        <v>13908</v>
      </c>
      <c r="B2" s="99">
        <v>1001</v>
      </c>
      <c r="C2" s="99">
        <v>540310208</v>
      </c>
      <c r="D2" s="99" t="s">
        <v>429</v>
      </c>
      <c r="E2" s="99" t="s">
        <v>2824</v>
      </c>
      <c r="F2" s="132" t="s">
        <v>2835</v>
      </c>
      <c r="G2" s="100">
        <v>45741</v>
      </c>
      <c r="H2" s="99" t="s">
        <v>53</v>
      </c>
      <c r="I2" s="99" t="s">
        <v>53</v>
      </c>
      <c r="J2" s="99" t="s">
        <v>62</v>
      </c>
      <c r="K2" s="99" t="s">
        <v>298</v>
      </c>
      <c r="L2" s="99" t="s">
        <v>298</v>
      </c>
      <c r="M2" s="99" t="s">
        <v>298</v>
      </c>
      <c r="N2" s="99" t="s">
        <v>1205</v>
      </c>
      <c r="O2" s="101">
        <v>1</v>
      </c>
      <c r="P2" s="102">
        <v>0.09</v>
      </c>
      <c r="Q2" s="102" t="s">
        <v>442</v>
      </c>
      <c r="R2" s="103">
        <v>1380159.2307692308</v>
      </c>
      <c r="S2" s="104">
        <v>1380.1592307692308</v>
      </c>
      <c r="T2" s="102">
        <v>2.4435567577798422E-2</v>
      </c>
    </row>
    <row r="3" spans="1:20" s="99" customFormat="1" ht="13.5" customHeight="1" x14ac:dyDescent="0.25">
      <c r="A3" s="99">
        <v>13908</v>
      </c>
      <c r="B3" s="99">
        <v>1001</v>
      </c>
      <c r="C3" s="99">
        <v>513609131</v>
      </c>
      <c r="D3" s="99" t="s">
        <v>429</v>
      </c>
      <c r="E3" s="99" t="s">
        <v>2825</v>
      </c>
      <c r="F3" s="132" t="s">
        <v>2835</v>
      </c>
      <c r="G3" s="100">
        <v>45739</v>
      </c>
      <c r="H3" s="99" t="s">
        <v>53</v>
      </c>
      <c r="I3" s="99" t="s">
        <v>53</v>
      </c>
      <c r="J3" s="99" t="s">
        <v>62</v>
      </c>
      <c r="K3" s="99" t="s">
        <v>298</v>
      </c>
      <c r="L3" s="99" t="s">
        <v>298</v>
      </c>
      <c r="M3" s="99" t="s">
        <v>298</v>
      </c>
      <c r="N3" s="99" t="s">
        <v>1205</v>
      </c>
      <c r="O3" s="101">
        <v>1</v>
      </c>
      <c r="P3" s="102">
        <v>0.1</v>
      </c>
      <c r="Q3" s="102" t="s">
        <v>442</v>
      </c>
      <c r="R3" s="103">
        <v>7500000</v>
      </c>
      <c r="S3" s="104">
        <v>7500</v>
      </c>
      <c r="T3" s="102">
        <v>0.16666666702997274</v>
      </c>
    </row>
    <row r="4" spans="1:20" s="99" customFormat="1" ht="14.1" customHeight="1" x14ac:dyDescent="0.25">
      <c r="A4" s="99">
        <v>13908</v>
      </c>
      <c r="B4" s="99">
        <v>1001</v>
      </c>
      <c r="C4" s="99">
        <v>520039660</v>
      </c>
      <c r="D4" s="99" t="s">
        <v>429</v>
      </c>
      <c r="E4" s="99" t="s">
        <v>2826</v>
      </c>
      <c r="F4" s="132" t="s">
        <v>2835</v>
      </c>
      <c r="G4" s="100">
        <v>45748</v>
      </c>
      <c r="H4" s="99" t="s">
        <v>53</v>
      </c>
      <c r="I4" s="99" t="s">
        <v>53</v>
      </c>
      <c r="J4" s="99" t="s">
        <v>62</v>
      </c>
      <c r="K4" s="99" t="s">
        <v>298</v>
      </c>
      <c r="L4" s="99" t="s">
        <v>298</v>
      </c>
      <c r="M4" s="99" t="s">
        <v>298</v>
      </c>
      <c r="N4" s="99" t="s">
        <v>1205</v>
      </c>
      <c r="O4" s="101">
        <v>1</v>
      </c>
      <c r="P4" s="102">
        <v>5.0000000000000001E-3</v>
      </c>
      <c r="Q4" s="99" t="s">
        <v>441</v>
      </c>
      <c r="R4" s="105">
        <v>10350000</v>
      </c>
      <c r="S4" s="104">
        <v>10350</v>
      </c>
      <c r="T4" s="106">
        <v>0.71428571432835819</v>
      </c>
    </row>
    <row r="5" spans="1:20" s="99" customFormat="1" ht="14.1" customHeight="1" x14ac:dyDescent="0.25">
      <c r="A5" s="99">
        <v>13908</v>
      </c>
      <c r="B5" s="99">
        <v>1001</v>
      </c>
      <c r="C5" s="99">
        <v>1883281</v>
      </c>
      <c r="D5" s="99" t="s">
        <v>430</v>
      </c>
      <c r="E5" s="99" t="s">
        <v>2827</v>
      </c>
      <c r="F5" s="132" t="s">
        <v>2835</v>
      </c>
      <c r="G5" s="100">
        <v>45750</v>
      </c>
      <c r="H5" s="99" t="s">
        <v>61</v>
      </c>
      <c r="I5" s="99" t="s">
        <v>314</v>
      </c>
      <c r="J5" s="99" t="s">
        <v>62</v>
      </c>
      <c r="K5" s="99" t="s">
        <v>298</v>
      </c>
      <c r="L5" s="99" t="s">
        <v>298</v>
      </c>
      <c r="M5" s="99" t="s">
        <v>298</v>
      </c>
      <c r="N5" s="99" t="s">
        <v>1206</v>
      </c>
      <c r="O5" s="99">
        <v>3.306</v>
      </c>
      <c r="P5" s="106">
        <v>5.2499999999999998E-2</v>
      </c>
      <c r="Q5" s="99" t="s">
        <v>441</v>
      </c>
      <c r="R5" s="105">
        <v>2100000</v>
      </c>
      <c r="S5" s="104">
        <v>6942.6</v>
      </c>
      <c r="T5" s="106">
        <v>0.80612500346320359</v>
      </c>
    </row>
    <row r="6" spans="1:20" s="99" customFormat="1" ht="14.1" customHeight="1" x14ac:dyDescent="0.25">
      <c r="G6" s="100"/>
      <c r="R6" s="103"/>
    </row>
    <row r="7" spans="1:20" ht="14.1" customHeight="1" x14ac:dyDescent="0.25">
      <c r="D7" s="8"/>
      <c r="H7" s="8"/>
      <c r="I7" s="8"/>
      <c r="J7" s="8"/>
      <c r="K7" s="8"/>
      <c r="L7" s="8"/>
      <c r="M7" s="8"/>
      <c r="Q7" s="8"/>
    </row>
    <row r="8" spans="1:20" ht="14.1" customHeight="1" x14ac:dyDescent="0.25">
      <c r="D8" s="8"/>
      <c r="H8" s="8"/>
      <c r="I8" s="8"/>
      <c r="J8" s="8"/>
      <c r="K8" s="8"/>
      <c r="L8" s="8"/>
      <c r="M8" s="8"/>
      <c r="Q8" s="8"/>
    </row>
    <row r="9" spans="1:20" ht="14.1" customHeight="1" x14ac:dyDescent="0.25">
      <c r="D9" s="8"/>
      <c r="H9" s="8"/>
      <c r="I9" s="8"/>
      <c r="J9" s="8"/>
      <c r="K9" s="8"/>
      <c r="L9" s="8"/>
      <c r="M9" s="8"/>
      <c r="Q9" s="8"/>
    </row>
    <row r="10" spans="1:20" ht="13.5" customHeight="1" x14ac:dyDescent="0.25">
      <c r="D10" s="8"/>
      <c r="H10" s="8"/>
      <c r="I10" s="8"/>
      <c r="J10" s="8"/>
      <c r="K10" s="8"/>
      <c r="L10" s="8"/>
      <c r="M10" s="8"/>
      <c r="Q10" s="8"/>
    </row>
    <row r="11" spans="1:20" ht="13.5" customHeight="1" x14ac:dyDescent="0.25">
      <c r="D11" s="8"/>
      <c r="H11" s="8"/>
      <c r="I11" s="8"/>
      <c r="J11" s="8"/>
      <c r="K11" s="8"/>
      <c r="L11" s="8"/>
      <c r="M11" s="8"/>
      <c r="Q11" s="8"/>
    </row>
    <row r="12" spans="1:20" ht="14.1" customHeight="1" x14ac:dyDescent="0.25">
      <c r="D12" s="8"/>
      <c r="H12" s="8"/>
      <c r="I12" s="8"/>
      <c r="J12" s="8"/>
      <c r="K12" s="8"/>
      <c r="L12" s="8"/>
      <c r="M12" s="8"/>
      <c r="Q12" s="8"/>
    </row>
    <row r="13" spans="1:20" ht="14.1" customHeight="1" x14ac:dyDescent="0.25">
      <c r="D13" s="8"/>
      <c r="H13" s="8"/>
      <c r="I13" s="8"/>
      <c r="J13" s="8"/>
      <c r="K13" s="8"/>
      <c r="L13" s="8"/>
      <c r="M13" s="8"/>
      <c r="Q13" s="8"/>
    </row>
    <row r="14" spans="1:20" ht="14.1" customHeight="1" x14ac:dyDescent="0.25">
      <c r="D14" s="8"/>
      <c r="H14" s="8"/>
      <c r="I14" s="8"/>
      <c r="J14" s="8"/>
      <c r="K14" s="8"/>
      <c r="L14" s="8"/>
      <c r="M14" s="8"/>
      <c r="Q14" s="8"/>
    </row>
    <row r="15" spans="1:20" ht="14.1" customHeight="1" x14ac:dyDescent="0.25">
      <c r="D15" s="8"/>
      <c r="H15" s="8"/>
      <c r="I15" s="8"/>
      <c r="J15" s="8"/>
      <c r="K15" s="8"/>
      <c r="L15" s="8"/>
      <c r="M15" s="8"/>
      <c r="Q15" s="8"/>
    </row>
    <row r="16" spans="1:20" ht="14.1" customHeight="1" x14ac:dyDescent="0.25">
      <c r="D16" s="8"/>
      <c r="H16" s="8"/>
      <c r="I16" s="8"/>
      <c r="J16" s="8"/>
      <c r="K16" s="8"/>
      <c r="L16" s="8"/>
      <c r="M16" s="8"/>
      <c r="Q16" s="8"/>
    </row>
    <row r="17" spans="4:17" ht="14.1" customHeight="1" x14ac:dyDescent="0.25">
      <c r="D17" s="8"/>
      <c r="H17" s="8"/>
      <c r="I17" s="8"/>
      <c r="J17" s="8"/>
      <c r="K17" s="8"/>
      <c r="L17" s="8"/>
      <c r="M17" s="8"/>
      <c r="Q17" s="8"/>
    </row>
    <row r="18" spans="4:17" ht="14.1" customHeight="1" x14ac:dyDescent="0.25">
      <c r="D18" s="8"/>
      <c r="H18" s="8"/>
      <c r="I18" s="8"/>
      <c r="J18" s="8"/>
      <c r="K18" s="8"/>
      <c r="L18" s="8"/>
      <c r="M18" s="8"/>
      <c r="Q18" s="8"/>
    </row>
    <row r="19" spans="4:17" ht="14.1" customHeight="1" x14ac:dyDescent="0.25">
      <c r="D19" s="8"/>
      <c r="H19" s="8"/>
      <c r="I19" s="8"/>
      <c r="J19" s="8"/>
      <c r="K19" s="8"/>
      <c r="L19" s="8"/>
      <c r="M19" s="8"/>
      <c r="Q19" s="8"/>
    </row>
    <row r="20" spans="4:17" ht="14.1" customHeight="1" x14ac:dyDescent="0.25">
      <c r="D20" s="8"/>
      <c r="H20" s="8"/>
      <c r="I20" s="8"/>
      <c r="J20" s="8"/>
      <c r="L20" s="8"/>
      <c r="M20" s="8"/>
      <c r="Q20" s="8"/>
    </row>
    <row r="10000" spans="52:52" ht="14.1" customHeight="1" x14ac:dyDescent="0.25">
      <c r="AZ10000" s="1">
        <v>1</v>
      </c>
    </row>
  </sheetData>
  <sheetProtection formatColumns="0"/>
  <dataConsolidate link="1"/>
  <customSheetViews>
    <customSheetView guid="{AE318230-F718-49FC-82EB-7CAC3DCD05F1}" showGridLines="0" hiddenRows="1">
      <selection activeCell="F2" sqref="F2"/>
      <pageMargins left="0.7" right="0.7" top="0.75" bottom="0.75" header="0.3" footer="0.3"/>
    </customSheetView>
  </customSheetViews>
  <dataValidations count="8">
    <dataValidation type="list" allowBlank="1" showInputMessage="1" showErrorMessage="1" sqref="H2:H20" xr:uid="{00000000-0002-0000-1D00-000000000000}">
      <formula1>israel_abroad</formula1>
    </dataValidation>
    <dataValidation type="list" allowBlank="1" showInputMessage="1" showErrorMessage="1" sqref="I2:I20" xr:uid="{00000000-0002-0000-1D00-000001000000}">
      <formula1>Country_list</formula1>
    </dataValidation>
    <dataValidation type="list" allowBlank="1" showInputMessage="1" showErrorMessage="1" sqref="C8" xr:uid="{00000000-0002-0000-1D00-000002000000}">
      <formula1>#REF!</formula1>
    </dataValidation>
    <dataValidation type="list" allowBlank="1" showInputMessage="1" showErrorMessage="1" sqref="D2:D20" xr:uid="{00000000-0002-0000-1D00-000003000000}">
      <formula1>issuer_number_loan</formula1>
    </dataValidation>
    <dataValidation type="list" allowBlank="1" showInputMessage="1" showErrorMessage="1" sqref="L2:L20" xr:uid="{00000000-0002-0000-1D00-000004000000}">
      <formula1>Rating_Agency</formula1>
    </dataValidation>
    <dataValidation type="list" allowBlank="1" showInputMessage="1" showErrorMessage="1" sqref="Q2:Q20" xr:uid="{00000000-0002-0000-1D00-000005000000}">
      <formula1>Type_of_Interest_Rate</formula1>
    </dataValidation>
    <dataValidation type="list" allowBlank="1" showInputMessage="1" showErrorMessage="1" sqref="J2:J20" xr:uid="{00000000-0002-0000-1D00-000006000000}">
      <formula1>Holding_interest</formula1>
    </dataValidation>
    <dataValidation type="list" allowBlank="1" showInputMessage="1" showErrorMessage="1" sqref="M2:M20" xr:uid="{00000000-0002-0000-1D00-000007000000}">
      <formula1>what_is_rated_loans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4"/>
  <dimension ref="A1:AZ10000"/>
  <sheetViews>
    <sheetView rightToLeft="1" zoomScale="40" zoomScaleNormal="40" workbookViewId="0">
      <selection activeCell="A2" sqref="A2:Q35"/>
    </sheetView>
  </sheetViews>
  <sheetFormatPr defaultColWidth="11.69921875" defaultRowHeight="14.1" customHeight="1" x14ac:dyDescent="0.25"/>
  <cols>
    <col min="1" max="1" width="29.5" style="1" customWidth="1"/>
    <col min="2" max="2" width="11.296875" style="1" customWidth="1"/>
    <col min="3" max="3" width="10.796875" style="1" customWidth="1"/>
    <col min="4" max="4" width="21.5" style="1" customWidth="1"/>
    <col min="5" max="5" width="27.5" style="1" customWidth="1"/>
    <col min="6" max="6" width="30" style="1" customWidth="1"/>
    <col min="7" max="7" width="13.796875" style="1" customWidth="1"/>
    <col min="8" max="8" width="19.796875" style="1" customWidth="1"/>
    <col min="9" max="9" width="22.796875" style="1" customWidth="1"/>
    <col min="10" max="10" width="12" style="1" customWidth="1"/>
    <col min="11" max="11" width="29.296875" style="1" customWidth="1"/>
    <col min="12" max="12" width="41.296875" style="1" customWidth="1"/>
    <col min="13" max="13" width="27.5" style="1" customWidth="1"/>
    <col min="14" max="14" width="46.296875" style="1" customWidth="1"/>
    <col min="15" max="15" width="32.5" style="1" customWidth="1"/>
    <col min="16" max="16" width="17.5" style="1" customWidth="1"/>
    <col min="17" max="17" width="24.5" style="1" customWidth="1"/>
    <col min="18" max="19" width="11.69921875" style="1" customWidth="1"/>
    <col min="20" max="16384" width="11.69921875" style="1"/>
  </cols>
  <sheetData>
    <row r="1" spans="1:17" ht="66.75" customHeight="1" x14ac:dyDescent="0.25">
      <c r="A1" s="127" t="s">
        <v>667</v>
      </c>
      <c r="B1" s="127" t="s">
        <v>0</v>
      </c>
      <c r="C1" s="127" t="s">
        <v>1</v>
      </c>
      <c r="D1" s="127" t="s">
        <v>796</v>
      </c>
      <c r="E1" s="127" t="s">
        <v>809</v>
      </c>
      <c r="F1" s="127" t="s">
        <v>797</v>
      </c>
      <c r="G1" s="127" t="s">
        <v>763</v>
      </c>
      <c r="H1" s="127" t="s">
        <v>762</v>
      </c>
      <c r="I1" s="127" t="s">
        <v>767</v>
      </c>
      <c r="J1" s="127" t="s">
        <v>396</v>
      </c>
      <c r="K1" s="127" t="s">
        <v>761</v>
      </c>
      <c r="L1" s="127" t="s">
        <v>939</v>
      </c>
      <c r="M1" s="127" t="s">
        <v>1167</v>
      </c>
      <c r="N1" s="127" t="s">
        <v>940</v>
      </c>
      <c r="O1" s="127" t="s">
        <v>1168</v>
      </c>
      <c r="P1" s="127" t="s">
        <v>22</v>
      </c>
      <c r="Q1" s="127" t="s">
        <v>813</v>
      </c>
    </row>
    <row r="2" spans="1:17" customFormat="1" ht="13.8" x14ac:dyDescent="0.25">
      <c r="A2">
        <v>13908</v>
      </c>
      <c r="B2">
        <v>1001</v>
      </c>
      <c r="C2" t="s">
        <v>281</v>
      </c>
      <c r="D2" t="s">
        <v>2591</v>
      </c>
      <c r="E2">
        <v>516194685</v>
      </c>
      <c r="F2" t="s">
        <v>78</v>
      </c>
      <c r="G2" t="s">
        <v>2775</v>
      </c>
      <c r="H2">
        <v>11140555</v>
      </c>
      <c r="I2" t="s">
        <v>429</v>
      </c>
      <c r="J2" t="s">
        <v>1206</v>
      </c>
      <c r="K2" s="95">
        <v>44945</v>
      </c>
      <c r="L2" s="96">
        <v>6395659.4323873119</v>
      </c>
      <c r="M2" s="97">
        <v>21144.050083472452</v>
      </c>
      <c r="N2" s="96">
        <v>5757159.4323873119</v>
      </c>
      <c r="O2" s="97">
        <v>19033.169083472454</v>
      </c>
      <c r="P2" s="98">
        <v>0.90016666666666667</v>
      </c>
      <c r="Q2" s="95">
        <v>46573</v>
      </c>
    </row>
    <row r="3" spans="1:17" customFormat="1" ht="13.8" x14ac:dyDescent="0.25">
      <c r="A3">
        <v>13908</v>
      </c>
      <c r="B3">
        <v>1001</v>
      </c>
      <c r="C3" t="s">
        <v>942</v>
      </c>
      <c r="D3" t="s">
        <v>2610</v>
      </c>
      <c r="E3">
        <v>6196719</v>
      </c>
      <c r="F3" t="s">
        <v>78</v>
      </c>
      <c r="G3" t="s">
        <v>2776</v>
      </c>
      <c r="H3">
        <v>11019991</v>
      </c>
      <c r="I3" t="s">
        <v>783</v>
      </c>
      <c r="J3" t="s">
        <v>1206</v>
      </c>
      <c r="K3" s="95">
        <v>44935</v>
      </c>
      <c r="L3" s="96">
        <v>349999.88175675675</v>
      </c>
      <c r="M3" s="97">
        <v>1157.099609087838</v>
      </c>
      <c r="N3" s="96">
        <v>31499.881756756746</v>
      </c>
      <c r="O3" s="97">
        <v>104.13860908783781</v>
      </c>
      <c r="P3" s="98">
        <v>8.9999692567463679E-2</v>
      </c>
      <c r="Q3" s="95">
        <v>46203</v>
      </c>
    </row>
    <row r="4" spans="1:17" customFormat="1" ht="13.8" x14ac:dyDescent="0.25">
      <c r="A4">
        <v>13908</v>
      </c>
      <c r="B4">
        <v>1001</v>
      </c>
      <c r="C4" t="s">
        <v>942</v>
      </c>
      <c r="D4" t="s">
        <v>2612</v>
      </c>
      <c r="E4">
        <v>5268228</v>
      </c>
      <c r="F4" t="s">
        <v>78</v>
      </c>
      <c r="G4" t="s">
        <v>2777</v>
      </c>
      <c r="H4">
        <v>11019995</v>
      </c>
      <c r="I4" t="s">
        <v>783</v>
      </c>
      <c r="J4" t="s">
        <v>1206</v>
      </c>
      <c r="K4" s="95">
        <v>44971</v>
      </c>
      <c r="L4" s="96">
        <v>200000</v>
      </c>
      <c r="M4" s="97">
        <v>661.2</v>
      </c>
      <c r="N4" s="96">
        <v>118000</v>
      </c>
      <c r="O4" s="97">
        <v>390.108</v>
      </c>
      <c r="P4" s="98">
        <v>0.59</v>
      </c>
      <c r="Q4" s="95">
        <v>46607</v>
      </c>
    </row>
    <row r="5" spans="1:17" customFormat="1" ht="13.8" x14ac:dyDescent="0.25">
      <c r="A5">
        <v>13908</v>
      </c>
      <c r="B5">
        <v>1001</v>
      </c>
      <c r="C5" t="s">
        <v>241</v>
      </c>
      <c r="D5" t="s">
        <v>2619</v>
      </c>
      <c r="E5">
        <v>6858778</v>
      </c>
      <c r="F5" t="s">
        <v>78</v>
      </c>
      <c r="G5" t="s">
        <v>2619</v>
      </c>
      <c r="H5">
        <v>11020012</v>
      </c>
      <c r="I5" t="s">
        <v>783</v>
      </c>
      <c r="J5" t="s">
        <v>1206</v>
      </c>
      <c r="K5" s="95">
        <v>45032</v>
      </c>
      <c r="L5" s="96">
        <v>799909.08672565955</v>
      </c>
      <c r="M5" s="97">
        <v>2644.4994407150302</v>
      </c>
      <c r="N5" s="96">
        <v>382726.14672565955</v>
      </c>
      <c r="O5" s="97">
        <v>1265.2926410750304</v>
      </c>
      <c r="P5" s="98">
        <v>0.47846205659734059</v>
      </c>
      <c r="Q5" s="95">
        <v>46203</v>
      </c>
    </row>
    <row r="6" spans="1:17" customFormat="1" ht="13.8" x14ac:dyDescent="0.25">
      <c r="A6">
        <v>13908</v>
      </c>
      <c r="B6">
        <v>1001</v>
      </c>
      <c r="C6" t="s">
        <v>942</v>
      </c>
      <c r="D6" t="s">
        <v>2621</v>
      </c>
      <c r="E6" t="s">
        <v>2778</v>
      </c>
      <c r="F6" t="s">
        <v>78</v>
      </c>
      <c r="G6" t="s">
        <v>2779</v>
      </c>
      <c r="H6">
        <v>11020456</v>
      </c>
      <c r="I6" t="s">
        <v>783</v>
      </c>
      <c r="J6" t="s">
        <v>1206</v>
      </c>
      <c r="K6" s="95">
        <v>45089</v>
      </c>
      <c r="L6" s="96">
        <v>1000000.0060540619</v>
      </c>
      <c r="M6" s="97">
        <v>3306.0000200147288</v>
      </c>
      <c r="N6" s="96">
        <v>304512.18205406191</v>
      </c>
      <c r="O6" s="97">
        <v>1006.7172738707287</v>
      </c>
      <c r="P6" s="98">
        <v>0.30451218021052628</v>
      </c>
      <c r="Q6" s="95">
        <v>46310</v>
      </c>
    </row>
    <row r="7" spans="1:17" customFormat="1" ht="13.8" x14ac:dyDescent="0.25">
      <c r="A7">
        <v>13908</v>
      </c>
      <c r="B7">
        <v>1001</v>
      </c>
      <c r="C7" t="s">
        <v>765</v>
      </c>
      <c r="D7" t="s">
        <v>2624</v>
      </c>
      <c r="E7">
        <v>516271285</v>
      </c>
      <c r="F7" t="s">
        <v>78</v>
      </c>
      <c r="G7" t="s">
        <v>2780</v>
      </c>
      <c r="H7">
        <v>11020463</v>
      </c>
      <c r="I7" t="s">
        <v>429</v>
      </c>
      <c r="J7" t="s">
        <v>1206</v>
      </c>
      <c r="K7" s="95">
        <v>45124</v>
      </c>
      <c r="L7" s="96">
        <v>286896.53703724407</v>
      </c>
      <c r="M7" s="97">
        <v>948.4799514451289</v>
      </c>
      <c r="N7" s="96">
        <v>166371.66803724406</v>
      </c>
      <c r="O7" s="97">
        <v>550.02473453112884</v>
      </c>
      <c r="P7" s="98">
        <v>0.57990127645091161</v>
      </c>
      <c r="Q7" s="95">
        <v>48021</v>
      </c>
    </row>
    <row r="8" spans="1:17" customFormat="1" ht="13.8" x14ac:dyDescent="0.25">
      <c r="A8">
        <v>13908</v>
      </c>
      <c r="B8">
        <v>1001</v>
      </c>
      <c r="C8" t="s">
        <v>242</v>
      </c>
      <c r="D8" t="s">
        <v>2781</v>
      </c>
      <c r="E8" t="s">
        <v>2643</v>
      </c>
      <c r="F8" t="s">
        <v>78</v>
      </c>
      <c r="G8" t="s">
        <v>2782</v>
      </c>
      <c r="H8">
        <v>11020523</v>
      </c>
      <c r="I8" t="s">
        <v>783</v>
      </c>
      <c r="J8" t="s">
        <v>1206</v>
      </c>
      <c r="K8" s="95">
        <v>45385</v>
      </c>
      <c r="L8" s="96">
        <v>1249999.9956360972</v>
      </c>
      <c r="M8" s="97">
        <v>4132.4999855729375</v>
      </c>
      <c r="N8" s="96">
        <v>175846.90563609707</v>
      </c>
      <c r="O8" s="97">
        <v>581.34987003293691</v>
      </c>
      <c r="P8" s="98">
        <v>0.14067752500000011</v>
      </c>
      <c r="Q8" s="95">
        <v>47118</v>
      </c>
    </row>
    <row r="9" spans="1:17" customFormat="1" ht="13.8" x14ac:dyDescent="0.25">
      <c r="A9">
        <v>13908</v>
      </c>
      <c r="B9">
        <v>1001</v>
      </c>
      <c r="C9" t="s">
        <v>248</v>
      </c>
      <c r="D9" t="s">
        <v>2783</v>
      </c>
      <c r="E9">
        <v>2955305</v>
      </c>
      <c r="F9" t="s">
        <v>78</v>
      </c>
      <c r="G9" t="s">
        <v>2784</v>
      </c>
      <c r="H9">
        <v>11021280</v>
      </c>
      <c r="I9" t="s">
        <v>783</v>
      </c>
      <c r="J9" t="s">
        <v>1206</v>
      </c>
      <c r="K9" s="95">
        <v>45630</v>
      </c>
      <c r="L9" s="96">
        <v>2350000.1154865092</v>
      </c>
      <c r="M9" s="97">
        <v>7769.1003817983992</v>
      </c>
      <c r="N9" s="96">
        <v>100876.59548650915</v>
      </c>
      <c r="O9" s="97">
        <v>333.49802467839925</v>
      </c>
      <c r="P9" s="98">
        <v>4.2926208735791976E-2</v>
      </c>
      <c r="Q9" s="95">
        <v>47447</v>
      </c>
    </row>
    <row r="10" spans="1:17" customFormat="1" ht="13.8" x14ac:dyDescent="0.25">
      <c r="A10">
        <v>13908</v>
      </c>
      <c r="B10">
        <v>1001</v>
      </c>
      <c r="C10" t="s">
        <v>241</v>
      </c>
      <c r="D10" t="s">
        <v>2629</v>
      </c>
      <c r="E10" t="s">
        <v>2785</v>
      </c>
      <c r="F10" t="s">
        <v>78</v>
      </c>
      <c r="G10" t="s">
        <v>2786</v>
      </c>
      <c r="H10">
        <v>11020471</v>
      </c>
      <c r="I10" t="s">
        <v>783</v>
      </c>
      <c r="J10" t="s">
        <v>1211</v>
      </c>
      <c r="K10" s="95">
        <v>45139</v>
      </c>
      <c r="L10" s="96">
        <v>1299999.9979723261</v>
      </c>
      <c r="M10" s="97">
        <v>5044.9099921312063</v>
      </c>
      <c r="N10" s="96">
        <v>420019.26797232614</v>
      </c>
      <c r="O10" s="97">
        <v>1629.9687732202062</v>
      </c>
      <c r="P10" s="98">
        <v>0.32309174509803912</v>
      </c>
      <c r="Q10" s="95">
        <v>49141</v>
      </c>
    </row>
    <row r="11" spans="1:17" customFormat="1" ht="13.8" x14ac:dyDescent="0.25">
      <c r="A11">
        <v>13908</v>
      </c>
      <c r="B11">
        <v>1001</v>
      </c>
      <c r="C11" t="s">
        <v>942</v>
      </c>
      <c r="D11" t="s">
        <v>2637</v>
      </c>
      <c r="E11">
        <v>5268228</v>
      </c>
      <c r="F11" t="s">
        <v>78</v>
      </c>
      <c r="G11" t="s">
        <v>2787</v>
      </c>
      <c r="H11">
        <v>11020502</v>
      </c>
      <c r="I11" t="s">
        <v>783</v>
      </c>
      <c r="J11" t="s">
        <v>1206</v>
      </c>
      <c r="K11" s="95">
        <v>45278</v>
      </c>
      <c r="L11" s="96">
        <v>1100000.003842327</v>
      </c>
      <c r="M11" s="97">
        <v>3636.6000127027332</v>
      </c>
      <c r="N11" s="96">
        <v>418369.4338423271</v>
      </c>
      <c r="O11" s="97">
        <v>1383.1293482827334</v>
      </c>
      <c r="P11" s="98">
        <v>0.3803358476190476</v>
      </c>
      <c r="Q11" s="95">
        <v>48633</v>
      </c>
    </row>
    <row r="12" spans="1:17" customFormat="1" ht="13.8" x14ac:dyDescent="0.25">
      <c r="A12">
        <v>13908</v>
      </c>
      <c r="B12">
        <v>1001</v>
      </c>
      <c r="C12" t="s">
        <v>942</v>
      </c>
      <c r="D12" t="s">
        <v>2640</v>
      </c>
      <c r="E12">
        <v>2672076</v>
      </c>
      <c r="F12" t="s">
        <v>78</v>
      </c>
      <c r="G12" t="s">
        <v>2788</v>
      </c>
      <c r="H12">
        <v>11020508</v>
      </c>
      <c r="I12" t="s">
        <v>783</v>
      </c>
      <c r="J12" t="s">
        <v>1206</v>
      </c>
      <c r="K12" s="95">
        <v>45313</v>
      </c>
      <c r="L12" s="96">
        <v>1000000</v>
      </c>
      <c r="M12" s="97">
        <v>3306</v>
      </c>
      <c r="N12" s="96">
        <v>81500</v>
      </c>
      <c r="O12" s="97">
        <v>269.43900000000002</v>
      </c>
      <c r="P12" s="98">
        <v>8.1500000000000003E-2</v>
      </c>
      <c r="Q12" s="95">
        <v>47870</v>
      </c>
    </row>
    <row r="13" spans="1:17" customFormat="1" ht="13.8" x14ac:dyDescent="0.25">
      <c r="A13">
        <v>13908</v>
      </c>
      <c r="B13">
        <v>1001</v>
      </c>
      <c r="C13" t="s">
        <v>942</v>
      </c>
      <c r="D13" t="s">
        <v>2626</v>
      </c>
      <c r="E13" t="s">
        <v>2627</v>
      </c>
      <c r="F13" t="s">
        <v>78</v>
      </c>
      <c r="G13" t="s">
        <v>2789</v>
      </c>
      <c r="H13">
        <v>11020470</v>
      </c>
      <c r="I13" t="s">
        <v>783</v>
      </c>
      <c r="J13" t="s">
        <v>1206</v>
      </c>
      <c r="K13" s="95">
        <v>45135</v>
      </c>
      <c r="L13" s="96">
        <v>549999.99246779433</v>
      </c>
      <c r="M13" s="97">
        <v>1818.2999750985282</v>
      </c>
      <c r="N13" s="96">
        <v>374752.52246779436</v>
      </c>
      <c r="O13" s="97">
        <v>1238.9318392785283</v>
      </c>
      <c r="P13" s="98">
        <v>0.68136823200000007</v>
      </c>
      <c r="Q13" s="95">
        <v>46660</v>
      </c>
    </row>
    <row r="14" spans="1:17" customFormat="1" ht="13.8" x14ac:dyDescent="0.25">
      <c r="A14">
        <v>13908</v>
      </c>
      <c r="B14">
        <v>1001</v>
      </c>
      <c r="C14" t="s">
        <v>241</v>
      </c>
      <c r="D14" t="s">
        <v>2604</v>
      </c>
      <c r="E14" t="s">
        <v>2790</v>
      </c>
      <c r="F14" t="s">
        <v>78</v>
      </c>
      <c r="G14" t="s">
        <v>2791</v>
      </c>
      <c r="H14">
        <v>11019351</v>
      </c>
      <c r="I14" t="s">
        <v>783</v>
      </c>
      <c r="J14" t="s">
        <v>1211</v>
      </c>
      <c r="K14" s="95">
        <v>45419</v>
      </c>
      <c r="L14" s="96">
        <v>1450000.0112816826</v>
      </c>
      <c r="M14" s="97">
        <v>5627.0150437808261</v>
      </c>
      <c r="N14" s="96">
        <v>498900.7672816827</v>
      </c>
      <c r="O14" s="97">
        <v>1936.0842075900262</v>
      </c>
      <c r="P14" s="98">
        <v>0.34406949199999992</v>
      </c>
      <c r="Q14" s="95">
        <v>46475</v>
      </c>
    </row>
    <row r="15" spans="1:17" customFormat="1" ht="13.8" x14ac:dyDescent="0.25">
      <c r="A15">
        <v>13908</v>
      </c>
      <c r="B15">
        <v>1001</v>
      </c>
      <c r="C15" t="s">
        <v>242</v>
      </c>
      <c r="D15" t="s">
        <v>2781</v>
      </c>
      <c r="E15" t="s">
        <v>2643</v>
      </c>
      <c r="F15" t="s">
        <v>78</v>
      </c>
      <c r="G15" t="s">
        <v>2792</v>
      </c>
      <c r="H15">
        <v>11020525</v>
      </c>
      <c r="I15" t="s">
        <v>783</v>
      </c>
      <c r="J15" t="s">
        <v>1206</v>
      </c>
      <c r="K15" s="95">
        <v>45420</v>
      </c>
      <c r="L15" s="96">
        <v>3124999.984830576</v>
      </c>
      <c r="M15" s="97">
        <v>10331.249949849886</v>
      </c>
      <c r="N15" s="96">
        <v>1849164.2498305759</v>
      </c>
      <c r="O15" s="97">
        <v>6113.3370099398835</v>
      </c>
      <c r="P15" s="98">
        <v>0.59173256281818176</v>
      </c>
      <c r="Q15" s="95">
        <v>47663</v>
      </c>
    </row>
    <row r="16" spans="1:17" customFormat="1" ht="13.8" x14ac:dyDescent="0.25">
      <c r="A16">
        <v>13908</v>
      </c>
      <c r="B16">
        <v>1001</v>
      </c>
      <c r="C16" t="s">
        <v>942</v>
      </c>
      <c r="D16" t="s">
        <v>2645</v>
      </c>
      <c r="E16" t="s">
        <v>2793</v>
      </c>
      <c r="F16" t="s">
        <v>78</v>
      </c>
      <c r="G16" t="s">
        <v>2794</v>
      </c>
      <c r="H16">
        <v>11021256</v>
      </c>
      <c r="I16" t="s">
        <v>783</v>
      </c>
      <c r="J16" t="s">
        <v>1206</v>
      </c>
      <c r="K16" s="95">
        <v>45427</v>
      </c>
      <c r="L16" s="96">
        <v>1150000</v>
      </c>
      <c r="M16" s="97">
        <v>3801.9</v>
      </c>
      <c r="N16" s="96">
        <v>767625</v>
      </c>
      <c r="O16" s="97">
        <v>2537.7682500000001</v>
      </c>
      <c r="P16" s="98">
        <v>0.66749999999999998</v>
      </c>
      <c r="Q16" s="95">
        <v>47208</v>
      </c>
    </row>
    <row r="17" spans="1:17" customFormat="1" ht="13.8" x14ac:dyDescent="0.25">
      <c r="A17">
        <v>13908</v>
      </c>
      <c r="B17">
        <v>1001</v>
      </c>
      <c r="C17" t="s">
        <v>281</v>
      </c>
      <c r="D17" t="s">
        <v>2591</v>
      </c>
      <c r="E17">
        <v>516194685</v>
      </c>
      <c r="F17" t="s">
        <v>78</v>
      </c>
      <c r="G17" t="s">
        <v>2795</v>
      </c>
      <c r="H17">
        <v>11021286</v>
      </c>
      <c r="I17" t="s">
        <v>429</v>
      </c>
      <c r="J17" t="s">
        <v>1206</v>
      </c>
      <c r="K17" s="95">
        <v>45559</v>
      </c>
      <c r="L17" s="96">
        <v>4247787.6106194649</v>
      </c>
      <c r="M17" s="97">
        <v>14043.185840707951</v>
      </c>
      <c r="N17" s="96">
        <v>3447787.6106194649</v>
      </c>
      <c r="O17" s="97">
        <v>11398.38584070795</v>
      </c>
      <c r="P17" s="98">
        <v>0.81166666666666654</v>
      </c>
      <c r="Q17" s="95">
        <v>46573</v>
      </c>
    </row>
    <row r="18" spans="1:17" customFormat="1" ht="13.8" x14ac:dyDescent="0.25">
      <c r="A18">
        <v>13908</v>
      </c>
      <c r="B18">
        <v>1001</v>
      </c>
      <c r="C18" t="s">
        <v>248</v>
      </c>
      <c r="D18" t="s">
        <v>2651</v>
      </c>
      <c r="E18" t="s">
        <v>2796</v>
      </c>
      <c r="F18" t="s">
        <v>78</v>
      </c>
      <c r="G18" t="s">
        <v>2797</v>
      </c>
      <c r="H18">
        <v>11021293</v>
      </c>
      <c r="I18" t="s">
        <v>783</v>
      </c>
      <c r="J18" t="s">
        <v>1206</v>
      </c>
      <c r="K18" s="95">
        <v>45551</v>
      </c>
      <c r="L18" s="96">
        <v>1099999.9816673505</v>
      </c>
      <c r="M18" s="97">
        <v>3636.5999393922607</v>
      </c>
      <c r="N18" s="96">
        <v>576385.02166735055</v>
      </c>
      <c r="O18" s="97">
        <v>1905.5288816322609</v>
      </c>
      <c r="P18" s="98">
        <v>0.52398639206673581</v>
      </c>
      <c r="Q18" s="95">
        <v>47012</v>
      </c>
    </row>
    <row r="19" spans="1:17" customFormat="1" ht="13.8" x14ac:dyDescent="0.25">
      <c r="A19">
        <v>13908</v>
      </c>
      <c r="B19">
        <v>1001</v>
      </c>
      <c r="C19" t="s">
        <v>765</v>
      </c>
      <c r="D19" t="s">
        <v>2658</v>
      </c>
      <c r="E19" t="s">
        <v>2659</v>
      </c>
      <c r="F19" t="s">
        <v>78</v>
      </c>
      <c r="G19" t="s">
        <v>2798</v>
      </c>
      <c r="H19">
        <v>11021307</v>
      </c>
      <c r="I19" t="s">
        <v>783</v>
      </c>
      <c r="J19" t="s">
        <v>1206</v>
      </c>
      <c r="K19" s="95">
        <v>45652</v>
      </c>
      <c r="L19" s="96">
        <v>400000.61387764046</v>
      </c>
      <c r="M19" s="97">
        <v>1322.4020294794793</v>
      </c>
      <c r="N19" s="96">
        <v>0.1738776404527016</v>
      </c>
      <c r="O19" s="97">
        <v>5.7483947933663153E-4</v>
      </c>
      <c r="P19" s="98">
        <v>4.34693434010305E-7</v>
      </c>
      <c r="Q19" s="95">
        <v>47478</v>
      </c>
    </row>
    <row r="20" spans="1:17" customFormat="1" ht="13.8" x14ac:dyDescent="0.25">
      <c r="A20">
        <v>13908</v>
      </c>
      <c r="B20">
        <v>1001</v>
      </c>
      <c r="C20" t="s">
        <v>248</v>
      </c>
      <c r="D20" t="s">
        <v>2799</v>
      </c>
      <c r="E20" t="s">
        <v>2656</v>
      </c>
      <c r="F20" t="s">
        <v>78</v>
      </c>
      <c r="G20" t="s">
        <v>2799</v>
      </c>
      <c r="H20">
        <v>11021299</v>
      </c>
      <c r="I20" t="s">
        <v>783</v>
      </c>
      <c r="J20" t="s">
        <v>1206</v>
      </c>
      <c r="K20" s="95">
        <v>45673</v>
      </c>
      <c r="L20" s="96">
        <v>2904433.7477265848</v>
      </c>
      <c r="M20" s="97">
        <v>9602.0579699840891</v>
      </c>
      <c r="N20" s="96">
        <v>2010091.2177265848</v>
      </c>
      <c r="O20" s="97">
        <v>6645.361565804089</v>
      </c>
      <c r="P20" s="98">
        <v>0.69207680130420002</v>
      </c>
      <c r="Q20" s="95">
        <v>46783</v>
      </c>
    </row>
    <row r="21" spans="1:17" customFormat="1" ht="13.8" x14ac:dyDescent="0.25">
      <c r="A21">
        <v>13908</v>
      </c>
      <c r="B21">
        <v>1001</v>
      </c>
      <c r="C21" t="s">
        <v>248</v>
      </c>
      <c r="D21" t="s">
        <v>2800</v>
      </c>
      <c r="E21" t="s">
        <v>2608</v>
      </c>
      <c r="F21" t="s">
        <v>78</v>
      </c>
      <c r="G21" t="s">
        <v>2801</v>
      </c>
      <c r="H21">
        <v>11019352</v>
      </c>
      <c r="I21" t="s">
        <v>783</v>
      </c>
      <c r="J21" t="s">
        <v>1211</v>
      </c>
      <c r="K21" s="95">
        <v>45614</v>
      </c>
      <c r="L21" s="96">
        <v>1160000.0003683215</v>
      </c>
      <c r="M21" s="97">
        <v>4501.6120014293456</v>
      </c>
      <c r="N21" s="96">
        <v>43748.780368321575</v>
      </c>
      <c r="O21" s="97">
        <v>169.77589197534553</v>
      </c>
      <c r="P21" s="98">
        <v>3.7714465822784933E-2</v>
      </c>
      <c r="Q21" s="95">
        <v>49141</v>
      </c>
    </row>
    <row r="22" spans="1:17" customFormat="1" ht="13.8" x14ac:dyDescent="0.25">
      <c r="A22">
        <v>13908</v>
      </c>
      <c r="B22">
        <v>1001</v>
      </c>
      <c r="C22" t="s">
        <v>942</v>
      </c>
      <c r="D22" t="s">
        <v>2665</v>
      </c>
      <c r="E22" t="s">
        <v>2666</v>
      </c>
      <c r="F22" t="s">
        <v>78</v>
      </c>
      <c r="G22" t="s">
        <v>2802</v>
      </c>
      <c r="H22">
        <v>11022777</v>
      </c>
      <c r="I22" t="s">
        <v>2803</v>
      </c>
      <c r="J22" t="s">
        <v>1206</v>
      </c>
      <c r="K22" s="95">
        <v>45641</v>
      </c>
      <c r="L22" s="96">
        <v>1419148.7142018781</v>
      </c>
      <c r="M22" s="97">
        <v>4691.7056491514095</v>
      </c>
      <c r="N22" s="96">
        <v>1132918.7142018781</v>
      </c>
      <c r="O22" s="97">
        <v>3745.4292691514088</v>
      </c>
      <c r="P22" s="98">
        <v>0.79830866410573875</v>
      </c>
      <c r="Q22" s="95">
        <v>46930</v>
      </c>
    </row>
    <row r="23" spans="1:17" customFormat="1" ht="13.8" x14ac:dyDescent="0.25">
      <c r="A23">
        <v>13908</v>
      </c>
      <c r="B23">
        <v>1001</v>
      </c>
      <c r="C23" t="s">
        <v>765</v>
      </c>
      <c r="D23" t="s">
        <v>2593</v>
      </c>
      <c r="E23">
        <v>516148434</v>
      </c>
      <c r="F23" t="s">
        <v>78</v>
      </c>
      <c r="G23" t="s">
        <v>2804</v>
      </c>
      <c r="H23">
        <v>11022778</v>
      </c>
      <c r="I23" t="s">
        <v>429</v>
      </c>
      <c r="J23" t="s">
        <v>1206</v>
      </c>
      <c r="K23" s="95">
        <v>45663</v>
      </c>
      <c r="L23" s="96">
        <v>630000</v>
      </c>
      <c r="M23" s="97">
        <v>2082.7800000000002</v>
      </c>
      <c r="N23" s="96">
        <v>26250</v>
      </c>
      <c r="O23" s="97">
        <v>86.782499999999999</v>
      </c>
      <c r="P23" s="98">
        <v>4.1666666666666664E-2</v>
      </c>
      <c r="Q23" s="95">
        <v>48944</v>
      </c>
    </row>
    <row r="24" spans="1:17" customFormat="1" ht="13.8" x14ac:dyDescent="0.25">
      <c r="A24">
        <v>13908</v>
      </c>
      <c r="B24">
        <v>1001</v>
      </c>
      <c r="C24" t="s">
        <v>241</v>
      </c>
      <c r="D24" t="s">
        <v>2668</v>
      </c>
      <c r="E24" t="s">
        <v>2805</v>
      </c>
      <c r="F24" t="s">
        <v>78</v>
      </c>
      <c r="G24" t="s">
        <v>2806</v>
      </c>
      <c r="H24">
        <v>11022784</v>
      </c>
      <c r="I24" t="s">
        <v>783</v>
      </c>
      <c r="J24" t="s">
        <v>1206</v>
      </c>
      <c r="K24" s="95">
        <v>45673</v>
      </c>
      <c r="L24" s="96">
        <v>750000.00178454618</v>
      </c>
      <c r="M24" s="97">
        <v>2479.5000058997098</v>
      </c>
      <c r="N24" s="96">
        <v>82273.491784546175</v>
      </c>
      <c r="O24" s="97">
        <v>271.99616383970965</v>
      </c>
      <c r="P24" s="98">
        <v>0.10969798878504673</v>
      </c>
      <c r="Q24" s="95">
        <v>48960</v>
      </c>
    </row>
    <row r="25" spans="1:17" customFormat="1" ht="13.8" x14ac:dyDescent="0.25">
      <c r="A25">
        <v>13908</v>
      </c>
      <c r="B25">
        <v>1001</v>
      </c>
      <c r="C25" t="s">
        <v>242</v>
      </c>
      <c r="D25" t="s">
        <v>2670</v>
      </c>
      <c r="E25" t="s">
        <v>2807</v>
      </c>
      <c r="F25" t="s">
        <v>78</v>
      </c>
      <c r="G25" t="s">
        <v>2808</v>
      </c>
      <c r="H25">
        <v>11022785</v>
      </c>
      <c r="I25" t="s">
        <v>783</v>
      </c>
      <c r="J25" t="s">
        <v>1206</v>
      </c>
      <c r="K25" s="95">
        <v>45715</v>
      </c>
      <c r="L25" s="96">
        <v>4999999.9994106852</v>
      </c>
      <c r="M25" s="97">
        <v>16529.999998051724</v>
      </c>
      <c r="N25" s="96">
        <v>413823.20941068511</v>
      </c>
      <c r="O25" s="97">
        <v>1368.0995303117252</v>
      </c>
      <c r="P25" s="98">
        <v>8.2764641891891907E-2</v>
      </c>
      <c r="Q25" s="95">
        <v>50061</v>
      </c>
    </row>
    <row r="26" spans="1:17" customFormat="1" ht="13.8" x14ac:dyDescent="0.25">
      <c r="A26">
        <v>13908</v>
      </c>
      <c r="B26">
        <v>1001</v>
      </c>
      <c r="C26" t="s">
        <v>765</v>
      </c>
      <c r="D26" t="s">
        <v>2809</v>
      </c>
      <c r="E26">
        <v>3935</v>
      </c>
      <c r="F26" t="s">
        <v>78</v>
      </c>
      <c r="G26" t="s">
        <v>2810</v>
      </c>
      <c r="H26">
        <v>11022791</v>
      </c>
      <c r="I26" t="s">
        <v>783</v>
      </c>
      <c r="J26" t="s">
        <v>1206</v>
      </c>
      <c r="K26" s="95">
        <v>45700</v>
      </c>
      <c r="L26" s="96">
        <v>1199999.9875907146</v>
      </c>
      <c r="M26" s="97">
        <v>3967.1999589749025</v>
      </c>
      <c r="N26" s="96">
        <v>909262.60759071459</v>
      </c>
      <c r="O26" s="97">
        <v>3006.0221806949021</v>
      </c>
      <c r="P26" s="98">
        <v>0.75771884749455332</v>
      </c>
      <c r="Q26" s="95">
        <v>47664</v>
      </c>
    </row>
    <row r="27" spans="1:17" customFormat="1" ht="13.8" x14ac:dyDescent="0.25">
      <c r="A27">
        <v>13908</v>
      </c>
      <c r="B27">
        <v>1001</v>
      </c>
      <c r="C27" t="s">
        <v>765</v>
      </c>
      <c r="D27" t="s">
        <v>2809</v>
      </c>
      <c r="E27">
        <v>3935</v>
      </c>
      <c r="F27" t="s">
        <v>78</v>
      </c>
      <c r="G27" t="s">
        <v>2811</v>
      </c>
      <c r="H27">
        <v>11022792</v>
      </c>
      <c r="I27" t="s">
        <v>783</v>
      </c>
      <c r="J27" t="s">
        <v>1206</v>
      </c>
      <c r="K27" s="95">
        <v>45700</v>
      </c>
      <c r="L27" s="96">
        <v>1199999.9872967519</v>
      </c>
      <c r="M27" s="97">
        <v>3967.199958003062</v>
      </c>
      <c r="N27" s="96">
        <v>909816.37729675195</v>
      </c>
      <c r="O27" s="97">
        <v>3007.8529433430622</v>
      </c>
      <c r="P27" s="98">
        <v>0.75818032244008726</v>
      </c>
      <c r="Q27" s="95">
        <v>47664</v>
      </c>
    </row>
    <row r="28" spans="1:17" customFormat="1" ht="13.8" x14ac:dyDescent="0.25">
      <c r="A28">
        <v>13908</v>
      </c>
      <c r="B28">
        <v>1001</v>
      </c>
      <c r="C28" t="s">
        <v>942</v>
      </c>
      <c r="D28" t="s">
        <v>2677</v>
      </c>
      <c r="E28" t="s">
        <v>2812</v>
      </c>
      <c r="F28" t="s">
        <v>78</v>
      </c>
      <c r="G28" t="s">
        <v>2813</v>
      </c>
      <c r="H28">
        <v>11022794</v>
      </c>
      <c r="I28" t="s">
        <v>783</v>
      </c>
      <c r="J28" t="s">
        <v>1206</v>
      </c>
      <c r="K28" s="95">
        <v>45684</v>
      </c>
      <c r="L28" s="96">
        <v>994731.1538044815</v>
      </c>
      <c r="M28" s="97">
        <v>3288.581194477616</v>
      </c>
      <c r="N28" s="96">
        <v>711232.71380448155</v>
      </c>
      <c r="O28" s="97">
        <v>2351.3353518376161</v>
      </c>
      <c r="P28" s="98">
        <v>0.71499993851029753</v>
      </c>
      <c r="Q28" s="95">
        <v>49336</v>
      </c>
    </row>
    <row r="29" spans="1:17" customFormat="1" ht="13.8" x14ac:dyDescent="0.25">
      <c r="A29">
        <v>13908</v>
      </c>
      <c r="B29">
        <v>1001</v>
      </c>
      <c r="C29" t="s">
        <v>248</v>
      </c>
      <c r="D29" t="s">
        <v>2595</v>
      </c>
      <c r="E29">
        <v>540325065</v>
      </c>
      <c r="F29" t="s">
        <v>78</v>
      </c>
      <c r="G29" t="s">
        <v>2814</v>
      </c>
      <c r="H29">
        <v>11022812</v>
      </c>
      <c r="I29" t="s">
        <v>429</v>
      </c>
      <c r="J29" t="s">
        <v>1206</v>
      </c>
      <c r="K29" s="95">
        <v>45743</v>
      </c>
      <c r="L29" s="96">
        <v>1999999.9922570121</v>
      </c>
      <c r="M29" s="97">
        <v>6611.9999744016814</v>
      </c>
      <c r="N29" s="96">
        <v>1470157.5122570121</v>
      </c>
      <c r="O29" s="97">
        <v>4860.3407355216814</v>
      </c>
      <c r="P29" s="98">
        <v>0.73507875897435904</v>
      </c>
      <c r="Q29" s="95">
        <v>46692</v>
      </c>
    </row>
    <row r="30" spans="1:17" customFormat="1" ht="13.8" x14ac:dyDescent="0.25">
      <c r="A30">
        <v>13908</v>
      </c>
      <c r="B30">
        <v>1001</v>
      </c>
      <c r="C30" t="s">
        <v>2815</v>
      </c>
      <c r="D30" t="s">
        <v>2597</v>
      </c>
      <c r="E30">
        <v>10076949</v>
      </c>
      <c r="F30" t="s">
        <v>78</v>
      </c>
      <c r="G30" t="s">
        <v>2598</v>
      </c>
      <c r="H30">
        <v>11022813</v>
      </c>
      <c r="I30" t="s">
        <v>783</v>
      </c>
      <c r="J30" t="s">
        <v>1206</v>
      </c>
      <c r="K30" s="95">
        <v>45722</v>
      </c>
      <c r="L30" s="96">
        <v>1240000.1616284794</v>
      </c>
      <c r="M30" s="97">
        <v>4099.4405343437529</v>
      </c>
      <c r="N30" s="96">
        <v>1187021.9536284793</v>
      </c>
      <c r="O30" s="97">
        <v>3924.2945786957525</v>
      </c>
      <c r="P30" s="98">
        <v>0.9572756442786069</v>
      </c>
      <c r="Q30" s="95">
        <v>47766</v>
      </c>
    </row>
    <row r="31" spans="1:17" customFormat="1" ht="13.8" x14ac:dyDescent="0.25">
      <c r="A31">
        <v>13908</v>
      </c>
      <c r="B31">
        <v>1001</v>
      </c>
      <c r="C31" t="s">
        <v>248</v>
      </c>
      <c r="D31" t="s">
        <v>2599</v>
      </c>
      <c r="E31">
        <v>540331717</v>
      </c>
      <c r="F31" t="s">
        <v>78</v>
      </c>
      <c r="G31" t="s">
        <v>2816</v>
      </c>
      <c r="H31">
        <v>11022819</v>
      </c>
      <c r="I31" t="s">
        <v>783</v>
      </c>
      <c r="J31" t="s">
        <v>1206</v>
      </c>
      <c r="K31" s="95">
        <v>45786</v>
      </c>
      <c r="L31" s="96">
        <v>235294.00000000003</v>
      </c>
      <c r="M31" s="97">
        <v>777.88196400000015</v>
      </c>
      <c r="N31" s="96">
        <v>211764.60000000003</v>
      </c>
      <c r="O31" s="97">
        <v>700.09376760000009</v>
      </c>
      <c r="P31" s="98">
        <v>0.9</v>
      </c>
      <c r="Q31" s="95">
        <v>47588</v>
      </c>
    </row>
    <row r="32" spans="1:17" customFormat="1" ht="13.8" x14ac:dyDescent="0.25">
      <c r="A32">
        <v>13908</v>
      </c>
      <c r="B32">
        <v>1001</v>
      </c>
      <c r="C32" t="s">
        <v>248</v>
      </c>
      <c r="D32" t="s">
        <v>2817</v>
      </c>
      <c r="E32">
        <v>7804005</v>
      </c>
      <c r="F32" t="s">
        <v>78</v>
      </c>
      <c r="G32" t="s">
        <v>2818</v>
      </c>
      <c r="H32">
        <v>11021294</v>
      </c>
      <c r="I32" t="s">
        <v>783</v>
      </c>
      <c r="J32" t="s">
        <v>1206</v>
      </c>
      <c r="K32" s="95">
        <v>45579</v>
      </c>
      <c r="L32" s="96">
        <v>307128.07450387633</v>
      </c>
      <c r="M32" s="97">
        <v>1015.3654143098152</v>
      </c>
      <c r="N32" s="96">
        <v>7.4503876327071339E-2</v>
      </c>
      <c r="O32" s="97">
        <v>2.4630981513729783E-4</v>
      </c>
      <c r="P32" s="98">
        <v>2.4258243551138146E-7</v>
      </c>
      <c r="Q32" s="95">
        <v>47405</v>
      </c>
    </row>
    <row r="33" spans="1:17" customFormat="1" ht="13.8" x14ac:dyDescent="0.25">
      <c r="A33">
        <v>13908</v>
      </c>
      <c r="B33">
        <v>1001</v>
      </c>
      <c r="C33" t="s">
        <v>248</v>
      </c>
      <c r="D33" t="s">
        <v>2819</v>
      </c>
      <c r="E33" t="s">
        <v>2659</v>
      </c>
      <c r="F33" t="s">
        <v>78</v>
      </c>
      <c r="G33" t="s">
        <v>2820</v>
      </c>
      <c r="H33">
        <v>11021308</v>
      </c>
      <c r="I33" t="s">
        <v>783</v>
      </c>
      <c r="J33" t="s">
        <v>1206</v>
      </c>
      <c r="K33" s="95">
        <v>45652</v>
      </c>
      <c r="L33" s="96">
        <v>5333332.8176803384</v>
      </c>
      <c r="M33" s="97">
        <v>17631.998295251196</v>
      </c>
      <c r="N33" s="96">
        <v>3739612.7676803386</v>
      </c>
      <c r="O33" s="97">
        <v>12363.159809951199</v>
      </c>
      <c r="P33" s="98">
        <v>0.70117746173336193</v>
      </c>
      <c r="Q33" s="95">
        <v>49123</v>
      </c>
    </row>
    <row r="34" spans="1:17" customFormat="1" ht="13.8" x14ac:dyDescent="0.25">
      <c r="A34">
        <v>13908</v>
      </c>
      <c r="B34">
        <v>1001</v>
      </c>
      <c r="C34" t="s">
        <v>445</v>
      </c>
      <c r="D34" t="s">
        <v>2821</v>
      </c>
      <c r="E34">
        <v>5081774</v>
      </c>
      <c r="F34" t="s">
        <v>78</v>
      </c>
      <c r="G34" t="s">
        <v>2822</v>
      </c>
      <c r="H34">
        <v>11022776</v>
      </c>
      <c r="I34" t="s">
        <v>783</v>
      </c>
      <c r="J34" t="s">
        <v>1206</v>
      </c>
      <c r="K34" s="95">
        <v>45663</v>
      </c>
      <c r="L34" s="96">
        <v>1173913.3277090278</v>
      </c>
      <c r="M34" s="97">
        <v>3880.9574614060461</v>
      </c>
      <c r="N34" s="96">
        <v>0.28770902776159346</v>
      </c>
      <c r="O34" s="97">
        <v>9.5116604577982799E-4</v>
      </c>
      <c r="P34" s="98">
        <v>2.4508540875251609E-7</v>
      </c>
      <c r="Q34" s="95">
        <v>47489</v>
      </c>
    </row>
    <row r="35" spans="1:17" customFormat="1" ht="13.8" x14ac:dyDescent="0.25">
      <c r="A35">
        <v>13908</v>
      </c>
      <c r="B35">
        <v>1001</v>
      </c>
      <c r="C35" t="s">
        <v>942</v>
      </c>
      <c r="D35" t="s">
        <v>2589</v>
      </c>
      <c r="E35">
        <v>540331717</v>
      </c>
      <c r="F35" t="s">
        <v>78</v>
      </c>
      <c r="G35" t="s">
        <v>2823</v>
      </c>
      <c r="H35">
        <v>11021279</v>
      </c>
      <c r="I35" t="s">
        <v>429</v>
      </c>
      <c r="J35" t="s">
        <v>1206</v>
      </c>
      <c r="K35" s="95">
        <v>45510</v>
      </c>
      <c r="L35" s="96">
        <v>882352.93921568641</v>
      </c>
      <c r="M35" s="97">
        <v>2917.0588170470592</v>
      </c>
      <c r="N35" s="96">
        <v>617647.0592156864</v>
      </c>
      <c r="O35" s="97">
        <v>2041.9411777670593</v>
      </c>
      <c r="P35" s="98">
        <v>0.70000000200000001</v>
      </c>
      <c r="Q35" s="95">
        <v>47238</v>
      </c>
    </row>
    <row r="10000" spans="52:52" ht="14.1" customHeight="1" x14ac:dyDescent="0.25">
      <c r="AZ10000" s="1">
        <v>1</v>
      </c>
    </row>
  </sheetData>
  <sheetProtection formatColumns="0"/>
  <dataConsolidate link="1"/>
  <dataValidations count="2">
    <dataValidation type="list" allowBlank="1" showInputMessage="1" showErrorMessage="1" sqref="F2:F20" xr:uid="{00000000-0002-0000-1E00-000000000000}">
      <formula1>Issuer_Number_Fund</formula1>
    </dataValidation>
    <dataValidation type="list" allowBlank="1" showInputMessage="1" showErrorMessage="1" sqref="I2:I20" xr:uid="{00000000-0002-0000-1E00-000001000000}">
      <formula1>Type_of_Security_ID_Fund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1E00-000002000000}">
          <x14:formula1>
            <xm:f>'אפשרויות בחירה'!$C$1037:$C$1040</xm:f>
          </x14:formula1>
          <xm:sqref>C2:C19</xm:sqref>
        </x14:dataValidation>
      </x14:dataValidations>
    </ext>
  </extLst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36"/>
  <dimension ref="A1:AZ10000"/>
  <sheetViews>
    <sheetView showGridLines="0" rightToLeft="1" zoomScale="40" zoomScaleNormal="40" workbookViewId="0">
      <pane ySplit="1" topLeftCell="A975" activePane="bottomLeft" state="frozen"/>
      <selection pane="bottomLeft" activeCell="A2" sqref="A2:D1040"/>
    </sheetView>
  </sheetViews>
  <sheetFormatPr defaultColWidth="9" defaultRowHeight="13.8" x14ac:dyDescent="0.25"/>
  <cols>
    <col min="1" max="1" width="29.3984375" style="1" customWidth="1"/>
    <col min="2" max="2" width="30.19921875" style="1" customWidth="1"/>
    <col min="3" max="3" width="90.8984375" style="25" customWidth="1"/>
    <col min="4" max="4" width="68.8984375" style="1" customWidth="1"/>
    <col min="5" max="5" width="17.19921875" style="1" customWidth="1"/>
    <col min="6" max="6" width="9" style="1" customWidth="1"/>
    <col min="7" max="16384" width="9" style="1"/>
  </cols>
  <sheetData>
    <row r="1" spans="1:5" s="35" customFormat="1" ht="41.4" x14ac:dyDescent="0.25">
      <c r="A1" s="135" t="s">
        <v>606</v>
      </c>
      <c r="B1" s="135" t="s">
        <v>334</v>
      </c>
      <c r="C1" s="135" t="s">
        <v>335</v>
      </c>
      <c r="D1" s="136" t="s">
        <v>373</v>
      </c>
      <c r="E1" s="1"/>
    </row>
    <row r="2" spans="1:5" x14ac:dyDescent="0.25">
      <c r="A2" s="137" t="s">
        <v>2835</v>
      </c>
      <c r="B2" s="36" t="s">
        <v>686</v>
      </c>
      <c r="C2" s="10" t="s">
        <v>53</v>
      </c>
      <c r="D2" s="138" t="s">
        <v>2835</v>
      </c>
    </row>
    <row r="3" spans="1:5" x14ac:dyDescent="0.25">
      <c r="A3" s="139" t="s">
        <v>2835</v>
      </c>
      <c r="B3" s="139" t="s">
        <v>2835</v>
      </c>
      <c r="C3" s="10" t="s">
        <v>61</v>
      </c>
      <c r="D3" s="138" t="s">
        <v>2835</v>
      </c>
    </row>
    <row r="4" spans="1:5" ht="41.4" x14ac:dyDescent="0.25">
      <c r="A4" s="140" t="s">
        <v>2835</v>
      </c>
      <c r="B4" s="37" t="s">
        <v>799</v>
      </c>
      <c r="C4" s="11" t="s">
        <v>53</v>
      </c>
      <c r="D4" s="141" t="s">
        <v>2835</v>
      </c>
    </row>
    <row r="5" spans="1:5" x14ac:dyDescent="0.25">
      <c r="A5" s="142" t="s">
        <v>2835</v>
      </c>
      <c r="B5" s="143" t="s">
        <v>2835</v>
      </c>
      <c r="C5" s="11" t="s">
        <v>59</v>
      </c>
      <c r="D5" s="141" t="s">
        <v>2835</v>
      </c>
    </row>
    <row r="6" spans="1:5" x14ac:dyDescent="0.25">
      <c r="A6" s="142" t="s">
        <v>2835</v>
      </c>
      <c r="B6" s="143" t="s">
        <v>2835</v>
      </c>
      <c r="C6" s="11" t="s">
        <v>67</v>
      </c>
      <c r="D6" s="141" t="s">
        <v>2835</v>
      </c>
    </row>
    <row r="7" spans="1:5" x14ac:dyDescent="0.25">
      <c r="A7" s="142" t="s">
        <v>2835</v>
      </c>
      <c r="B7" s="143" t="s">
        <v>2835</v>
      </c>
      <c r="C7" s="11" t="s">
        <v>74</v>
      </c>
      <c r="D7" s="141" t="s">
        <v>2835</v>
      </c>
    </row>
    <row r="8" spans="1:5" x14ac:dyDescent="0.25">
      <c r="A8" s="142" t="s">
        <v>2835</v>
      </c>
      <c r="B8" s="143" t="s">
        <v>2835</v>
      </c>
      <c r="C8" s="11" t="s">
        <v>81</v>
      </c>
      <c r="D8" s="141" t="s">
        <v>2835</v>
      </c>
    </row>
    <row r="9" spans="1:5" x14ac:dyDescent="0.25">
      <c r="A9" s="142" t="s">
        <v>2835</v>
      </c>
      <c r="B9" s="143" t="s">
        <v>2835</v>
      </c>
      <c r="C9" s="11" t="s">
        <v>945</v>
      </c>
      <c r="D9" s="141" t="s">
        <v>2835</v>
      </c>
    </row>
    <row r="10" spans="1:5" x14ac:dyDescent="0.25">
      <c r="A10" s="142" t="s">
        <v>2835</v>
      </c>
      <c r="B10" s="143" t="s">
        <v>2835</v>
      </c>
      <c r="C10" s="11" t="s">
        <v>92</v>
      </c>
      <c r="D10" s="141" t="s">
        <v>2835</v>
      </c>
    </row>
    <row r="11" spans="1:5" x14ac:dyDescent="0.25">
      <c r="A11" s="142" t="s">
        <v>2835</v>
      </c>
      <c r="B11" s="143" t="s">
        <v>2835</v>
      </c>
      <c r="C11" s="11" t="s">
        <v>976</v>
      </c>
      <c r="D11" s="141" t="s">
        <v>2835</v>
      </c>
      <c r="E11" s="1" t="s">
        <v>1189</v>
      </c>
    </row>
    <row r="12" spans="1:5" x14ac:dyDescent="0.25">
      <c r="A12" s="142" t="s">
        <v>2835</v>
      </c>
      <c r="B12" s="143" t="s">
        <v>2835</v>
      </c>
      <c r="C12" s="11" t="s">
        <v>977</v>
      </c>
      <c r="D12" s="141" t="s">
        <v>2835</v>
      </c>
      <c r="E12" s="1" t="s">
        <v>1189</v>
      </c>
    </row>
    <row r="13" spans="1:5" x14ac:dyDescent="0.25">
      <c r="A13" s="142" t="s">
        <v>2835</v>
      </c>
      <c r="B13" s="143" t="s">
        <v>2835</v>
      </c>
      <c r="C13" s="11" t="s">
        <v>104</v>
      </c>
      <c r="D13" s="141" t="s">
        <v>2835</v>
      </c>
    </row>
    <row r="14" spans="1:5" x14ac:dyDescent="0.25">
      <c r="A14" s="142" t="s">
        <v>2835</v>
      </c>
      <c r="B14" s="143" t="s">
        <v>2835</v>
      </c>
      <c r="C14" s="11" t="s">
        <v>109</v>
      </c>
      <c r="D14" s="141" t="s">
        <v>2835</v>
      </c>
    </row>
    <row r="15" spans="1:5" x14ac:dyDescent="0.25">
      <c r="A15" s="142" t="s">
        <v>2835</v>
      </c>
      <c r="B15" s="143" t="s">
        <v>2835</v>
      </c>
      <c r="C15" s="11" t="s">
        <v>111</v>
      </c>
      <c r="D15" s="141" t="s">
        <v>2835</v>
      </c>
    </row>
    <row r="16" spans="1:5" x14ac:dyDescent="0.25">
      <c r="A16" s="142" t="s">
        <v>2835</v>
      </c>
      <c r="B16" s="143" t="s">
        <v>2835</v>
      </c>
      <c r="C16" s="11" t="s">
        <v>114</v>
      </c>
      <c r="D16" s="141" t="s">
        <v>2835</v>
      </c>
    </row>
    <row r="17" spans="1:4" x14ac:dyDescent="0.25">
      <c r="A17" s="142" t="s">
        <v>2835</v>
      </c>
      <c r="B17" s="143" t="s">
        <v>2835</v>
      </c>
      <c r="C17" s="11" t="s">
        <v>117</v>
      </c>
      <c r="D17" s="141" t="s">
        <v>2835</v>
      </c>
    </row>
    <row r="18" spans="1:4" x14ac:dyDescent="0.25">
      <c r="A18" s="142" t="s">
        <v>2835</v>
      </c>
      <c r="B18" s="143" t="s">
        <v>2835</v>
      </c>
      <c r="C18" s="11" t="s">
        <v>120</v>
      </c>
      <c r="D18" s="141" t="s">
        <v>2835</v>
      </c>
    </row>
    <row r="19" spans="1:4" x14ac:dyDescent="0.25">
      <c r="A19" s="142" t="s">
        <v>2835</v>
      </c>
      <c r="B19" s="143" t="s">
        <v>2835</v>
      </c>
      <c r="C19" s="11" t="s">
        <v>123</v>
      </c>
      <c r="D19" s="141" t="s">
        <v>2835</v>
      </c>
    </row>
    <row r="20" spans="1:4" x14ac:dyDescent="0.25">
      <c r="A20" s="142" t="s">
        <v>2835</v>
      </c>
      <c r="B20" s="143" t="s">
        <v>2835</v>
      </c>
      <c r="C20" s="11" t="s">
        <v>125</v>
      </c>
      <c r="D20" s="141" t="s">
        <v>2835</v>
      </c>
    </row>
    <row r="21" spans="1:4" x14ac:dyDescent="0.25">
      <c r="A21" s="142" t="s">
        <v>2835</v>
      </c>
      <c r="B21" s="143" t="s">
        <v>2835</v>
      </c>
      <c r="C21" s="11" t="s">
        <v>314</v>
      </c>
      <c r="D21" s="141" t="s">
        <v>2835</v>
      </c>
    </row>
    <row r="22" spans="1:4" x14ac:dyDescent="0.25">
      <c r="A22" s="142" t="s">
        <v>2835</v>
      </c>
      <c r="B22" s="143" t="s">
        <v>2835</v>
      </c>
      <c r="C22" s="11" t="s">
        <v>128</v>
      </c>
      <c r="D22" s="141" t="s">
        <v>2835</v>
      </c>
    </row>
    <row r="23" spans="1:4" x14ac:dyDescent="0.25">
      <c r="A23" s="142" t="s">
        <v>2835</v>
      </c>
      <c r="B23" s="143" t="s">
        <v>2835</v>
      </c>
      <c r="C23" s="11" t="s">
        <v>131</v>
      </c>
      <c r="D23" s="141" t="s">
        <v>2835</v>
      </c>
    </row>
    <row r="24" spans="1:4" x14ac:dyDescent="0.25">
      <c r="A24" s="142" t="s">
        <v>2835</v>
      </c>
      <c r="B24" s="143" t="s">
        <v>2835</v>
      </c>
      <c r="C24" s="11" t="s">
        <v>132</v>
      </c>
      <c r="D24" s="141" t="s">
        <v>2835</v>
      </c>
    </row>
    <row r="25" spans="1:4" x14ac:dyDescent="0.25">
      <c r="A25" s="142" t="s">
        <v>2835</v>
      </c>
      <c r="B25" s="143" t="s">
        <v>2835</v>
      </c>
      <c r="C25" s="11" t="s">
        <v>134</v>
      </c>
      <c r="D25" s="141" t="s">
        <v>2835</v>
      </c>
    </row>
    <row r="26" spans="1:4" x14ac:dyDescent="0.25">
      <c r="A26" s="142" t="s">
        <v>2835</v>
      </c>
      <c r="B26" s="143" t="s">
        <v>2835</v>
      </c>
      <c r="C26" s="11" t="s">
        <v>136</v>
      </c>
      <c r="D26" s="141" t="s">
        <v>2835</v>
      </c>
    </row>
    <row r="27" spans="1:4" x14ac:dyDescent="0.25">
      <c r="A27" s="142" t="s">
        <v>2835</v>
      </c>
      <c r="B27" s="143" t="s">
        <v>2835</v>
      </c>
      <c r="C27" s="11" t="s">
        <v>138</v>
      </c>
      <c r="D27" s="141" t="s">
        <v>2835</v>
      </c>
    </row>
    <row r="28" spans="1:4" x14ac:dyDescent="0.25">
      <c r="A28" s="142" t="s">
        <v>2835</v>
      </c>
      <c r="B28" s="143" t="s">
        <v>2835</v>
      </c>
      <c r="C28" s="11" t="s">
        <v>141</v>
      </c>
      <c r="D28" s="141" t="s">
        <v>2835</v>
      </c>
    </row>
    <row r="29" spans="1:4" x14ac:dyDescent="0.25">
      <c r="A29" s="142" t="s">
        <v>2835</v>
      </c>
      <c r="B29" s="143" t="s">
        <v>2835</v>
      </c>
      <c r="C29" s="11" t="s">
        <v>143</v>
      </c>
      <c r="D29" s="141" t="s">
        <v>2835</v>
      </c>
    </row>
    <row r="30" spans="1:4" x14ac:dyDescent="0.25">
      <c r="A30" s="142" t="s">
        <v>2835</v>
      </c>
      <c r="B30" s="143" t="s">
        <v>2835</v>
      </c>
      <c r="C30" s="11" t="s">
        <v>315</v>
      </c>
      <c r="D30" s="141" t="s">
        <v>2835</v>
      </c>
    </row>
    <row r="31" spans="1:4" x14ac:dyDescent="0.25">
      <c r="A31" s="142" t="s">
        <v>2835</v>
      </c>
      <c r="B31" s="143" t="s">
        <v>2835</v>
      </c>
      <c r="C31" s="11" t="s">
        <v>145</v>
      </c>
      <c r="D31" s="141" t="s">
        <v>2835</v>
      </c>
    </row>
    <row r="32" spans="1:4" x14ac:dyDescent="0.25">
      <c r="A32" s="142" t="s">
        <v>2835</v>
      </c>
      <c r="B32" s="143" t="s">
        <v>2835</v>
      </c>
      <c r="C32" s="11" t="s">
        <v>147</v>
      </c>
      <c r="D32" s="141" t="s">
        <v>2835</v>
      </c>
    </row>
    <row r="33" spans="1:5" x14ac:dyDescent="0.25">
      <c r="A33" s="142" t="s">
        <v>2835</v>
      </c>
      <c r="B33" s="143" t="s">
        <v>2835</v>
      </c>
      <c r="C33" s="11" t="s">
        <v>149</v>
      </c>
      <c r="D33" s="141" t="s">
        <v>2835</v>
      </c>
    </row>
    <row r="34" spans="1:5" x14ac:dyDescent="0.25">
      <c r="A34" s="142" t="s">
        <v>2835</v>
      </c>
      <c r="B34" s="143" t="s">
        <v>2835</v>
      </c>
      <c r="C34" s="11" t="s">
        <v>151</v>
      </c>
      <c r="D34" s="141" t="s">
        <v>2835</v>
      </c>
    </row>
    <row r="35" spans="1:5" x14ac:dyDescent="0.25">
      <c r="A35" s="142" t="s">
        <v>2835</v>
      </c>
      <c r="B35" s="143" t="s">
        <v>2835</v>
      </c>
      <c r="C35" s="11" t="s">
        <v>153</v>
      </c>
      <c r="D35" s="141" t="s">
        <v>2835</v>
      </c>
    </row>
    <row r="36" spans="1:5" x14ac:dyDescent="0.25">
      <c r="A36" s="142" t="s">
        <v>2835</v>
      </c>
      <c r="B36" s="143" t="s">
        <v>2835</v>
      </c>
      <c r="C36" s="11" t="s">
        <v>1140</v>
      </c>
      <c r="D36" s="141" t="s">
        <v>2835</v>
      </c>
      <c r="E36" s="1" t="s">
        <v>1189</v>
      </c>
    </row>
    <row r="37" spans="1:5" x14ac:dyDescent="0.25">
      <c r="A37" s="142" t="s">
        <v>2835</v>
      </c>
      <c r="B37" s="143" t="s">
        <v>2835</v>
      </c>
      <c r="C37" s="1" t="s">
        <v>1139</v>
      </c>
      <c r="D37" s="141" t="s">
        <v>2835</v>
      </c>
      <c r="E37" s="1" t="s">
        <v>1189</v>
      </c>
    </row>
    <row r="38" spans="1:5" x14ac:dyDescent="0.25">
      <c r="A38" s="142" t="s">
        <v>2835</v>
      </c>
      <c r="B38" s="143" t="s">
        <v>2835</v>
      </c>
      <c r="C38" s="11" t="s">
        <v>154</v>
      </c>
      <c r="D38" s="141" t="s">
        <v>2835</v>
      </c>
    </row>
    <row r="39" spans="1:5" x14ac:dyDescent="0.25">
      <c r="A39" s="142" t="s">
        <v>2835</v>
      </c>
      <c r="B39" s="143" t="s">
        <v>2835</v>
      </c>
      <c r="C39" s="11" t="s">
        <v>155</v>
      </c>
      <c r="D39" s="141" t="s">
        <v>2835</v>
      </c>
    </row>
    <row r="40" spans="1:5" x14ac:dyDescent="0.25">
      <c r="A40" s="142" t="s">
        <v>2835</v>
      </c>
      <c r="B40" s="143" t="s">
        <v>2835</v>
      </c>
      <c r="C40" s="11" t="s">
        <v>970</v>
      </c>
      <c r="D40" s="141" t="s">
        <v>2835</v>
      </c>
      <c r="E40" s="1" t="s">
        <v>1189</v>
      </c>
    </row>
    <row r="41" spans="1:5" x14ac:dyDescent="0.25">
      <c r="A41" s="142" t="s">
        <v>2835</v>
      </c>
      <c r="B41" s="143" t="s">
        <v>2835</v>
      </c>
      <c r="C41" s="11" t="s">
        <v>157</v>
      </c>
      <c r="D41" s="141" t="s">
        <v>2835</v>
      </c>
    </row>
    <row r="42" spans="1:5" x14ac:dyDescent="0.25">
      <c r="A42" s="142" t="s">
        <v>2835</v>
      </c>
      <c r="B42" s="143" t="s">
        <v>2835</v>
      </c>
      <c r="C42" s="11" t="s">
        <v>158</v>
      </c>
      <c r="D42" s="141" t="s">
        <v>2835</v>
      </c>
    </row>
    <row r="43" spans="1:5" x14ac:dyDescent="0.25">
      <c r="A43" s="142" t="s">
        <v>2835</v>
      </c>
      <c r="B43" s="143" t="s">
        <v>2835</v>
      </c>
      <c r="C43" s="11" t="s">
        <v>159</v>
      </c>
      <c r="D43" s="141" t="s">
        <v>2835</v>
      </c>
    </row>
    <row r="44" spans="1:5" x14ac:dyDescent="0.25">
      <c r="A44" s="142" t="s">
        <v>2835</v>
      </c>
      <c r="B44" s="143" t="s">
        <v>2835</v>
      </c>
      <c r="C44" s="11" t="s">
        <v>160</v>
      </c>
      <c r="D44" s="141" t="s">
        <v>2835</v>
      </c>
    </row>
    <row r="45" spans="1:5" x14ac:dyDescent="0.25">
      <c r="A45" s="142" t="s">
        <v>2835</v>
      </c>
      <c r="B45" s="143" t="s">
        <v>2835</v>
      </c>
      <c r="C45" s="11" t="s">
        <v>161</v>
      </c>
      <c r="D45" s="141" t="s">
        <v>2835</v>
      </c>
    </row>
    <row r="46" spans="1:5" x14ac:dyDescent="0.25">
      <c r="A46" s="142" t="s">
        <v>2835</v>
      </c>
      <c r="B46" s="143" t="s">
        <v>2835</v>
      </c>
      <c r="C46" s="11" t="s">
        <v>972</v>
      </c>
      <c r="D46" s="141" t="s">
        <v>2835</v>
      </c>
      <c r="E46" s="1" t="s">
        <v>1189</v>
      </c>
    </row>
    <row r="47" spans="1:5" x14ac:dyDescent="0.25">
      <c r="A47" s="142" t="s">
        <v>2835</v>
      </c>
      <c r="B47" s="143" t="s">
        <v>2835</v>
      </c>
      <c r="C47" s="11" t="s">
        <v>164</v>
      </c>
      <c r="D47" s="141" t="s">
        <v>2835</v>
      </c>
    </row>
    <row r="48" spans="1:5" x14ac:dyDescent="0.25">
      <c r="A48" s="142" t="s">
        <v>2835</v>
      </c>
      <c r="B48" s="143" t="s">
        <v>2835</v>
      </c>
      <c r="C48" s="11" t="s">
        <v>166</v>
      </c>
      <c r="D48" s="141" t="s">
        <v>2835</v>
      </c>
    </row>
    <row r="49" spans="1:5" x14ac:dyDescent="0.25">
      <c r="A49" s="142" t="s">
        <v>2835</v>
      </c>
      <c r="B49" s="143" t="s">
        <v>2835</v>
      </c>
      <c r="C49" s="11" t="s">
        <v>168</v>
      </c>
      <c r="D49" s="141" t="s">
        <v>2835</v>
      </c>
    </row>
    <row r="50" spans="1:5" x14ac:dyDescent="0.25">
      <c r="A50" s="142" t="s">
        <v>2835</v>
      </c>
      <c r="B50" s="143" t="s">
        <v>2835</v>
      </c>
      <c r="C50" s="11" t="s">
        <v>173</v>
      </c>
      <c r="D50" s="141" t="s">
        <v>2835</v>
      </c>
    </row>
    <row r="51" spans="1:5" x14ac:dyDescent="0.25">
      <c r="A51" s="142" t="s">
        <v>2835</v>
      </c>
      <c r="B51" s="143" t="s">
        <v>2835</v>
      </c>
      <c r="C51" s="11" t="s">
        <v>175</v>
      </c>
      <c r="D51" s="141" t="s">
        <v>2835</v>
      </c>
    </row>
    <row r="52" spans="1:5" x14ac:dyDescent="0.25">
      <c r="A52" s="142" t="s">
        <v>2835</v>
      </c>
      <c r="B52" s="143" t="s">
        <v>2835</v>
      </c>
      <c r="C52" s="11" t="s">
        <v>177</v>
      </c>
      <c r="D52" s="141" t="s">
        <v>2835</v>
      </c>
    </row>
    <row r="53" spans="1:5" x14ac:dyDescent="0.25">
      <c r="A53" s="142" t="s">
        <v>2835</v>
      </c>
      <c r="B53" s="143" t="s">
        <v>2835</v>
      </c>
      <c r="C53" s="11" t="s">
        <v>178</v>
      </c>
      <c r="D53" s="141" t="s">
        <v>2835</v>
      </c>
    </row>
    <row r="54" spans="1:5" x14ac:dyDescent="0.25">
      <c r="A54" s="142" t="s">
        <v>2835</v>
      </c>
      <c r="B54" s="143" t="s">
        <v>2835</v>
      </c>
      <c r="C54" s="11" t="s">
        <v>179</v>
      </c>
      <c r="D54" s="141" t="s">
        <v>2835</v>
      </c>
    </row>
    <row r="55" spans="1:5" x14ac:dyDescent="0.25">
      <c r="A55" s="142" t="s">
        <v>2835</v>
      </c>
      <c r="B55" s="143" t="s">
        <v>2835</v>
      </c>
      <c r="C55" s="11" t="s">
        <v>180</v>
      </c>
      <c r="D55" s="141" t="s">
        <v>2835</v>
      </c>
    </row>
    <row r="56" spans="1:5" x14ac:dyDescent="0.25">
      <c r="A56" s="142" t="s">
        <v>2835</v>
      </c>
      <c r="B56" s="143" t="s">
        <v>2835</v>
      </c>
      <c r="C56" s="11" t="s">
        <v>181</v>
      </c>
      <c r="D56" s="141" t="s">
        <v>2835</v>
      </c>
    </row>
    <row r="57" spans="1:5" x14ac:dyDescent="0.25">
      <c r="A57" s="142" t="s">
        <v>2835</v>
      </c>
      <c r="B57" s="143" t="s">
        <v>2835</v>
      </c>
      <c r="C57" s="11" t="s">
        <v>182</v>
      </c>
      <c r="D57" s="141" t="s">
        <v>2835</v>
      </c>
    </row>
    <row r="58" spans="1:5" x14ac:dyDescent="0.25">
      <c r="A58" s="142" t="s">
        <v>2835</v>
      </c>
      <c r="B58" s="143" t="s">
        <v>2835</v>
      </c>
      <c r="C58" s="11" t="s">
        <v>183</v>
      </c>
      <c r="D58" s="141" t="s">
        <v>2835</v>
      </c>
    </row>
    <row r="59" spans="1:5" x14ac:dyDescent="0.25">
      <c r="A59" s="142" t="s">
        <v>2835</v>
      </c>
      <c r="B59" s="143" t="s">
        <v>2835</v>
      </c>
      <c r="C59" s="11" t="s">
        <v>510</v>
      </c>
      <c r="D59" s="141" t="s">
        <v>2835</v>
      </c>
    </row>
    <row r="60" spans="1:5" x14ac:dyDescent="0.25">
      <c r="A60" s="142" t="s">
        <v>2835</v>
      </c>
      <c r="B60" s="143" t="s">
        <v>2835</v>
      </c>
      <c r="C60" s="11" t="s">
        <v>184</v>
      </c>
      <c r="D60" s="141" t="s">
        <v>2835</v>
      </c>
    </row>
    <row r="61" spans="1:5" x14ac:dyDescent="0.25">
      <c r="A61" s="142" t="s">
        <v>2835</v>
      </c>
      <c r="B61" s="143" t="s">
        <v>2835</v>
      </c>
      <c r="C61" s="11" t="s">
        <v>185</v>
      </c>
      <c r="D61" s="141" t="s">
        <v>2835</v>
      </c>
    </row>
    <row r="62" spans="1:5" x14ac:dyDescent="0.25">
      <c r="A62" s="142" t="s">
        <v>2835</v>
      </c>
      <c r="B62" s="143" t="s">
        <v>2835</v>
      </c>
      <c r="C62" s="11" t="s">
        <v>186</v>
      </c>
      <c r="D62" s="141" t="s">
        <v>2835</v>
      </c>
    </row>
    <row r="63" spans="1:5" x14ac:dyDescent="0.25">
      <c r="A63" s="142" t="s">
        <v>2835</v>
      </c>
      <c r="B63" s="143" t="s">
        <v>2835</v>
      </c>
      <c r="C63" s="11" t="s">
        <v>971</v>
      </c>
      <c r="D63" s="141" t="s">
        <v>2835</v>
      </c>
      <c r="E63" s="1" t="s">
        <v>1189</v>
      </c>
    </row>
    <row r="64" spans="1:5" x14ac:dyDescent="0.25">
      <c r="A64" s="142" t="s">
        <v>2835</v>
      </c>
      <c r="B64" s="143" t="s">
        <v>2835</v>
      </c>
      <c r="C64" s="11" t="s">
        <v>187</v>
      </c>
      <c r="D64" s="141" t="s">
        <v>2835</v>
      </c>
    </row>
    <row r="65" spans="1:4" x14ac:dyDescent="0.25">
      <c r="A65" s="142" t="s">
        <v>2835</v>
      </c>
      <c r="B65" s="143" t="s">
        <v>2835</v>
      </c>
      <c r="C65" s="11" t="s">
        <v>188</v>
      </c>
      <c r="D65" s="141" t="s">
        <v>2835</v>
      </c>
    </row>
    <row r="66" spans="1:4" x14ac:dyDescent="0.25">
      <c r="A66" s="142" t="s">
        <v>2835</v>
      </c>
      <c r="B66" s="143" t="s">
        <v>2835</v>
      </c>
      <c r="C66" s="11" t="s">
        <v>189</v>
      </c>
      <c r="D66" s="141" t="s">
        <v>2835</v>
      </c>
    </row>
    <row r="67" spans="1:4" x14ac:dyDescent="0.25">
      <c r="A67" s="142" t="s">
        <v>2835</v>
      </c>
      <c r="B67" s="143" t="s">
        <v>2835</v>
      </c>
      <c r="C67" s="11" t="s">
        <v>190</v>
      </c>
      <c r="D67" s="141" t="s">
        <v>2835</v>
      </c>
    </row>
    <row r="68" spans="1:4" x14ac:dyDescent="0.25">
      <c r="A68" s="142" t="s">
        <v>2835</v>
      </c>
      <c r="B68" s="143" t="s">
        <v>2835</v>
      </c>
      <c r="C68" s="11" t="s">
        <v>191</v>
      </c>
      <c r="D68" s="141" t="s">
        <v>2835</v>
      </c>
    </row>
    <row r="69" spans="1:4" x14ac:dyDescent="0.25">
      <c r="A69" s="142" t="s">
        <v>2835</v>
      </c>
      <c r="B69" s="143" t="s">
        <v>2835</v>
      </c>
      <c r="C69" s="11" t="s">
        <v>192</v>
      </c>
      <c r="D69" s="141" t="s">
        <v>2835</v>
      </c>
    </row>
    <row r="70" spans="1:4" x14ac:dyDescent="0.25">
      <c r="A70" s="142" t="s">
        <v>2835</v>
      </c>
      <c r="B70" s="143" t="s">
        <v>2835</v>
      </c>
      <c r="C70" s="11" t="s">
        <v>193</v>
      </c>
      <c r="D70" s="141" t="s">
        <v>2835</v>
      </c>
    </row>
    <row r="71" spans="1:4" x14ac:dyDescent="0.25">
      <c r="A71" s="142" t="s">
        <v>2835</v>
      </c>
      <c r="B71" s="143" t="s">
        <v>2835</v>
      </c>
      <c r="C71" s="11" t="s">
        <v>194</v>
      </c>
      <c r="D71" s="141" t="s">
        <v>2835</v>
      </c>
    </row>
    <row r="72" spans="1:4" x14ac:dyDescent="0.25">
      <c r="A72" s="142" t="s">
        <v>2835</v>
      </c>
      <c r="B72" s="143" t="s">
        <v>2835</v>
      </c>
      <c r="C72" s="11" t="s">
        <v>196</v>
      </c>
      <c r="D72" s="141" t="s">
        <v>2835</v>
      </c>
    </row>
    <row r="73" spans="1:4" x14ac:dyDescent="0.25">
      <c r="A73" s="142" t="s">
        <v>2835</v>
      </c>
      <c r="B73" s="143" t="s">
        <v>2835</v>
      </c>
      <c r="C73" s="11" t="s">
        <v>197</v>
      </c>
      <c r="D73" s="141" t="s">
        <v>2835</v>
      </c>
    </row>
    <row r="74" spans="1:4" x14ac:dyDescent="0.25">
      <c r="A74" s="142" t="s">
        <v>2835</v>
      </c>
      <c r="B74" s="143" t="s">
        <v>2835</v>
      </c>
      <c r="C74" s="11" t="s">
        <v>198</v>
      </c>
      <c r="D74" s="141" t="s">
        <v>2835</v>
      </c>
    </row>
    <row r="75" spans="1:4" x14ac:dyDescent="0.25">
      <c r="A75" s="142" t="s">
        <v>2835</v>
      </c>
      <c r="B75" s="143" t="s">
        <v>2835</v>
      </c>
      <c r="C75" s="11" t="s">
        <v>199</v>
      </c>
      <c r="D75" s="141" t="s">
        <v>2835</v>
      </c>
    </row>
    <row r="76" spans="1:4" x14ac:dyDescent="0.25">
      <c r="A76" s="142" t="s">
        <v>2835</v>
      </c>
      <c r="B76" s="143" t="s">
        <v>2835</v>
      </c>
      <c r="C76" s="11" t="s">
        <v>200</v>
      </c>
      <c r="D76" s="141" t="s">
        <v>2835</v>
      </c>
    </row>
    <row r="77" spans="1:4" x14ac:dyDescent="0.25">
      <c r="A77" s="142" t="s">
        <v>2835</v>
      </c>
      <c r="B77" s="143" t="s">
        <v>2835</v>
      </c>
      <c r="C77" s="11" t="s">
        <v>201</v>
      </c>
      <c r="D77" s="141" t="s">
        <v>2835</v>
      </c>
    </row>
    <row r="78" spans="1:4" x14ac:dyDescent="0.25">
      <c r="A78" s="142" t="s">
        <v>2835</v>
      </c>
      <c r="B78" s="143" t="s">
        <v>2835</v>
      </c>
      <c r="C78" s="11" t="s">
        <v>203</v>
      </c>
      <c r="D78" s="141" t="s">
        <v>2835</v>
      </c>
    </row>
    <row r="79" spans="1:4" x14ac:dyDescent="0.25">
      <c r="A79" s="142" t="s">
        <v>2835</v>
      </c>
      <c r="B79" s="143" t="s">
        <v>2835</v>
      </c>
      <c r="C79" s="11" t="s">
        <v>204</v>
      </c>
      <c r="D79" s="141" t="s">
        <v>2835</v>
      </c>
    </row>
    <row r="80" spans="1:4" x14ac:dyDescent="0.25">
      <c r="A80" s="142" t="s">
        <v>2835</v>
      </c>
      <c r="B80" s="143" t="s">
        <v>2835</v>
      </c>
      <c r="C80" s="11" t="s">
        <v>205</v>
      </c>
      <c r="D80" s="141" t="s">
        <v>2835</v>
      </c>
    </row>
    <row r="81" spans="1:5" x14ac:dyDescent="0.25">
      <c r="A81" s="142" t="s">
        <v>2835</v>
      </c>
      <c r="B81" s="143" t="s">
        <v>2835</v>
      </c>
      <c r="C81" s="11" t="s">
        <v>206</v>
      </c>
      <c r="D81" s="141" t="s">
        <v>2835</v>
      </c>
    </row>
    <row r="82" spans="1:5" x14ac:dyDescent="0.25">
      <c r="A82" s="142" t="s">
        <v>2835</v>
      </c>
      <c r="B82" s="143" t="s">
        <v>2835</v>
      </c>
      <c r="C82" s="11" t="s">
        <v>207</v>
      </c>
      <c r="D82" s="141" t="s">
        <v>2835</v>
      </c>
    </row>
    <row r="83" spans="1:5" x14ac:dyDescent="0.25">
      <c r="A83" s="142" t="s">
        <v>2835</v>
      </c>
      <c r="B83" s="143" t="s">
        <v>2835</v>
      </c>
      <c r="C83" s="11" t="s">
        <v>208</v>
      </c>
      <c r="D83" s="141" t="s">
        <v>2835</v>
      </c>
    </row>
    <row r="84" spans="1:5" x14ac:dyDescent="0.25">
      <c r="A84" s="142" t="s">
        <v>2835</v>
      </c>
      <c r="B84" s="143" t="s">
        <v>2835</v>
      </c>
      <c r="C84" s="11" t="s">
        <v>209</v>
      </c>
      <c r="D84" s="141" t="s">
        <v>2835</v>
      </c>
    </row>
    <row r="85" spans="1:5" x14ac:dyDescent="0.25">
      <c r="A85" s="142" t="s">
        <v>2835</v>
      </c>
      <c r="B85" s="143" t="s">
        <v>2835</v>
      </c>
      <c r="C85" s="11" t="s">
        <v>210</v>
      </c>
      <c r="D85" s="141" t="s">
        <v>2835</v>
      </c>
    </row>
    <row r="86" spans="1:5" x14ac:dyDescent="0.25">
      <c r="A86" s="142" t="s">
        <v>2835</v>
      </c>
      <c r="B86" s="143" t="s">
        <v>2835</v>
      </c>
      <c r="C86" s="11" t="s">
        <v>316</v>
      </c>
      <c r="D86" s="141" t="s">
        <v>2835</v>
      </c>
    </row>
    <row r="87" spans="1:5" x14ac:dyDescent="0.25">
      <c r="A87" s="142" t="s">
        <v>2835</v>
      </c>
      <c r="B87" s="143" t="s">
        <v>2835</v>
      </c>
      <c r="C87" s="11" t="s">
        <v>318</v>
      </c>
      <c r="D87" s="141" t="s">
        <v>2835</v>
      </c>
    </row>
    <row r="88" spans="1:5" x14ac:dyDescent="0.25">
      <c r="A88" s="142" t="s">
        <v>2835</v>
      </c>
      <c r="B88" s="143" t="s">
        <v>2835</v>
      </c>
      <c r="C88" s="11" t="s">
        <v>946</v>
      </c>
      <c r="D88" s="141" t="s">
        <v>2835</v>
      </c>
    </row>
    <row r="89" spans="1:5" x14ac:dyDescent="0.25">
      <c r="A89" s="142" t="s">
        <v>2835</v>
      </c>
      <c r="B89" s="143" t="s">
        <v>2835</v>
      </c>
      <c r="C89" s="11" t="s">
        <v>947</v>
      </c>
      <c r="D89" s="141" t="s">
        <v>2835</v>
      </c>
    </row>
    <row r="90" spans="1:5" x14ac:dyDescent="0.25">
      <c r="A90" s="142" t="s">
        <v>2835</v>
      </c>
      <c r="B90" s="143" t="s">
        <v>2835</v>
      </c>
      <c r="C90" s="11" t="s">
        <v>313</v>
      </c>
      <c r="D90" s="141" t="s">
        <v>2835</v>
      </c>
    </row>
    <row r="91" spans="1:5" x14ac:dyDescent="0.25">
      <c r="A91" s="142" t="s">
        <v>2835</v>
      </c>
      <c r="B91" s="143" t="s">
        <v>2835</v>
      </c>
      <c r="C91" s="11" t="s">
        <v>948</v>
      </c>
      <c r="D91" s="141" t="s">
        <v>2835</v>
      </c>
    </row>
    <row r="92" spans="1:5" x14ac:dyDescent="0.25">
      <c r="A92" s="142" t="s">
        <v>2835</v>
      </c>
      <c r="B92" s="143" t="s">
        <v>2835</v>
      </c>
      <c r="C92" s="11" t="s">
        <v>956</v>
      </c>
      <c r="D92" s="141" t="s">
        <v>2835</v>
      </c>
    </row>
    <row r="93" spans="1:5" x14ac:dyDescent="0.25">
      <c r="A93" s="142" t="s">
        <v>2835</v>
      </c>
      <c r="B93" s="143" t="s">
        <v>2835</v>
      </c>
      <c r="C93" s="11" t="s">
        <v>317</v>
      </c>
      <c r="D93" s="141" t="s">
        <v>2835</v>
      </c>
    </row>
    <row r="94" spans="1:5" x14ac:dyDescent="0.25">
      <c r="A94" s="142" t="s">
        <v>2835</v>
      </c>
      <c r="B94" s="143" t="s">
        <v>2835</v>
      </c>
      <c r="C94" s="11" t="s">
        <v>1176</v>
      </c>
      <c r="D94" s="134" t="s">
        <v>1194</v>
      </c>
      <c r="E94" s="1" t="s">
        <v>1189</v>
      </c>
    </row>
    <row r="95" spans="1:5" x14ac:dyDescent="0.25">
      <c r="A95" s="142" t="s">
        <v>2835</v>
      </c>
      <c r="B95" s="143" t="s">
        <v>2835</v>
      </c>
      <c r="C95" s="11" t="s">
        <v>1177</v>
      </c>
      <c r="D95" s="134" t="s">
        <v>962</v>
      </c>
      <c r="E95" s="1" t="s">
        <v>1189</v>
      </c>
    </row>
    <row r="96" spans="1:5" x14ac:dyDescent="0.25">
      <c r="A96" s="142" t="s">
        <v>2835</v>
      </c>
      <c r="B96" s="143" t="s">
        <v>2835</v>
      </c>
      <c r="C96" s="11" t="s">
        <v>1178</v>
      </c>
      <c r="D96" s="134" t="s">
        <v>962</v>
      </c>
      <c r="E96" s="1" t="s">
        <v>1189</v>
      </c>
    </row>
    <row r="97" spans="1:5" x14ac:dyDescent="0.25">
      <c r="A97" s="142" t="s">
        <v>2835</v>
      </c>
      <c r="B97" s="143" t="s">
        <v>2835</v>
      </c>
      <c r="C97" s="11" t="s">
        <v>1173</v>
      </c>
      <c r="D97" s="134" t="s">
        <v>962</v>
      </c>
      <c r="E97" s="1" t="s">
        <v>1189</v>
      </c>
    </row>
    <row r="98" spans="1:5" x14ac:dyDescent="0.25">
      <c r="A98" s="142" t="s">
        <v>2835</v>
      </c>
      <c r="B98" s="143" t="s">
        <v>2835</v>
      </c>
      <c r="C98" s="11" t="s">
        <v>1174</v>
      </c>
      <c r="D98" s="134" t="s">
        <v>962</v>
      </c>
      <c r="E98" s="1" t="s">
        <v>1189</v>
      </c>
    </row>
    <row r="99" spans="1:5" x14ac:dyDescent="0.25">
      <c r="A99" s="142" t="s">
        <v>2835</v>
      </c>
      <c r="B99" s="143" t="s">
        <v>2835</v>
      </c>
      <c r="C99" s="11" t="s">
        <v>1175</v>
      </c>
      <c r="D99" s="134" t="s">
        <v>962</v>
      </c>
      <c r="E99" s="1" t="s">
        <v>1189</v>
      </c>
    </row>
    <row r="100" spans="1:5" x14ac:dyDescent="0.25">
      <c r="A100" s="142" t="s">
        <v>2835</v>
      </c>
      <c r="B100" s="143" t="s">
        <v>2835</v>
      </c>
      <c r="C100" s="11" t="s">
        <v>1179</v>
      </c>
      <c r="D100" s="134" t="s">
        <v>962</v>
      </c>
      <c r="E100" s="1" t="s">
        <v>1189</v>
      </c>
    </row>
    <row r="101" spans="1:5" x14ac:dyDescent="0.25">
      <c r="A101" s="142" t="s">
        <v>2835</v>
      </c>
      <c r="B101" s="143" t="s">
        <v>2835</v>
      </c>
      <c r="C101" s="11" t="s">
        <v>1180</v>
      </c>
      <c r="D101" s="134" t="s">
        <v>962</v>
      </c>
      <c r="E101" s="1" t="s">
        <v>1189</v>
      </c>
    </row>
    <row r="102" spans="1:5" x14ac:dyDescent="0.25">
      <c r="A102" s="142" t="s">
        <v>2835</v>
      </c>
      <c r="B102" s="143" t="s">
        <v>2835</v>
      </c>
      <c r="C102" s="11" t="s">
        <v>1181</v>
      </c>
      <c r="D102" s="134" t="s">
        <v>962</v>
      </c>
      <c r="E102" s="1" t="s">
        <v>1189</v>
      </c>
    </row>
    <row r="103" spans="1:5" x14ac:dyDescent="0.25">
      <c r="A103" s="142" t="s">
        <v>2835</v>
      </c>
      <c r="B103" s="143" t="s">
        <v>2835</v>
      </c>
      <c r="C103" s="11" t="s">
        <v>1182</v>
      </c>
      <c r="D103" s="134" t="s">
        <v>962</v>
      </c>
      <c r="E103" s="1" t="s">
        <v>1189</v>
      </c>
    </row>
    <row r="104" spans="1:5" x14ac:dyDescent="0.25">
      <c r="A104" s="144" t="s">
        <v>2835</v>
      </c>
      <c r="B104" s="38" t="s">
        <v>756</v>
      </c>
      <c r="C104" s="10" t="s">
        <v>429</v>
      </c>
      <c r="D104" s="138" t="s">
        <v>2835</v>
      </c>
    </row>
    <row r="105" spans="1:5" x14ac:dyDescent="0.25">
      <c r="A105" s="145" t="s">
        <v>2835</v>
      </c>
      <c r="B105" s="145" t="s">
        <v>2835</v>
      </c>
      <c r="C105" s="10" t="s">
        <v>2</v>
      </c>
      <c r="D105" s="138" t="s">
        <v>2835</v>
      </c>
    </row>
    <row r="106" spans="1:5" x14ac:dyDescent="0.25">
      <c r="A106" s="145" t="s">
        <v>2835</v>
      </c>
      <c r="B106" s="145" t="s">
        <v>2835</v>
      </c>
      <c r="C106" s="10" t="s">
        <v>432</v>
      </c>
      <c r="D106" s="138" t="s">
        <v>2835</v>
      </c>
    </row>
    <row r="107" spans="1:5" x14ac:dyDescent="0.25">
      <c r="A107" s="145" t="s">
        <v>2835</v>
      </c>
      <c r="B107" s="145" t="s">
        <v>2835</v>
      </c>
      <c r="C107" s="10" t="s">
        <v>783</v>
      </c>
      <c r="D107" s="138" t="s">
        <v>2835</v>
      </c>
    </row>
    <row r="108" spans="1:5" x14ac:dyDescent="0.25">
      <c r="A108" s="145" t="s">
        <v>2835</v>
      </c>
      <c r="B108" s="145" t="s">
        <v>2835</v>
      </c>
      <c r="C108" s="10" t="s">
        <v>78</v>
      </c>
      <c r="D108" s="138" t="s">
        <v>2835</v>
      </c>
    </row>
    <row r="109" spans="1:5" x14ac:dyDescent="0.25">
      <c r="A109" s="145" t="s">
        <v>2835</v>
      </c>
      <c r="B109" s="145" t="s">
        <v>2835</v>
      </c>
      <c r="C109" s="10" t="s">
        <v>430</v>
      </c>
      <c r="D109" s="138" t="s">
        <v>2835</v>
      </c>
    </row>
    <row r="110" spans="1:5" x14ac:dyDescent="0.25">
      <c r="A110" s="146" t="s">
        <v>2835</v>
      </c>
      <c r="B110" s="146" t="s">
        <v>2835</v>
      </c>
      <c r="C110" s="10" t="s">
        <v>102</v>
      </c>
      <c r="D110" s="138" t="s">
        <v>2835</v>
      </c>
    </row>
    <row r="111" spans="1:5" x14ac:dyDescent="0.25">
      <c r="A111" s="142" t="s">
        <v>2835</v>
      </c>
      <c r="B111" s="21" t="s">
        <v>758</v>
      </c>
      <c r="C111" s="11" t="s">
        <v>429</v>
      </c>
      <c r="D111" s="141" t="s">
        <v>2835</v>
      </c>
    </row>
    <row r="112" spans="1:5" x14ac:dyDescent="0.25">
      <c r="A112" s="142" t="s">
        <v>2835</v>
      </c>
      <c r="B112" s="147" t="s">
        <v>2835</v>
      </c>
      <c r="C112" s="11" t="s">
        <v>792</v>
      </c>
      <c r="D112" s="141" t="s">
        <v>2835</v>
      </c>
    </row>
    <row r="113" spans="1:4" x14ac:dyDescent="0.25">
      <c r="A113" s="142" t="s">
        <v>2835</v>
      </c>
      <c r="B113" s="148" t="s">
        <v>2835</v>
      </c>
      <c r="C113" s="11" t="s">
        <v>431</v>
      </c>
      <c r="D113" s="141" t="s">
        <v>2835</v>
      </c>
    </row>
    <row r="114" spans="1:4" x14ac:dyDescent="0.25">
      <c r="A114" s="149" t="s">
        <v>2835</v>
      </c>
      <c r="B114" s="40" t="s">
        <v>768</v>
      </c>
      <c r="C114" s="10" t="s">
        <v>429</v>
      </c>
      <c r="D114" s="138" t="s">
        <v>2835</v>
      </c>
    </row>
    <row r="115" spans="1:4" x14ac:dyDescent="0.25">
      <c r="A115" s="149" t="s">
        <v>2835</v>
      </c>
      <c r="B115" s="149" t="s">
        <v>2835</v>
      </c>
      <c r="C115" s="10" t="s">
        <v>432</v>
      </c>
      <c r="D115" s="138" t="s">
        <v>2835</v>
      </c>
    </row>
    <row r="116" spans="1:4" x14ac:dyDescent="0.25">
      <c r="A116" s="149" t="s">
        <v>2835</v>
      </c>
      <c r="B116" s="149" t="s">
        <v>2835</v>
      </c>
      <c r="C116" s="10" t="s">
        <v>783</v>
      </c>
      <c r="D116" s="138" t="s">
        <v>2835</v>
      </c>
    </row>
    <row r="117" spans="1:4" x14ac:dyDescent="0.25">
      <c r="A117" s="149" t="s">
        <v>2835</v>
      </c>
      <c r="B117" s="149" t="s">
        <v>2835</v>
      </c>
      <c r="C117" s="10" t="s">
        <v>430</v>
      </c>
      <c r="D117" s="138" t="s">
        <v>2835</v>
      </c>
    </row>
    <row r="118" spans="1:4" x14ac:dyDescent="0.25">
      <c r="A118" s="140" t="s">
        <v>2835</v>
      </c>
      <c r="B118" s="21" t="s">
        <v>742</v>
      </c>
      <c r="C118" s="11" t="s">
        <v>429</v>
      </c>
      <c r="D118" s="141" t="s">
        <v>2835</v>
      </c>
    </row>
    <row r="119" spans="1:4" x14ac:dyDescent="0.25">
      <c r="A119" s="150" t="s">
        <v>2835</v>
      </c>
      <c r="B119" s="151" t="s">
        <v>2835</v>
      </c>
      <c r="C119" s="11" t="s">
        <v>433</v>
      </c>
      <c r="D119" s="141" t="s">
        <v>2835</v>
      </c>
    </row>
    <row r="120" spans="1:4" x14ac:dyDescent="0.25">
      <c r="A120" s="150" t="s">
        <v>2835</v>
      </c>
      <c r="B120" s="151" t="s">
        <v>2835</v>
      </c>
      <c r="C120" s="11" t="s">
        <v>783</v>
      </c>
      <c r="D120" s="141" t="s">
        <v>2835</v>
      </c>
    </row>
    <row r="121" spans="1:4" x14ac:dyDescent="0.25">
      <c r="A121" s="150" t="s">
        <v>2835</v>
      </c>
      <c r="B121" s="151" t="s">
        <v>2835</v>
      </c>
      <c r="C121" s="11" t="s">
        <v>78</v>
      </c>
      <c r="D121" s="141" t="s">
        <v>2835</v>
      </c>
    </row>
    <row r="122" spans="1:4" x14ac:dyDescent="0.25">
      <c r="A122" s="150" t="s">
        <v>2835</v>
      </c>
      <c r="B122" s="151" t="s">
        <v>2835</v>
      </c>
      <c r="C122" s="11" t="s">
        <v>432</v>
      </c>
      <c r="D122" s="141" t="s">
        <v>2835</v>
      </c>
    </row>
    <row r="123" spans="1:4" x14ac:dyDescent="0.25">
      <c r="A123" s="150" t="s">
        <v>2835</v>
      </c>
      <c r="B123" s="151" t="s">
        <v>2835</v>
      </c>
      <c r="C123" s="11" t="s">
        <v>435</v>
      </c>
      <c r="D123" s="141" t="s">
        <v>2835</v>
      </c>
    </row>
    <row r="124" spans="1:4" x14ac:dyDescent="0.25">
      <c r="A124" s="150" t="s">
        <v>2835</v>
      </c>
      <c r="B124" s="151" t="s">
        <v>2835</v>
      </c>
      <c r="C124" s="11" t="s">
        <v>434</v>
      </c>
      <c r="D124" s="141" t="s">
        <v>2835</v>
      </c>
    </row>
    <row r="125" spans="1:4" x14ac:dyDescent="0.25">
      <c r="A125" s="150" t="s">
        <v>2835</v>
      </c>
      <c r="B125" s="151" t="s">
        <v>2835</v>
      </c>
      <c r="C125" s="11" t="s">
        <v>430</v>
      </c>
      <c r="D125" s="141" t="s">
        <v>2835</v>
      </c>
    </row>
    <row r="126" spans="1:4" x14ac:dyDescent="0.25">
      <c r="A126" s="142" t="s">
        <v>2835</v>
      </c>
      <c r="B126" s="148" t="s">
        <v>2835</v>
      </c>
      <c r="C126" s="11" t="s">
        <v>102</v>
      </c>
      <c r="D126" s="141" t="s">
        <v>2835</v>
      </c>
    </row>
    <row r="127" spans="1:4" x14ac:dyDescent="0.25">
      <c r="A127" s="144" t="s">
        <v>2835</v>
      </c>
      <c r="B127" s="38" t="s">
        <v>28</v>
      </c>
      <c r="C127" s="10" t="s">
        <v>76</v>
      </c>
      <c r="D127" s="138" t="s">
        <v>2835</v>
      </c>
    </row>
    <row r="128" spans="1:4" x14ac:dyDescent="0.25">
      <c r="A128" s="145" t="s">
        <v>2835</v>
      </c>
      <c r="B128" s="145" t="s">
        <v>2835</v>
      </c>
      <c r="C128" s="10" t="s">
        <v>88</v>
      </c>
      <c r="D128" s="138" t="s">
        <v>2835</v>
      </c>
    </row>
    <row r="129" spans="1:5" x14ac:dyDescent="0.25">
      <c r="A129" s="145" t="s">
        <v>2835</v>
      </c>
      <c r="B129" s="145" t="s">
        <v>2835</v>
      </c>
      <c r="C129" s="10" t="s">
        <v>94</v>
      </c>
      <c r="D129" s="138" t="s">
        <v>2835</v>
      </c>
    </row>
    <row r="130" spans="1:5" x14ac:dyDescent="0.25">
      <c r="A130" s="145" t="s">
        <v>2835</v>
      </c>
      <c r="B130" s="145" t="s">
        <v>2835</v>
      </c>
      <c r="C130" s="10" t="s">
        <v>99</v>
      </c>
      <c r="D130" s="138" t="s">
        <v>2835</v>
      </c>
    </row>
    <row r="131" spans="1:5" x14ac:dyDescent="0.25">
      <c r="A131" s="145" t="s">
        <v>2835</v>
      </c>
      <c r="B131" s="145" t="s">
        <v>2835</v>
      </c>
      <c r="C131" s="10" t="s">
        <v>78</v>
      </c>
      <c r="D131" s="138" t="s">
        <v>2835</v>
      </c>
    </row>
    <row r="132" spans="1:5" x14ac:dyDescent="0.25">
      <c r="A132" s="142" t="s">
        <v>2835</v>
      </c>
      <c r="B132" s="39" t="s">
        <v>769</v>
      </c>
      <c r="C132" s="11" t="s">
        <v>76</v>
      </c>
      <c r="D132" s="141" t="s">
        <v>2835</v>
      </c>
    </row>
    <row r="133" spans="1:5" x14ac:dyDescent="0.25">
      <c r="A133" s="142" t="s">
        <v>2835</v>
      </c>
      <c r="B133" s="147" t="s">
        <v>2835</v>
      </c>
      <c r="C133" s="11" t="s">
        <v>78</v>
      </c>
      <c r="D133" s="141" t="s">
        <v>2835</v>
      </c>
    </row>
    <row r="134" spans="1:5" x14ac:dyDescent="0.25">
      <c r="A134" s="152" t="s">
        <v>2835</v>
      </c>
      <c r="B134" s="148" t="s">
        <v>2835</v>
      </c>
      <c r="C134" s="11" t="s">
        <v>102</v>
      </c>
      <c r="D134" s="141" t="s">
        <v>2835</v>
      </c>
    </row>
    <row r="135" spans="1:5" x14ac:dyDescent="0.25">
      <c r="A135" s="153" t="s">
        <v>2835</v>
      </c>
      <c r="B135" s="41" t="s">
        <v>625</v>
      </c>
      <c r="C135" s="10" t="s">
        <v>821</v>
      </c>
      <c r="D135" s="138" t="s">
        <v>2835</v>
      </c>
    </row>
    <row r="136" spans="1:5" x14ac:dyDescent="0.25">
      <c r="A136" s="149" t="s">
        <v>2835</v>
      </c>
      <c r="B136" s="149" t="s">
        <v>2835</v>
      </c>
      <c r="C136" s="10" t="s">
        <v>974</v>
      </c>
      <c r="D136" s="138" t="s">
        <v>2835</v>
      </c>
      <c r="E136" s="1" t="s">
        <v>1189</v>
      </c>
    </row>
    <row r="137" spans="1:5" x14ac:dyDescent="0.25">
      <c r="A137" s="149" t="s">
        <v>2835</v>
      </c>
      <c r="B137" s="149" t="s">
        <v>2835</v>
      </c>
      <c r="C137" s="10" t="s">
        <v>54</v>
      </c>
      <c r="D137" s="133" t="s">
        <v>698</v>
      </c>
    </row>
    <row r="138" spans="1:5" x14ac:dyDescent="0.25">
      <c r="A138" s="149" t="s">
        <v>2835</v>
      </c>
      <c r="B138" s="149" t="s">
        <v>2835</v>
      </c>
      <c r="C138" s="10" t="s">
        <v>69</v>
      </c>
      <c r="D138" s="133" t="s">
        <v>699</v>
      </c>
    </row>
    <row r="139" spans="1:5" x14ac:dyDescent="0.25">
      <c r="A139" s="149" t="s">
        <v>2835</v>
      </c>
      <c r="B139" s="149" t="s">
        <v>2835</v>
      </c>
      <c r="C139" s="10" t="s">
        <v>624</v>
      </c>
      <c r="D139" s="138" t="s">
        <v>2835</v>
      </c>
    </row>
    <row r="140" spans="1:5" x14ac:dyDescent="0.25">
      <c r="A140" s="149" t="s">
        <v>2835</v>
      </c>
      <c r="B140" s="149" t="s">
        <v>2835</v>
      </c>
      <c r="C140" s="10" t="s">
        <v>694</v>
      </c>
      <c r="D140" s="138" t="s">
        <v>2835</v>
      </c>
    </row>
    <row r="141" spans="1:5" x14ac:dyDescent="0.25">
      <c r="A141" s="149" t="s">
        <v>2835</v>
      </c>
      <c r="B141" s="149" t="s">
        <v>2835</v>
      </c>
      <c r="C141" s="10" t="s">
        <v>695</v>
      </c>
      <c r="D141" s="138" t="s">
        <v>2835</v>
      </c>
    </row>
    <row r="142" spans="1:5" x14ac:dyDescent="0.25">
      <c r="A142" s="149" t="s">
        <v>2835</v>
      </c>
      <c r="B142" s="149" t="s">
        <v>2835</v>
      </c>
      <c r="C142" s="10" t="s">
        <v>696</v>
      </c>
      <c r="D142" s="138" t="s">
        <v>2835</v>
      </c>
    </row>
    <row r="143" spans="1:5" x14ac:dyDescent="0.25">
      <c r="A143" s="149" t="s">
        <v>2835</v>
      </c>
      <c r="B143" s="149" t="s">
        <v>2835</v>
      </c>
      <c r="C143" s="10" t="s">
        <v>697</v>
      </c>
      <c r="D143" s="138" t="s">
        <v>2835</v>
      </c>
    </row>
    <row r="144" spans="1:5" x14ac:dyDescent="0.25">
      <c r="A144" s="149" t="s">
        <v>2835</v>
      </c>
      <c r="B144" s="149" t="s">
        <v>2835</v>
      </c>
      <c r="C144" s="10" t="s">
        <v>955</v>
      </c>
      <c r="D144" s="138" t="s">
        <v>2835</v>
      </c>
    </row>
    <row r="145" spans="1:4" x14ac:dyDescent="0.25">
      <c r="A145" s="149" t="s">
        <v>2835</v>
      </c>
      <c r="B145" s="149" t="s">
        <v>2835</v>
      </c>
      <c r="C145" s="10" t="s">
        <v>102</v>
      </c>
      <c r="D145" s="138" t="s">
        <v>2835</v>
      </c>
    </row>
    <row r="146" spans="1:4" x14ac:dyDescent="0.25">
      <c r="A146" s="140" t="s">
        <v>2835</v>
      </c>
      <c r="B146" s="42" t="s">
        <v>4</v>
      </c>
      <c r="C146" s="11" t="s">
        <v>55</v>
      </c>
      <c r="D146" s="141" t="s">
        <v>2835</v>
      </c>
    </row>
    <row r="147" spans="1:4" x14ac:dyDescent="0.25">
      <c r="A147" s="152" t="s">
        <v>2835</v>
      </c>
      <c r="B147" s="154" t="s">
        <v>2835</v>
      </c>
      <c r="C147" s="11" t="s">
        <v>62</v>
      </c>
      <c r="D147" s="141" t="s">
        <v>2835</v>
      </c>
    </row>
    <row r="148" spans="1:4" x14ac:dyDescent="0.25">
      <c r="A148" s="155" t="s">
        <v>2835</v>
      </c>
      <c r="B148" s="43" t="s">
        <v>5</v>
      </c>
      <c r="C148" s="10" t="s">
        <v>311</v>
      </c>
      <c r="D148" s="133" t="s">
        <v>56</v>
      </c>
    </row>
    <row r="149" spans="1:4" x14ac:dyDescent="0.25">
      <c r="A149" s="156" t="s">
        <v>2835</v>
      </c>
      <c r="B149" s="156" t="s">
        <v>2835</v>
      </c>
      <c r="C149" s="10" t="s">
        <v>943</v>
      </c>
      <c r="D149" s="133" t="s">
        <v>949</v>
      </c>
    </row>
    <row r="150" spans="1:4" x14ac:dyDescent="0.25">
      <c r="A150" s="156" t="s">
        <v>2835</v>
      </c>
      <c r="B150" s="156" t="s">
        <v>2835</v>
      </c>
      <c r="C150" s="10" t="s">
        <v>476</v>
      </c>
      <c r="D150" s="133" t="s">
        <v>63</v>
      </c>
    </row>
    <row r="151" spans="1:4" x14ac:dyDescent="0.25">
      <c r="A151" s="156" t="s">
        <v>2835</v>
      </c>
      <c r="B151" s="156" t="s">
        <v>2835</v>
      </c>
      <c r="C151" s="10" t="s">
        <v>479</v>
      </c>
      <c r="D151" s="133" t="s">
        <v>250</v>
      </c>
    </row>
    <row r="152" spans="1:4" x14ac:dyDescent="0.25">
      <c r="A152" s="156" t="s">
        <v>2835</v>
      </c>
      <c r="B152" s="156" t="s">
        <v>2835</v>
      </c>
      <c r="C152" s="10" t="s">
        <v>480</v>
      </c>
      <c r="D152" s="133" t="s">
        <v>77</v>
      </c>
    </row>
    <row r="153" spans="1:4" x14ac:dyDescent="0.25">
      <c r="A153" s="156" t="s">
        <v>2835</v>
      </c>
      <c r="B153" s="156" t="s">
        <v>2835</v>
      </c>
      <c r="C153" s="10" t="s">
        <v>477</v>
      </c>
      <c r="D153" s="133" t="s">
        <v>83</v>
      </c>
    </row>
    <row r="154" spans="1:4" x14ac:dyDescent="0.25">
      <c r="A154" s="156" t="s">
        <v>2835</v>
      </c>
      <c r="B154" s="156" t="s">
        <v>2835</v>
      </c>
      <c r="C154" s="10" t="s">
        <v>481</v>
      </c>
      <c r="D154" s="133" t="s">
        <v>89</v>
      </c>
    </row>
    <row r="155" spans="1:4" x14ac:dyDescent="0.25">
      <c r="A155" s="156" t="s">
        <v>2835</v>
      </c>
      <c r="B155" s="156" t="s">
        <v>2835</v>
      </c>
      <c r="C155" s="10" t="s">
        <v>478</v>
      </c>
      <c r="D155" s="133" t="s">
        <v>95</v>
      </c>
    </row>
    <row r="156" spans="1:4" x14ac:dyDescent="0.25">
      <c r="A156" s="156" t="s">
        <v>2835</v>
      </c>
      <c r="B156" s="156" t="s">
        <v>2835</v>
      </c>
      <c r="C156" s="10" t="s">
        <v>482</v>
      </c>
      <c r="D156" s="133" t="s">
        <v>100</v>
      </c>
    </row>
    <row r="157" spans="1:4" x14ac:dyDescent="0.25">
      <c r="A157" s="156" t="s">
        <v>2835</v>
      </c>
      <c r="B157" s="156" t="s">
        <v>2835</v>
      </c>
      <c r="C157" s="10" t="s">
        <v>483</v>
      </c>
      <c r="D157" s="133" t="s">
        <v>106</v>
      </c>
    </row>
    <row r="158" spans="1:4" x14ac:dyDescent="0.25">
      <c r="A158" s="156" t="s">
        <v>2835</v>
      </c>
      <c r="B158" s="156" t="s">
        <v>2835</v>
      </c>
      <c r="C158" s="10" t="s">
        <v>485</v>
      </c>
      <c r="D158" s="133" t="s">
        <v>374</v>
      </c>
    </row>
    <row r="159" spans="1:4" x14ac:dyDescent="0.25">
      <c r="A159" s="156" t="s">
        <v>2835</v>
      </c>
      <c r="B159" s="156" t="s">
        <v>2835</v>
      </c>
      <c r="C159" s="10" t="s">
        <v>484</v>
      </c>
      <c r="D159" s="133" t="s">
        <v>110</v>
      </c>
    </row>
    <row r="160" spans="1:4" x14ac:dyDescent="0.25">
      <c r="A160" s="156" t="s">
        <v>2835</v>
      </c>
      <c r="B160" s="156" t="s">
        <v>2835</v>
      </c>
      <c r="C160" s="10" t="s">
        <v>486</v>
      </c>
      <c r="D160" s="133" t="s">
        <v>113</v>
      </c>
    </row>
    <row r="161" spans="1:4" x14ac:dyDescent="0.25">
      <c r="A161" s="156" t="s">
        <v>2835</v>
      </c>
      <c r="B161" s="156" t="s">
        <v>2835</v>
      </c>
      <c r="C161" s="10" t="s">
        <v>487</v>
      </c>
      <c r="D161" s="133" t="s">
        <v>115</v>
      </c>
    </row>
    <row r="162" spans="1:4" x14ac:dyDescent="0.25">
      <c r="A162" s="156" t="s">
        <v>2835</v>
      </c>
      <c r="B162" s="156" t="s">
        <v>2835</v>
      </c>
      <c r="C162" s="10" t="s">
        <v>488</v>
      </c>
      <c r="D162" s="133" t="s">
        <v>118</v>
      </c>
    </row>
    <row r="163" spans="1:4" x14ac:dyDescent="0.25">
      <c r="A163" s="156" t="s">
        <v>2835</v>
      </c>
      <c r="B163" s="156" t="s">
        <v>2835</v>
      </c>
      <c r="C163" s="10" t="s">
        <v>489</v>
      </c>
      <c r="D163" s="133" t="s">
        <v>121</v>
      </c>
    </row>
    <row r="164" spans="1:4" x14ac:dyDescent="0.25">
      <c r="A164" s="156" t="s">
        <v>2835</v>
      </c>
      <c r="B164" s="156" t="s">
        <v>2835</v>
      </c>
      <c r="C164" s="10" t="s">
        <v>490</v>
      </c>
      <c r="D164" s="133" t="s">
        <v>375</v>
      </c>
    </row>
    <row r="165" spans="1:4" x14ac:dyDescent="0.25">
      <c r="A165" s="156" t="s">
        <v>2835</v>
      </c>
      <c r="B165" s="156" t="s">
        <v>2835</v>
      </c>
      <c r="C165" s="10" t="s">
        <v>491</v>
      </c>
      <c r="D165" s="133" t="s">
        <v>124</v>
      </c>
    </row>
    <row r="166" spans="1:4" x14ac:dyDescent="0.25">
      <c r="A166" s="156" t="s">
        <v>2835</v>
      </c>
      <c r="B166" s="156" t="s">
        <v>2835</v>
      </c>
      <c r="C166" s="10" t="s">
        <v>492</v>
      </c>
      <c r="D166" s="133" t="s">
        <v>126</v>
      </c>
    </row>
    <row r="167" spans="1:4" x14ac:dyDescent="0.25">
      <c r="A167" s="156" t="s">
        <v>2835</v>
      </c>
      <c r="B167" s="156" t="s">
        <v>2835</v>
      </c>
      <c r="C167" s="10" t="s">
        <v>493</v>
      </c>
      <c r="D167" s="133" t="s">
        <v>127</v>
      </c>
    </row>
    <row r="168" spans="1:4" x14ac:dyDescent="0.25">
      <c r="A168" s="156" t="s">
        <v>2835</v>
      </c>
      <c r="B168" s="156" t="s">
        <v>2835</v>
      </c>
      <c r="C168" s="10" t="s">
        <v>494</v>
      </c>
      <c r="D168" s="133" t="s">
        <v>129</v>
      </c>
    </row>
    <row r="169" spans="1:4" x14ac:dyDescent="0.25">
      <c r="A169" s="156" t="s">
        <v>2835</v>
      </c>
      <c r="B169" s="156" t="s">
        <v>2835</v>
      </c>
      <c r="C169" s="10" t="s">
        <v>495</v>
      </c>
      <c r="D169" s="133" t="s">
        <v>251</v>
      </c>
    </row>
    <row r="170" spans="1:4" x14ac:dyDescent="0.25">
      <c r="A170" s="156" t="s">
        <v>2835</v>
      </c>
      <c r="B170" s="156" t="s">
        <v>2835</v>
      </c>
      <c r="C170" s="10" t="s">
        <v>609</v>
      </c>
      <c r="D170" s="133" t="s">
        <v>133</v>
      </c>
    </row>
    <row r="171" spans="1:4" x14ac:dyDescent="0.25">
      <c r="A171" s="156" t="s">
        <v>2835</v>
      </c>
      <c r="B171" s="156" t="s">
        <v>2835</v>
      </c>
      <c r="C171" s="10" t="s">
        <v>496</v>
      </c>
      <c r="D171" s="133" t="s">
        <v>135</v>
      </c>
    </row>
    <row r="172" spans="1:4" x14ac:dyDescent="0.25">
      <c r="A172" s="156" t="s">
        <v>2835</v>
      </c>
      <c r="B172" s="156" t="s">
        <v>2835</v>
      </c>
      <c r="C172" s="10" t="s">
        <v>497</v>
      </c>
      <c r="D172" s="133" t="s">
        <v>137</v>
      </c>
    </row>
    <row r="173" spans="1:4" x14ac:dyDescent="0.25">
      <c r="A173" s="156" t="s">
        <v>2835</v>
      </c>
      <c r="B173" s="156" t="s">
        <v>2835</v>
      </c>
      <c r="C173" s="10" t="s">
        <v>498</v>
      </c>
      <c r="D173" s="133" t="s">
        <v>139</v>
      </c>
    </row>
    <row r="174" spans="1:4" x14ac:dyDescent="0.25">
      <c r="A174" s="156" t="s">
        <v>2835</v>
      </c>
      <c r="B174" s="156" t="s">
        <v>2835</v>
      </c>
      <c r="C174" s="10" t="s">
        <v>499</v>
      </c>
      <c r="D174" s="133" t="s">
        <v>142</v>
      </c>
    </row>
    <row r="175" spans="1:4" x14ac:dyDescent="0.25">
      <c r="A175" s="156" t="s">
        <v>2835</v>
      </c>
      <c r="B175" s="156" t="s">
        <v>2835</v>
      </c>
      <c r="C175" s="10" t="s">
        <v>500</v>
      </c>
      <c r="D175" s="133" t="s">
        <v>144</v>
      </c>
    </row>
    <row r="176" spans="1:4" x14ac:dyDescent="0.25">
      <c r="A176" s="156" t="s">
        <v>2835</v>
      </c>
      <c r="B176" s="156" t="s">
        <v>2835</v>
      </c>
      <c r="C176" s="10" t="s">
        <v>501</v>
      </c>
      <c r="D176" s="133" t="s">
        <v>146</v>
      </c>
    </row>
    <row r="177" spans="1:5" x14ac:dyDescent="0.25">
      <c r="A177" s="156" t="s">
        <v>2835</v>
      </c>
      <c r="B177" s="156" t="s">
        <v>2835</v>
      </c>
      <c r="C177" s="10" t="s">
        <v>502</v>
      </c>
      <c r="D177" s="133" t="s">
        <v>148</v>
      </c>
    </row>
    <row r="178" spans="1:5" x14ac:dyDescent="0.25">
      <c r="A178" s="156" t="s">
        <v>2835</v>
      </c>
      <c r="B178" s="156" t="s">
        <v>2835</v>
      </c>
      <c r="C178" s="10" t="s">
        <v>503</v>
      </c>
      <c r="D178" s="133" t="s">
        <v>150</v>
      </c>
    </row>
    <row r="179" spans="1:5" x14ac:dyDescent="0.25">
      <c r="A179" s="156" t="s">
        <v>2835</v>
      </c>
      <c r="B179" s="156" t="s">
        <v>2835</v>
      </c>
      <c r="C179" s="10" t="s">
        <v>504</v>
      </c>
      <c r="D179" s="133" t="s">
        <v>152</v>
      </c>
    </row>
    <row r="180" spans="1:5" x14ac:dyDescent="0.25">
      <c r="A180" s="156" t="s">
        <v>2835</v>
      </c>
      <c r="B180" s="156" t="s">
        <v>2835</v>
      </c>
      <c r="C180" s="10" t="s">
        <v>1159</v>
      </c>
      <c r="D180" s="133" t="s">
        <v>1141</v>
      </c>
      <c r="E180" s="1" t="s">
        <v>1189</v>
      </c>
    </row>
    <row r="181" spans="1:5" x14ac:dyDescent="0.25">
      <c r="A181" s="156" t="s">
        <v>2835</v>
      </c>
      <c r="B181" s="156" t="s">
        <v>2835</v>
      </c>
      <c r="C181" s="10" t="s">
        <v>102</v>
      </c>
      <c r="D181" s="133" t="s">
        <v>102</v>
      </c>
    </row>
    <row r="182" spans="1:5" x14ac:dyDescent="0.25">
      <c r="A182" s="140" t="s">
        <v>2835</v>
      </c>
      <c r="B182" s="42" t="s">
        <v>794</v>
      </c>
      <c r="C182" s="44" t="s">
        <v>57</v>
      </c>
      <c r="D182" s="157" t="s">
        <v>2835</v>
      </c>
    </row>
    <row r="183" spans="1:5" x14ac:dyDescent="0.25">
      <c r="A183" s="142" t="s">
        <v>2835</v>
      </c>
      <c r="B183" s="158" t="s">
        <v>2835</v>
      </c>
      <c r="C183" s="44" t="s">
        <v>795</v>
      </c>
      <c r="D183" s="157" t="s">
        <v>2835</v>
      </c>
    </row>
    <row r="184" spans="1:5" x14ac:dyDescent="0.25">
      <c r="A184" s="142" t="s">
        <v>2835</v>
      </c>
      <c r="B184" s="158" t="s">
        <v>2835</v>
      </c>
      <c r="C184" s="44" t="s">
        <v>64</v>
      </c>
      <c r="D184" s="157" t="s">
        <v>2835</v>
      </c>
    </row>
    <row r="185" spans="1:5" x14ac:dyDescent="0.25">
      <c r="A185" s="152" t="s">
        <v>2835</v>
      </c>
      <c r="B185" s="154" t="s">
        <v>2835</v>
      </c>
      <c r="C185" s="11" t="s">
        <v>298</v>
      </c>
      <c r="D185" s="141" t="s">
        <v>2835</v>
      </c>
    </row>
    <row r="186" spans="1:5" x14ac:dyDescent="0.25">
      <c r="A186" s="144" t="s">
        <v>2835</v>
      </c>
      <c r="B186" s="38" t="s">
        <v>941</v>
      </c>
      <c r="C186" s="10" t="s">
        <v>635</v>
      </c>
      <c r="D186" s="138" t="s">
        <v>2835</v>
      </c>
    </row>
    <row r="187" spans="1:5" x14ac:dyDescent="0.25">
      <c r="A187" s="145" t="s">
        <v>2835</v>
      </c>
      <c r="B187" s="145" t="s">
        <v>2835</v>
      </c>
      <c r="C187" s="10" t="s">
        <v>636</v>
      </c>
      <c r="D187" s="138" t="s">
        <v>2835</v>
      </c>
    </row>
    <row r="188" spans="1:5" x14ac:dyDescent="0.25">
      <c r="A188" s="140" t="s">
        <v>2835</v>
      </c>
      <c r="B188" s="42" t="s">
        <v>8</v>
      </c>
      <c r="C188" s="11" t="s">
        <v>65</v>
      </c>
      <c r="D188" s="134" t="s">
        <v>401</v>
      </c>
    </row>
    <row r="189" spans="1:5" x14ac:dyDescent="0.25">
      <c r="A189" s="142" t="s">
        <v>2835</v>
      </c>
      <c r="B189" s="158" t="s">
        <v>2835</v>
      </c>
      <c r="C189" s="11" t="s">
        <v>70</v>
      </c>
      <c r="D189" s="134" t="s">
        <v>402</v>
      </c>
    </row>
    <row r="190" spans="1:5" x14ac:dyDescent="0.25">
      <c r="A190" s="142" t="s">
        <v>2835</v>
      </c>
      <c r="B190" s="158" t="s">
        <v>2835</v>
      </c>
      <c r="C190" s="11" t="s">
        <v>78</v>
      </c>
      <c r="D190" s="134" t="s">
        <v>78</v>
      </c>
    </row>
    <row r="191" spans="1:5" x14ac:dyDescent="0.25">
      <c r="A191" s="142" t="s">
        <v>2835</v>
      </c>
      <c r="B191" s="158" t="s">
        <v>2835</v>
      </c>
      <c r="C191" s="11" t="s">
        <v>90</v>
      </c>
      <c r="D191" s="134" t="s">
        <v>404</v>
      </c>
    </row>
    <row r="192" spans="1:5" x14ac:dyDescent="0.25">
      <c r="A192" s="142" t="s">
        <v>2835</v>
      </c>
      <c r="B192" s="158" t="s">
        <v>2835</v>
      </c>
      <c r="C192" s="11" t="s">
        <v>107</v>
      </c>
      <c r="D192" s="134" t="s">
        <v>407</v>
      </c>
    </row>
    <row r="193" spans="1:4" x14ac:dyDescent="0.25">
      <c r="A193" s="142" t="s">
        <v>2835</v>
      </c>
      <c r="B193" s="158" t="s">
        <v>2835</v>
      </c>
      <c r="C193" s="11" t="s">
        <v>413</v>
      </c>
      <c r="D193" s="134" t="s">
        <v>408</v>
      </c>
    </row>
    <row r="194" spans="1:4" x14ac:dyDescent="0.25">
      <c r="A194" s="142" t="s">
        <v>2835</v>
      </c>
      <c r="B194" s="158" t="s">
        <v>2835</v>
      </c>
      <c r="C194" s="11" t="s">
        <v>101</v>
      </c>
      <c r="D194" s="134" t="s">
        <v>406</v>
      </c>
    </row>
    <row r="195" spans="1:4" x14ac:dyDescent="0.25">
      <c r="A195" s="142" t="s">
        <v>2835</v>
      </c>
      <c r="B195" s="158" t="s">
        <v>2835</v>
      </c>
      <c r="C195" s="11" t="s">
        <v>438</v>
      </c>
      <c r="D195" s="134" t="s">
        <v>409</v>
      </c>
    </row>
    <row r="196" spans="1:4" x14ac:dyDescent="0.25">
      <c r="A196" s="142" t="s">
        <v>2835</v>
      </c>
      <c r="B196" s="158" t="s">
        <v>2835</v>
      </c>
      <c r="C196" s="11" t="s">
        <v>119</v>
      </c>
      <c r="D196" s="134" t="s">
        <v>411</v>
      </c>
    </row>
    <row r="197" spans="1:4" x14ac:dyDescent="0.25">
      <c r="A197" s="142" t="s">
        <v>2835</v>
      </c>
      <c r="B197" s="158" t="s">
        <v>2835</v>
      </c>
      <c r="C197" s="11" t="s">
        <v>116</v>
      </c>
      <c r="D197" s="134" t="s">
        <v>410</v>
      </c>
    </row>
    <row r="198" spans="1:4" x14ac:dyDescent="0.25">
      <c r="A198" s="142" t="s">
        <v>2835</v>
      </c>
      <c r="B198" s="158" t="s">
        <v>2835</v>
      </c>
      <c r="C198" s="11" t="s">
        <v>84</v>
      </c>
      <c r="D198" s="134" t="s">
        <v>403</v>
      </c>
    </row>
    <row r="199" spans="1:4" x14ac:dyDescent="0.25">
      <c r="A199" s="142" t="s">
        <v>2835</v>
      </c>
      <c r="B199" s="158" t="s">
        <v>2835</v>
      </c>
      <c r="C199" s="11" t="s">
        <v>96</v>
      </c>
      <c r="D199" s="134" t="s">
        <v>405</v>
      </c>
    </row>
    <row r="200" spans="1:4" x14ac:dyDescent="0.25">
      <c r="A200" s="142" t="s">
        <v>2835</v>
      </c>
      <c r="B200" s="158" t="s">
        <v>2835</v>
      </c>
      <c r="C200" s="11" t="s">
        <v>102</v>
      </c>
      <c r="D200" s="134" t="s">
        <v>102</v>
      </c>
    </row>
    <row r="201" spans="1:4" x14ac:dyDescent="0.25">
      <c r="A201" s="152" t="s">
        <v>2835</v>
      </c>
      <c r="B201" s="154" t="s">
        <v>2835</v>
      </c>
      <c r="C201" s="11" t="s">
        <v>298</v>
      </c>
      <c r="D201" s="134" t="s">
        <v>412</v>
      </c>
    </row>
    <row r="202" spans="1:4" x14ac:dyDescent="0.25">
      <c r="A202" s="159" t="s">
        <v>2835</v>
      </c>
      <c r="B202" s="43" t="s">
        <v>9</v>
      </c>
      <c r="C202" s="10" t="s">
        <v>414</v>
      </c>
      <c r="D202" s="138" t="s">
        <v>2835</v>
      </c>
    </row>
    <row r="203" spans="1:4" x14ac:dyDescent="0.25">
      <c r="A203" s="156" t="s">
        <v>2835</v>
      </c>
      <c r="B203" s="156" t="s">
        <v>2835</v>
      </c>
      <c r="C203" s="10" t="s">
        <v>262</v>
      </c>
      <c r="D203" s="138" t="s">
        <v>2835</v>
      </c>
    </row>
    <row r="204" spans="1:4" x14ac:dyDescent="0.25">
      <c r="A204" s="156" t="s">
        <v>2835</v>
      </c>
      <c r="B204" s="156" t="s">
        <v>2835</v>
      </c>
      <c r="C204" s="10" t="s">
        <v>172</v>
      </c>
      <c r="D204" s="138" t="s">
        <v>2835</v>
      </c>
    </row>
    <row r="205" spans="1:4" x14ac:dyDescent="0.25">
      <c r="A205" s="156" t="s">
        <v>2835</v>
      </c>
      <c r="B205" s="156" t="s">
        <v>2835</v>
      </c>
      <c r="C205" s="10" t="s">
        <v>653</v>
      </c>
      <c r="D205" s="138" t="s">
        <v>2835</v>
      </c>
    </row>
    <row r="206" spans="1:4" x14ac:dyDescent="0.25">
      <c r="A206" s="156" t="s">
        <v>2835</v>
      </c>
      <c r="B206" s="156" t="s">
        <v>2835</v>
      </c>
      <c r="C206" s="10" t="s">
        <v>156</v>
      </c>
      <c r="D206" s="138" t="s">
        <v>2835</v>
      </c>
    </row>
    <row r="207" spans="1:4" x14ac:dyDescent="0.25">
      <c r="A207" s="156" t="s">
        <v>2835</v>
      </c>
      <c r="B207" s="156" t="s">
        <v>2835</v>
      </c>
      <c r="C207" s="10" t="s">
        <v>647</v>
      </c>
      <c r="D207" s="138" t="s">
        <v>2835</v>
      </c>
    </row>
    <row r="208" spans="1:4" x14ac:dyDescent="0.25">
      <c r="A208" s="156" t="s">
        <v>2835</v>
      </c>
      <c r="B208" s="156" t="s">
        <v>2835</v>
      </c>
      <c r="C208" s="10" t="s">
        <v>176</v>
      </c>
      <c r="D208" s="138" t="s">
        <v>2835</v>
      </c>
    </row>
    <row r="209" spans="1:5" x14ac:dyDescent="0.25">
      <c r="A209" s="156" t="s">
        <v>2835</v>
      </c>
      <c r="B209" s="156" t="s">
        <v>2835</v>
      </c>
      <c r="C209" s="10" t="s">
        <v>649</v>
      </c>
      <c r="D209" s="138" t="s">
        <v>2835</v>
      </c>
    </row>
    <row r="210" spans="1:5" x14ac:dyDescent="0.25">
      <c r="A210" s="156" t="s">
        <v>2835</v>
      </c>
      <c r="B210" s="156" t="s">
        <v>2835</v>
      </c>
      <c r="C210" s="10" t="s">
        <v>66</v>
      </c>
      <c r="D210" s="138" t="s">
        <v>2835</v>
      </c>
    </row>
    <row r="211" spans="1:5" x14ac:dyDescent="0.25">
      <c r="A211" s="156" t="s">
        <v>2835</v>
      </c>
      <c r="B211" s="156" t="s">
        <v>2835</v>
      </c>
      <c r="C211" s="10" t="s">
        <v>269</v>
      </c>
      <c r="D211" s="138" t="s">
        <v>2835</v>
      </c>
    </row>
    <row r="212" spans="1:5" x14ac:dyDescent="0.25">
      <c r="A212" s="156" t="s">
        <v>2835</v>
      </c>
      <c r="B212" s="156" t="s">
        <v>2835</v>
      </c>
      <c r="C212" s="10" t="s">
        <v>654</v>
      </c>
      <c r="D212" s="138" t="s">
        <v>2835</v>
      </c>
    </row>
    <row r="213" spans="1:5" x14ac:dyDescent="0.25">
      <c r="A213" s="156" t="s">
        <v>2835</v>
      </c>
      <c r="B213" s="156" t="s">
        <v>2835</v>
      </c>
      <c r="C213" s="10" t="s">
        <v>140</v>
      </c>
      <c r="D213" s="138" t="s">
        <v>2835</v>
      </c>
    </row>
    <row r="214" spans="1:5" x14ac:dyDescent="0.25">
      <c r="A214" s="156" t="s">
        <v>2835</v>
      </c>
      <c r="B214" s="156" t="s">
        <v>2835</v>
      </c>
      <c r="C214" s="10" t="s">
        <v>256</v>
      </c>
      <c r="D214" s="138" t="s">
        <v>2835</v>
      </c>
    </row>
    <row r="215" spans="1:5" x14ac:dyDescent="0.25">
      <c r="A215" s="156" t="s">
        <v>2835</v>
      </c>
      <c r="B215" s="156" t="s">
        <v>2835</v>
      </c>
      <c r="C215" s="10" t="s">
        <v>122</v>
      </c>
      <c r="D215" s="138" t="s">
        <v>2835</v>
      </c>
    </row>
    <row r="216" spans="1:5" x14ac:dyDescent="0.25">
      <c r="A216" s="156" t="s">
        <v>2835</v>
      </c>
      <c r="B216" s="156" t="s">
        <v>2835</v>
      </c>
      <c r="C216" s="10" t="s">
        <v>270</v>
      </c>
      <c r="D216" s="138" t="s">
        <v>2835</v>
      </c>
    </row>
    <row r="217" spans="1:5" x14ac:dyDescent="0.25">
      <c r="A217" s="156" t="s">
        <v>2835</v>
      </c>
      <c r="B217" s="156" t="s">
        <v>2835</v>
      </c>
      <c r="C217" s="10" t="s">
        <v>708</v>
      </c>
      <c r="D217" s="138" t="s">
        <v>2835</v>
      </c>
    </row>
    <row r="218" spans="1:5" x14ac:dyDescent="0.25">
      <c r="A218" s="156" t="s">
        <v>2835</v>
      </c>
      <c r="B218" s="156" t="s">
        <v>2835</v>
      </c>
      <c r="C218" s="10" t="s">
        <v>1161</v>
      </c>
      <c r="D218" s="133" t="s">
        <v>655</v>
      </c>
      <c r="E218" s="1" t="s">
        <v>1189</v>
      </c>
    </row>
    <row r="219" spans="1:5" x14ac:dyDescent="0.25">
      <c r="A219" s="156" t="s">
        <v>2835</v>
      </c>
      <c r="B219" s="156" t="s">
        <v>2835</v>
      </c>
      <c r="C219" s="10" t="s">
        <v>267</v>
      </c>
      <c r="D219" s="138" t="s">
        <v>2835</v>
      </c>
    </row>
    <row r="220" spans="1:5" x14ac:dyDescent="0.25">
      <c r="A220" s="156" t="s">
        <v>2835</v>
      </c>
      <c r="B220" s="156" t="s">
        <v>2835</v>
      </c>
      <c r="C220" s="10" t="s">
        <v>264</v>
      </c>
      <c r="D220" s="138" t="s">
        <v>2835</v>
      </c>
    </row>
    <row r="221" spans="1:5" x14ac:dyDescent="0.25">
      <c r="A221" s="156" t="s">
        <v>2835</v>
      </c>
      <c r="B221" s="156" t="s">
        <v>2835</v>
      </c>
      <c r="C221" s="10" t="s">
        <v>265</v>
      </c>
      <c r="D221" s="138" t="s">
        <v>2835</v>
      </c>
    </row>
    <row r="222" spans="1:5" x14ac:dyDescent="0.25">
      <c r="A222" s="156" t="s">
        <v>2835</v>
      </c>
      <c r="B222" s="156" t="s">
        <v>2835</v>
      </c>
      <c r="C222" s="10" t="s">
        <v>167</v>
      </c>
      <c r="D222" s="138" t="s">
        <v>2835</v>
      </c>
    </row>
    <row r="223" spans="1:5" x14ac:dyDescent="0.25">
      <c r="A223" s="156" t="s">
        <v>2835</v>
      </c>
      <c r="B223" s="156" t="s">
        <v>2835</v>
      </c>
      <c r="C223" s="10" t="s">
        <v>254</v>
      </c>
      <c r="D223" s="138" t="s">
        <v>2835</v>
      </c>
    </row>
    <row r="224" spans="1:5" x14ac:dyDescent="0.25">
      <c r="A224" s="156" t="s">
        <v>2835</v>
      </c>
      <c r="B224" s="156" t="s">
        <v>2835</v>
      </c>
      <c r="C224" s="10" t="s">
        <v>261</v>
      </c>
      <c r="D224" s="138" t="s">
        <v>2835</v>
      </c>
    </row>
    <row r="225" spans="1:4" x14ac:dyDescent="0.25">
      <c r="A225" s="156" t="s">
        <v>2835</v>
      </c>
      <c r="B225" s="156" t="s">
        <v>2835</v>
      </c>
      <c r="C225" s="10" t="s">
        <v>71</v>
      </c>
      <c r="D225" s="138" t="s">
        <v>2835</v>
      </c>
    </row>
    <row r="226" spans="1:4" x14ac:dyDescent="0.25">
      <c r="A226" s="156" t="s">
        <v>2835</v>
      </c>
      <c r="B226" s="156" t="s">
        <v>2835</v>
      </c>
      <c r="C226" s="10" t="s">
        <v>259</v>
      </c>
      <c r="D226" s="138" t="s">
        <v>2835</v>
      </c>
    </row>
    <row r="227" spans="1:4" x14ac:dyDescent="0.25">
      <c r="A227" s="156" t="s">
        <v>2835</v>
      </c>
      <c r="B227" s="156" t="s">
        <v>2835</v>
      </c>
      <c r="C227" s="10" t="s">
        <v>75</v>
      </c>
      <c r="D227" s="138" t="s">
        <v>2835</v>
      </c>
    </row>
    <row r="228" spans="1:4" x14ac:dyDescent="0.25">
      <c r="A228" s="156" t="s">
        <v>2835</v>
      </c>
      <c r="B228" s="156" t="s">
        <v>2835</v>
      </c>
      <c r="C228" s="10" t="s">
        <v>263</v>
      </c>
      <c r="D228" s="138" t="s">
        <v>2835</v>
      </c>
    </row>
    <row r="229" spans="1:4" x14ac:dyDescent="0.25">
      <c r="A229" s="156" t="s">
        <v>2835</v>
      </c>
      <c r="B229" s="156" t="s">
        <v>2835</v>
      </c>
      <c r="C229" s="10" t="s">
        <v>651</v>
      </c>
      <c r="D229" s="138" t="s">
        <v>2835</v>
      </c>
    </row>
    <row r="230" spans="1:4" x14ac:dyDescent="0.25">
      <c r="A230" s="156" t="s">
        <v>2835</v>
      </c>
      <c r="B230" s="156" t="s">
        <v>2835</v>
      </c>
      <c r="C230" s="10" t="s">
        <v>652</v>
      </c>
      <c r="D230" s="138" t="s">
        <v>2835</v>
      </c>
    </row>
    <row r="231" spans="1:4" x14ac:dyDescent="0.25">
      <c r="A231" s="156" t="s">
        <v>2835</v>
      </c>
      <c r="B231" s="156" t="s">
        <v>2835</v>
      </c>
      <c r="C231" s="10" t="s">
        <v>266</v>
      </c>
      <c r="D231" s="138" t="s">
        <v>2835</v>
      </c>
    </row>
    <row r="232" spans="1:4" x14ac:dyDescent="0.25">
      <c r="A232" s="156" t="s">
        <v>2835</v>
      </c>
      <c r="B232" s="156" t="s">
        <v>2835</v>
      </c>
      <c r="C232" s="10" t="s">
        <v>85</v>
      </c>
      <c r="D232" s="138" t="s">
        <v>2835</v>
      </c>
    </row>
    <row r="233" spans="1:4" x14ac:dyDescent="0.25">
      <c r="A233" s="156" t="s">
        <v>2835</v>
      </c>
      <c r="B233" s="156" t="s">
        <v>2835</v>
      </c>
      <c r="C233" s="10" t="s">
        <v>648</v>
      </c>
      <c r="D233" s="138" t="s">
        <v>2835</v>
      </c>
    </row>
    <row r="234" spans="1:4" x14ac:dyDescent="0.25">
      <c r="A234" s="156" t="s">
        <v>2835</v>
      </c>
      <c r="B234" s="156" t="s">
        <v>2835</v>
      </c>
      <c r="C234" s="10" t="s">
        <v>646</v>
      </c>
      <c r="D234" s="138" t="s">
        <v>2835</v>
      </c>
    </row>
    <row r="235" spans="1:4" x14ac:dyDescent="0.25">
      <c r="A235" s="156" t="s">
        <v>2835</v>
      </c>
      <c r="B235" s="156" t="s">
        <v>2835</v>
      </c>
      <c r="C235" s="10" t="s">
        <v>656</v>
      </c>
      <c r="D235" s="138" t="s">
        <v>2835</v>
      </c>
    </row>
    <row r="236" spans="1:4" x14ac:dyDescent="0.25">
      <c r="A236" s="156" t="s">
        <v>2835</v>
      </c>
      <c r="B236" s="156" t="s">
        <v>2835</v>
      </c>
      <c r="C236" s="10" t="s">
        <v>255</v>
      </c>
      <c r="D236" s="138" t="s">
        <v>2835</v>
      </c>
    </row>
    <row r="237" spans="1:4" x14ac:dyDescent="0.25">
      <c r="A237" s="156" t="s">
        <v>2835</v>
      </c>
      <c r="B237" s="156" t="s">
        <v>2835</v>
      </c>
      <c r="C237" s="10" t="s">
        <v>738</v>
      </c>
      <c r="D237" s="138" t="s">
        <v>2835</v>
      </c>
    </row>
    <row r="238" spans="1:4" x14ac:dyDescent="0.25">
      <c r="A238" s="156" t="s">
        <v>2835</v>
      </c>
      <c r="B238" s="156" t="s">
        <v>2835</v>
      </c>
      <c r="C238" s="10" t="s">
        <v>34</v>
      </c>
      <c r="D238" s="138" t="s">
        <v>2835</v>
      </c>
    </row>
    <row r="239" spans="1:4" x14ac:dyDescent="0.25">
      <c r="A239" s="156" t="s">
        <v>2835</v>
      </c>
      <c r="B239" s="156" t="s">
        <v>2835</v>
      </c>
      <c r="C239" s="10" t="s">
        <v>645</v>
      </c>
      <c r="D239" s="138" t="s">
        <v>2835</v>
      </c>
    </row>
    <row r="240" spans="1:4" x14ac:dyDescent="0.25">
      <c r="A240" s="156" t="s">
        <v>2835</v>
      </c>
      <c r="B240" s="156" t="s">
        <v>2835</v>
      </c>
      <c r="C240" s="10" t="s">
        <v>268</v>
      </c>
      <c r="D240" s="138" t="s">
        <v>2835</v>
      </c>
    </row>
    <row r="241" spans="1:4" x14ac:dyDescent="0.25">
      <c r="A241" s="156" t="s">
        <v>2835</v>
      </c>
      <c r="B241" s="156" t="s">
        <v>2835</v>
      </c>
      <c r="C241" s="10" t="s">
        <v>650</v>
      </c>
      <c r="D241" s="138" t="s">
        <v>2835</v>
      </c>
    </row>
    <row r="242" spans="1:4" x14ac:dyDescent="0.25">
      <c r="A242" s="156" t="s">
        <v>2835</v>
      </c>
      <c r="B242" s="156" t="s">
        <v>2835</v>
      </c>
      <c r="C242" s="10" t="s">
        <v>252</v>
      </c>
      <c r="D242" s="138" t="s">
        <v>2835</v>
      </c>
    </row>
    <row r="243" spans="1:4" x14ac:dyDescent="0.25">
      <c r="A243" s="156" t="s">
        <v>2835</v>
      </c>
      <c r="B243" s="156" t="s">
        <v>2835</v>
      </c>
      <c r="C243" s="10" t="s">
        <v>258</v>
      </c>
      <c r="D243" s="138" t="s">
        <v>2835</v>
      </c>
    </row>
    <row r="244" spans="1:4" x14ac:dyDescent="0.25">
      <c r="A244" s="156" t="s">
        <v>2835</v>
      </c>
      <c r="B244" s="156" t="s">
        <v>2835</v>
      </c>
      <c r="C244" s="10" t="s">
        <v>257</v>
      </c>
      <c r="D244" s="138" t="s">
        <v>2835</v>
      </c>
    </row>
    <row r="245" spans="1:4" x14ac:dyDescent="0.25">
      <c r="A245" s="156" t="s">
        <v>2835</v>
      </c>
      <c r="B245" s="156" t="s">
        <v>2835</v>
      </c>
      <c r="C245" s="10" t="s">
        <v>174</v>
      </c>
      <c r="D245" s="138" t="s">
        <v>2835</v>
      </c>
    </row>
    <row r="246" spans="1:4" x14ac:dyDescent="0.25">
      <c r="A246" s="156" t="s">
        <v>2835</v>
      </c>
      <c r="B246" s="156" t="s">
        <v>2835</v>
      </c>
      <c r="C246" s="10" t="s">
        <v>253</v>
      </c>
      <c r="D246" s="138" t="s">
        <v>2835</v>
      </c>
    </row>
    <row r="247" spans="1:4" x14ac:dyDescent="0.25">
      <c r="A247" s="156" t="s">
        <v>2835</v>
      </c>
      <c r="B247" s="156" t="s">
        <v>2835</v>
      </c>
      <c r="C247" s="10" t="s">
        <v>169</v>
      </c>
      <c r="D247" s="138" t="s">
        <v>2835</v>
      </c>
    </row>
    <row r="248" spans="1:4" x14ac:dyDescent="0.25">
      <c r="A248" s="156" t="s">
        <v>2835</v>
      </c>
      <c r="B248" s="156" t="s">
        <v>2835</v>
      </c>
      <c r="C248" s="10" t="s">
        <v>170</v>
      </c>
      <c r="D248" s="138" t="s">
        <v>2835</v>
      </c>
    </row>
    <row r="249" spans="1:4" x14ac:dyDescent="0.25">
      <c r="A249" s="156" t="s">
        <v>2835</v>
      </c>
      <c r="B249" s="156" t="s">
        <v>2835</v>
      </c>
      <c r="C249" s="10" t="s">
        <v>165</v>
      </c>
      <c r="D249" s="138" t="s">
        <v>2835</v>
      </c>
    </row>
    <row r="250" spans="1:4" x14ac:dyDescent="0.25">
      <c r="A250" s="156" t="s">
        <v>2835</v>
      </c>
      <c r="B250" s="156" t="s">
        <v>2835</v>
      </c>
      <c r="C250" s="10" t="s">
        <v>260</v>
      </c>
      <c r="D250" s="138" t="s">
        <v>2835</v>
      </c>
    </row>
    <row r="251" spans="1:4" x14ac:dyDescent="0.25">
      <c r="A251" s="156" t="s">
        <v>2835</v>
      </c>
      <c r="B251" s="156" t="s">
        <v>2835</v>
      </c>
      <c r="C251" s="10" t="s">
        <v>163</v>
      </c>
      <c r="D251" s="138" t="s">
        <v>2835</v>
      </c>
    </row>
    <row r="252" spans="1:4" x14ac:dyDescent="0.25">
      <c r="A252" s="156" t="s">
        <v>2835</v>
      </c>
      <c r="B252" s="156" t="s">
        <v>2835</v>
      </c>
      <c r="C252" s="10" t="s">
        <v>102</v>
      </c>
      <c r="D252" s="138" t="s">
        <v>2835</v>
      </c>
    </row>
    <row r="253" spans="1:4" x14ac:dyDescent="0.25">
      <c r="A253" s="156" t="s">
        <v>2835</v>
      </c>
      <c r="B253" s="156" t="s">
        <v>2835</v>
      </c>
      <c r="C253" s="10" t="s">
        <v>878</v>
      </c>
      <c r="D253" s="138" t="s">
        <v>2835</v>
      </c>
    </row>
    <row r="254" spans="1:4" x14ac:dyDescent="0.25">
      <c r="A254" s="156" t="s">
        <v>2835</v>
      </c>
      <c r="B254" s="156" t="s">
        <v>2835</v>
      </c>
      <c r="C254" s="10" t="s">
        <v>879</v>
      </c>
      <c r="D254" s="138" t="s">
        <v>2835</v>
      </c>
    </row>
    <row r="255" spans="1:4" x14ac:dyDescent="0.25">
      <c r="A255" s="156" t="s">
        <v>2835</v>
      </c>
      <c r="B255" s="156" t="s">
        <v>2835</v>
      </c>
      <c r="C255" s="10" t="s">
        <v>880</v>
      </c>
      <c r="D255" s="138" t="s">
        <v>2835</v>
      </c>
    </row>
    <row r="256" spans="1:4" x14ac:dyDescent="0.25">
      <c r="A256" s="156" t="s">
        <v>2835</v>
      </c>
      <c r="B256" s="156" t="s">
        <v>2835</v>
      </c>
      <c r="C256" s="10" t="s">
        <v>881</v>
      </c>
      <c r="D256" s="138" t="s">
        <v>2835</v>
      </c>
    </row>
    <row r="257" spans="1:5" x14ac:dyDescent="0.25">
      <c r="A257" s="156" t="s">
        <v>2835</v>
      </c>
      <c r="B257" s="156" t="s">
        <v>2835</v>
      </c>
      <c r="C257" s="10" t="s">
        <v>882</v>
      </c>
      <c r="D257" s="138" t="s">
        <v>2835</v>
      </c>
    </row>
    <row r="258" spans="1:5" x14ac:dyDescent="0.25">
      <c r="A258" s="156" t="s">
        <v>2835</v>
      </c>
      <c r="B258" s="156" t="s">
        <v>2835</v>
      </c>
      <c r="C258" s="10" t="s">
        <v>883</v>
      </c>
      <c r="D258" s="138" t="s">
        <v>2835</v>
      </c>
    </row>
    <row r="259" spans="1:5" x14ac:dyDescent="0.25">
      <c r="A259" s="156" t="s">
        <v>2835</v>
      </c>
      <c r="B259" s="156" t="s">
        <v>2835</v>
      </c>
      <c r="C259" s="10" t="s">
        <v>884</v>
      </c>
      <c r="D259" s="138" t="s">
        <v>2835</v>
      </c>
    </row>
    <row r="260" spans="1:5" x14ac:dyDescent="0.25">
      <c r="A260" s="156" t="s">
        <v>2835</v>
      </c>
      <c r="B260" s="156" t="s">
        <v>2835</v>
      </c>
      <c r="C260" s="10" t="s">
        <v>885</v>
      </c>
      <c r="D260" s="138" t="s">
        <v>2835</v>
      </c>
    </row>
    <row r="261" spans="1:5" x14ac:dyDescent="0.25">
      <c r="A261" s="156" t="s">
        <v>2835</v>
      </c>
      <c r="B261" s="156" t="s">
        <v>2835</v>
      </c>
      <c r="C261" s="10" t="s">
        <v>886</v>
      </c>
      <c r="D261" s="138" t="s">
        <v>2835</v>
      </c>
    </row>
    <row r="262" spans="1:5" x14ac:dyDescent="0.25">
      <c r="A262" s="156" t="s">
        <v>2835</v>
      </c>
      <c r="B262" s="156" t="s">
        <v>2835</v>
      </c>
      <c r="C262" s="10" t="s">
        <v>887</v>
      </c>
      <c r="D262" s="138" t="s">
        <v>2835</v>
      </c>
    </row>
    <row r="263" spans="1:5" x14ac:dyDescent="0.25">
      <c r="A263" s="156" t="s">
        <v>2835</v>
      </c>
      <c r="B263" s="156" t="s">
        <v>2835</v>
      </c>
      <c r="C263" s="10" t="s">
        <v>888</v>
      </c>
      <c r="D263" s="138" t="s">
        <v>2835</v>
      </c>
    </row>
    <row r="264" spans="1:5" x14ac:dyDescent="0.25">
      <c r="A264" s="156" t="s">
        <v>2835</v>
      </c>
      <c r="B264" s="156" t="s">
        <v>2835</v>
      </c>
      <c r="C264" s="10" t="s">
        <v>889</v>
      </c>
      <c r="D264" s="138" t="s">
        <v>2835</v>
      </c>
    </row>
    <row r="265" spans="1:5" x14ac:dyDescent="0.25">
      <c r="A265" s="156" t="s">
        <v>2835</v>
      </c>
      <c r="B265" s="156" t="s">
        <v>2835</v>
      </c>
      <c r="C265" s="10" t="s">
        <v>890</v>
      </c>
      <c r="D265" s="138" t="s">
        <v>2835</v>
      </c>
    </row>
    <row r="266" spans="1:5" x14ac:dyDescent="0.25">
      <c r="A266" s="156" t="s">
        <v>2835</v>
      </c>
      <c r="B266" s="156" t="s">
        <v>2835</v>
      </c>
      <c r="C266" s="10" t="s">
        <v>891</v>
      </c>
      <c r="D266" s="138" t="s">
        <v>2835</v>
      </c>
    </row>
    <row r="267" spans="1:5" x14ac:dyDescent="0.25">
      <c r="A267" s="156" t="s">
        <v>2835</v>
      </c>
      <c r="B267" s="156" t="s">
        <v>2835</v>
      </c>
      <c r="C267" s="10" t="s">
        <v>892</v>
      </c>
      <c r="D267" s="138" t="s">
        <v>2835</v>
      </c>
    </row>
    <row r="268" spans="1:5" x14ac:dyDescent="0.25">
      <c r="A268" s="156" t="s">
        <v>2835</v>
      </c>
      <c r="B268" s="156" t="s">
        <v>2835</v>
      </c>
      <c r="C268" s="10" t="s">
        <v>893</v>
      </c>
      <c r="D268" s="138" t="s">
        <v>2835</v>
      </c>
    </row>
    <row r="269" spans="1:5" x14ac:dyDescent="0.25">
      <c r="A269" s="156" t="s">
        <v>2835</v>
      </c>
      <c r="B269" s="156" t="s">
        <v>2835</v>
      </c>
      <c r="C269" s="10" t="s">
        <v>877</v>
      </c>
      <c r="D269" s="138" t="s">
        <v>2835</v>
      </c>
    </row>
    <row r="270" spans="1:5" x14ac:dyDescent="0.25">
      <c r="A270" s="156" t="s">
        <v>2835</v>
      </c>
      <c r="B270" s="156" t="s">
        <v>2835</v>
      </c>
      <c r="C270" s="10" t="s">
        <v>1144</v>
      </c>
      <c r="D270" s="133" t="s">
        <v>1195</v>
      </c>
      <c r="E270" s="1" t="s">
        <v>1189</v>
      </c>
    </row>
    <row r="271" spans="1:5" x14ac:dyDescent="0.25">
      <c r="A271" s="156" t="s">
        <v>2835</v>
      </c>
      <c r="B271" s="156" t="s">
        <v>2835</v>
      </c>
      <c r="C271" s="10" t="s">
        <v>1145</v>
      </c>
      <c r="D271" s="133" t="s">
        <v>1196</v>
      </c>
      <c r="E271" s="1" t="s">
        <v>1189</v>
      </c>
    </row>
    <row r="272" spans="1:5" x14ac:dyDescent="0.25">
      <c r="A272" s="156" t="s">
        <v>2835</v>
      </c>
      <c r="B272" s="156" t="s">
        <v>2835</v>
      </c>
      <c r="C272" s="10" t="s">
        <v>1146</v>
      </c>
      <c r="D272" s="133" t="s">
        <v>1197</v>
      </c>
      <c r="E272" s="1" t="s">
        <v>1189</v>
      </c>
    </row>
    <row r="273" spans="1:5" x14ac:dyDescent="0.25">
      <c r="A273" s="156" t="s">
        <v>2835</v>
      </c>
      <c r="B273" s="156" t="s">
        <v>2835</v>
      </c>
      <c r="C273" s="10" t="s">
        <v>894</v>
      </c>
      <c r="D273" s="138" t="s">
        <v>2835</v>
      </c>
    </row>
    <row r="274" spans="1:5" x14ac:dyDescent="0.25">
      <c r="A274" s="156" t="s">
        <v>2835</v>
      </c>
      <c r="B274" s="156" t="s">
        <v>2835</v>
      </c>
      <c r="C274" s="10" t="s">
        <v>1147</v>
      </c>
      <c r="D274" s="133" t="s">
        <v>1198</v>
      </c>
      <c r="E274" s="1" t="s">
        <v>1189</v>
      </c>
    </row>
    <row r="275" spans="1:5" x14ac:dyDescent="0.25">
      <c r="A275" s="156" t="s">
        <v>2835</v>
      </c>
      <c r="B275" s="156" t="s">
        <v>2835</v>
      </c>
      <c r="C275" s="10" t="s">
        <v>895</v>
      </c>
      <c r="D275" s="138" t="s">
        <v>2835</v>
      </c>
    </row>
    <row r="276" spans="1:5" x14ac:dyDescent="0.25">
      <c r="A276" s="156" t="s">
        <v>2835</v>
      </c>
      <c r="B276" s="156" t="s">
        <v>2835</v>
      </c>
      <c r="C276" s="10" t="s">
        <v>896</v>
      </c>
      <c r="D276" s="138" t="s">
        <v>2835</v>
      </c>
    </row>
    <row r="277" spans="1:5" x14ac:dyDescent="0.25">
      <c r="A277" s="156" t="s">
        <v>2835</v>
      </c>
      <c r="B277" s="156" t="s">
        <v>2835</v>
      </c>
      <c r="C277" s="10" t="s">
        <v>897</v>
      </c>
      <c r="D277" s="138" t="s">
        <v>2835</v>
      </c>
    </row>
    <row r="278" spans="1:5" x14ac:dyDescent="0.25">
      <c r="A278" s="156" t="s">
        <v>2835</v>
      </c>
      <c r="B278" s="156" t="s">
        <v>2835</v>
      </c>
      <c r="C278" s="10" t="s">
        <v>898</v>
      </c>
      <c r="D278" s="138" t="s">
        <v>2835</v>
      </c>
    </row>
    <row r="279" spans="1:5" x14ac:dyDescent="0.25">
      <c r="A279" s="156" t="s">
        <v>2835</v>
      </c>
      <c r="B279" s="156" t="s">
        <v>2835</v>
      </c>
      <c r="C279" s="10" t="s">
        <v>899</v>
      </c>
      <c r="D279" s="138" t="s">
        <v>2835</v>
      </c>
    </row>
    <row r="280" spans="1:5" x14ac:dyDescent="0.25">
      <c r="A280" s="156" t="s">
        <v>2835</v>
      </c>
      <c r="B280" s="156" t="s">
        <v>2835</v>
      </c>
      <c r="C280" s="10" t="s">
        <v>900</v>
      </c>
      <c r="D280" s="138" t="s">
        <v>2835</v>
      </c>
    </row>
    <row r="281" spans="1:5" x14ac:dyDescent="0.25">
      <c r="A281" s="156" t="s">
        <v>2835</v>
      </c>
      <c r="B281" s="156" t="s">
        <v>2835</v>
      </c>
      <c r="C281" s="10" t="s">
        <v>873</v>
      </c>
      <c r="D281" s="138" t="s">
        <v>2835</v>
      </c>
    </row>
    <row r="282" spans="1:5" x14ac:dyDescent="0.25">
      <c r="A282" s="156" t="s">
        <v>2835</v>
      </c>
      <c r="B282" s="156" t="s">
        <v>2835</v>
      </c>
      <c r="C282" s="10" t="s">
        <v>1148</v>
      </c>
      <c r="D282" s="133" t="s">
        <v>1199</v>
      </c>
      <c r="E282" s="1" t="s">
        <v>1189</v>
      </c>
    </row>
    <row r="283" spans="1:5" x14ac:dyDescent="0.25">
      <c r="A283" s="156" t="s">
        <v>2835</v>
      </c>
      <c r="B283" s="156" t="s">
        <v>2835</v>
      </c>
      <c r="C283" s="10" t="s">
        <v>901</v>
      </c>
      <c r="D283" s="138" t="s">
        <v>2835</v>
      </c>
    </row>
    <row r="284" spans="1:5" x14ac:dyDescent="0.25">
      <c r="A284" s="156" t="s">
        <v>2835</v>
      </c>
      <c r="B284" s="156" t="s">
        <v>2835</v>
      </c>
      <c r="C284" s="10" t="s">
        <v>1149</v>
      </c>
      <c r="D284" s="133" t="s">
        <v>1200</v>
      </c>
      <c r="E284" s="1" t="s">
        <v>1189</v>
      </c>
    </row>
    <row r="285" spans="1:5" x14ac:dyDescent="0.25">
      <c r="A285" s="156" t="s">
        <v>2835</v>
      </c>
      <c r="B285" s="156" t="s">
        <v>2835</v>
      </c>
      <c r="C285" s="10" t="s">
        <v>902</v>
      </c>
      <c r="D285" s="138" t="s">
        <v>2835</v>
      </c>
    </row>
    <row r="286" spans="1:5" x14ac:dyDescent="0.25">
      <c r="A286" s="156" t="s">
        <v>2835</v>
      </c>
      <c r="B286" s="156" t="s">
        <v>2835</v>
      </c>
      <c r="C286" s="10" t="s">
        <v>903</v>
      </c>
      <c r="D286" s="138" t="s">
        <v>2835</v>
      </c>
    </row>
    <row r="287" spans="1:5" x14ac:dyDescent="0.25">
      <c r="A287" s="156" t="s">
        <v>2835</v>
      </c>
      <c r="B287" s="156" t="s">
        <v>2835</v>
      </c>
      <c r="C287" s="10" t="s">
        <v>904</v>
      </c>
      <c r="D287" s="138" t="s">
        <v>2835</v>
      </c>
    </row>
    <row r="288" spans="1:5" x14ac:dyDescent="0.25">
      <c r="A288" s="156" t="s">
        <v>2835</v>
      </c>
      <c r="B288" s="156" t="s">
        <v>2835</v>
      </c>
      <c r="C288" s="10" t="s">
        <v>905</v>
      </c>
      <c r="D288" s="138" t="s">
        <v>2835</v>
      </c>
    </row>
    <row r="289" spans="1:5" x14ac:dyDescent="0.25">
      <c r="A289" s="156" t="s">
        <v>2835</v>
      </c>
      <c r="B289" s="156" t="s">
        <v>2835</v>
      </c>
      <c r="C289" s="10" t="s">
        <v>1150</v>
      </c>
      <c r="D289" s="133" t="s">
        <v>1201</v>
      </c>
      <c r="E289" s="1" t="s">
        <v>1189</v>
      </c>
    </row>
    <row r="290" spans="1:5" x14ac:dyDescent="0.25">
      <c r="A290" s="156" t="s">
        <v>2835</v>
      </c>
      <c r="B290" s="156" t="s">
        <v>2835</v>
      </c>
      <c r="C290" s="10" t="s">
        <v>906</v>
      </c>
      <c r="D290" s="138" t="s">
        <v>2835</v>
      </c>
    </row>
    <row r="291" spans="1:5" x14ac:dyDescent="0.25">
      <c r="A291" s="156" t="s">
        <v>2835</v>
      </c>
      <c r="B291" s="156" t="s">
        <v>2835</v>
      </c>
      <c r="C291" s="10" t="s">
        <v>907</v>
      </c>
      <c r="D291" s="138" t="s">
        <v>2835</v>
      </c>
    </row>
    <row r="292" spans="1:5" x14ac:dyDescent="0.25">
      <c r="A292" s="156" t="s">
        <v>2835</v>
      </c>
      <c r="B292" s="156" t="s">
        <v>2835</v>
      </c>
      <c r="C292" s="10" t="s">
        <v>908</v>
      </c>
      <c r="D292" s="138" t="s">
        <v>2835</v>
      </c>
    </row>
    <row r="293" spans="1:5" x14ac:dyDescent="0.25">
      <c r="A293" s="156" t="s">
        <v>2835</v>
      </c>
      <c r="B293" s="156" t="s">
        <v>2835</v>
      </c>
      <c r="C293" s="10" t="s">
        <v>909</v>
      </c>
      <c r="D293" s="138" t="s">
        <v>2835</v>
      </c>
    </row>
    <row r="294" spans="1:5" x14ac:dyDescent="0.25">
      <c r="A294" s="156" t="s">
        <v>2835</v>
      </c>
      <c r="B294" s="156" t="s">
        <v>2835</v>
      </c>
      <c r="C294" s="10" t="s">
        <v>910</v>
      </c>
      <c r="D294" s="138" t="s">
        <v>2835</v>
      </c>
    </row>
    <row r="295" spans="1:5" x14ac:dyDescent="0.25">
      <c r="A295" s="156" t="s">
        <v>2835</v>
      </c>
      <c r="B295" s="156" t="s">
        <v>2835</v>
      </c>
      <c r="C295" s="10" t="s">
        <v>911</v>
      </c>
      <c r="D295" s="138" t="s">
        <v>2835</v>
      </c>
    </row>
    <row r="296" spans="1:5" x14ac:dyDescent="0.25">
      <c r="A296" s="156" t="s">
        <v>2835</v>
      </c>
      <c r="B296" s="156" t="s">
        <v>2835</v>
      </c>
      <c r="C296" s="10" t="s">
        <v>195</v>
      </c>
      <c r="D296" s="138" t="s">
        <v>2835</v>
      </c>
    </row>
    <row r="297" spans="1:5" x14ac:dyDescent="0.25">
      <c r="A297" s="156" t="s">
        <v>2835</v>
      </c>
      <c r="B297" s="156" t="s">
        <v>2835</v>
      </c>
      <c r="C297" s="10" t="s">
        <v>1151</v>
      </c>
      <c r="D297" s="133" t="s">
        <v>1202</v>
      </c>
      <c r="E297" s="1" t="s">
        <v>1189</v>
      </c>
    </row>
    <row r="298" spans="1:5" x14ac:dyDescent="0.25">
      <c r="A298" s="156" t="s">
        <v>2835</v>
      </c>
      <c r="B298" s="156" t="s">
        <v>2835</v>
      </c>
      <c r="C298" s="10" t="s">
        <v>912</v>
      </c>
      <c r="D298" s="138" t="s">
        <v>2835</v>
      </c>
    </row>
    <row r="299" spans="1:5" x14ac:dyDescent="0.25">
      <c r="A299" s="156" t="s">
        <v>2835</v>
      </c>
      <c r="B299" s="156" t="s">
        <v>2835</v>
      </c>
      <c r="C299" s="10" t="s">
        <v>913</v>
      </c>
      <c r="D299" s="138" t="s">
        <v>2835</v>
      </c>
    </row>
    <row r="300" spans="1:5" x14ac:dyDescent="0.25">
      <c r="A300" s="156" t="s">
        <v>2835</v>
      </c>
      <c r="B300" s="156" t="s">
        <v>2835</v>
      </c>
      <c r="C300" s="10" t="s">
        <v>1152</v>
      </c>
      <c r="D300" s="138" t="s">
        <v>2835</v>
      </c>
      <c r="E300" s="1" t="s">
        <v>1189</v>
      </c>
    </row>
    <row r="301" spans="1:5" x14ac:dyDescent="0.25">
      <c r="A301" s="156" t="s">
        <v>2835</v>
      </c>
      <c r="B301" s="156" t="s">
        <v>2835</v>
      </c>
      <c r="C301" s="10" t="s">
        <v>249</v>
      </c>
      <c r="D301" s="138" t="s">
        <v>2835</v>
      </c>
    </row>
    <row r="302" spans="1:5" x14ac:dyDescent="0.25">
      <c r="A302" s="156" t="s">
        <v>2835</v>
      </c>
      <c r="B302" s="156" t="s">
        <v>2835</v>
      </c>
      <c r="C302" s="10" t="s">
        <v>914</v>
      </c>
      <c r="D302" s="138" t="s">
        <v>2835</v>
      </c>
    </row>
    <row r="303" spans="1:5" x14ac:dyDescent="0.25">
      <c r="A303" s="156" t="s">
        <v>2835</v>
      </c>
      <c r="B303" s="156" t="s">
        <v>2835</v>
      </c>
      <c r="C303" s="10" t="s">
        <v>915</v>
      </c>
      <c r="D303" s="138" t="s">
        <v>2835</v>
      </c>
    </row>
    <row r="304" spans="1:5" x14ac:dyDescent="0.25">
      <c r="A304" s="156" t="s">
        <v>2835</v>
      </c>
      <c r="B304" s="156" t="s">
        <v>2835</v>
      </c>
      <c r="C304" s="10" t="s">
        <v>916</v>
      </c>
      <c r="D304" s="138" t="s">
        <v>2835</v>
      </c>
    </row>
    <row r="305" spans="1:5" x14ac:dyDescent="0.25">
      <c r="A305" s="156" t="s">
        <v>2835</v>
      </c>
      <c r="B305" s="156" t="s">
        <v>2835</v>
      </c>
      <c r="C305" s="10" t="s">
        <v>917</v>
      </c>
      <c r="D305" s="138" t="s">
        <v>2835</v>
      </c>
    </row>
    <row r="306" spans="1:5" x14ac:dyDescent="0.25">
      <c r="A306" s="156" t="s">
        <v>2835</v>
      </c>
      <c r="B306" s="156" t="s">
        <v>2835</v>
      </c>
      <c r="C306" s="10" t="s">
        <v>918</v>
      </c>
      <c r="D306" s="138" t="s">
        <v>2835</v>
      </c>
    </row>
    <row r="307" spans="1:5" x14ac:dyDescent="0.25">
      <c r="A307" s="156" t="s">
        <v>2835</v>
      </c>
      <c r="B307" s="156" t="s">
        <v>2835</v>
      </c>
      <c r="C307" s="10" t="s">
        <v>202</v>
      </c>
      <c r="D307" s="138" t="s">
        <v>2835</v>
      </c>
    </row>
    <row r="308" spans="1:5" x14ac:dyDescent="0.25">
      <c r="A308" s="156" t="s">
        <v>2835</v>
      </c>
      <c r="B308" s="156" t="s">
        <v>2835</v>
      </c>
      <c r="C308" s="10" t="s">
        <v>919</v>
      </c>
      <c r="D308" s="138" t="s">
        <v>2835</v>
      </c>
    </row>
    <row r="309" spans="1:5" x14ac:dyDescent="0.25">
      <c r="A309" s="156" t="s">
        <v>2835</v>
      </c>
      <c r="B309" s="156" t="s">
        <v>2835</v>
      </c>
      <c r="C309" s="10" t="s">
        <v>920</v>
      </c>
      <c r="D309" s="138" t="s">
        <v>2835</v>
      </c>
    </row>
    <row r="310" spans="1:5" x14ac:dyDescent="0.25">
      <c r="A310" s="156" t="s">
        <v>2835</v>
      </c>
      <c r="B310" s="156" t="s">
        <v>2835</v>
      </c>
      <c r="C310" s="10" t="s">
        <v>967</v>
      </c>
      <c r="D310" s="138" t="s">
        <v>2835</v>
      </c>
      <c r="E310" s="1" t="s">
        <v>1189</v>
      </c>
    </row>
    <row r="311" spans="1:5" x14ac:dyDescent="0.25">
      <c r="A311" s="156" t="s">
        <v>2835</v>
      </c>
      <c r="B311" s="156" t="s">
        <v>2835</v>
      </c>
      <c r="C311" s="10" t="s">
        <v>968</v>
      </c>
      <c r="D311" s="138" t="s">
        <v>2835</v>
      </c>
      <c r="E311" s="1" t="s">
        <v>1189</v>
      </c>
    </row>
    <row r="312" spans="1:5" x14ac:dyDescent="0.25">
      <c r="A312" s="156" t="s">
        <v>2835</v>
      </c>
      <c r="B312" s="156" t="s">
        <v>2835</v>
      </c>
      <c r="C312" s="10" t="s">
        <v>969</v>
      </c>
      <c r="D312" s="138" t="s">
        <v>2835</v>
      </c>
      <c r="E312" s="1" t="s">
        <v>1189</v>
      </c>
    </row>
    <row r="313" spans="1:5" x14ac:dyDescent="0.25">
      <c r="A313" s="156" t="s">
        <v>2835</v>
      </c>
      <c r="B313" s="156" t="s">
        <v>2835</v>
      </c>
      <c r="C313" s="10" t="s">
        <v>921</v>
      </c>
      <c r="D313" s="138" t="s">
        <v>2835</v>
      </c>
    </row>
    <row r="314" spans="1:5" x14ac:dyDescent="0.25">
      <c r="A314" s="156" t="s">
        <v>2835</v>
      </c>
      <c r="B314" s="156" t="s">
        <v>2835</v>
      </c>
      <c r="C314" s="10" t="s">
        <v>922</v>
      </c>
      <c r="D314" s="138" t="s">
        <v>2835</v>
      </c>
    </row>
    <row r="315" spans="1:5" x14ac:dyDescent="0.25">
      <c r="A315" s="156" t="s">
        <v>2835</v>
      </c>
      <c r="B315" s="156" t="s">
        <v>2835</v>
      </c>
      <c r="C315" s="10" t="s">
        <v>923</v>
      </c>
      <c r="D315" s="138" t="s">
        <v>2835</v>
      </c>
    </row>
    <row r="316" spans="1:5" x14ac:dyDescent="0.25">
      <c r="A316" s="156" t="s">
        <v>2835</v>
      </c>
      <c r="B316" s="156" t="s">
        <v>2835</v>
      </c>
      <c r="C316" s="10" t="s">
        <v>924</v>
      </c>
      <c r="D316" s="138" t="s">
        <v>2835</v>
      </c>
    </row>
    <row r="317" spans="1:5" x14ac:dyDescent="0.25">
      <c r="A317" s="156" t="s">
        <v>2835</v>
      </c>
      <c r="B317" s="156" t="s">
        <v>2835</v>
      </c>
      <c r="C317" s="10" t="s">
        <v>925</v>
      </c>
      <c r="D317" s="138" t="s">
        <v>2835</v>
      </c>
    </row>
    <row r="318" spans="1:5" x14ac:dyDescent="0.25">
      <c r="A318" s="156" t="s">
        <v>2835</v>
      </c>
      <c r="B318" s="156" t="s">
        <v>2835</v>
      </c>
      <c r="C318" s="10" t="s">
        <v>966</v>
      </c>
      <c r="D318" s="133" t="s">
        <v>926</v>
      </c>
      <c r="E318" s="1" t="s">
        <v>1189</v>
      </c>
    </row>
    <row r="319" spans="1:5" x14ac:dyDescent="0.25">
      <c r="A319" s="156" t="s">
        <v>2835</v>
      </c>
      <c r="B319" s="156" t="s">
        <v>2835</v>
      </c>
      <c r="C319" s="10" t="s">
        <v>927</v>
      </c>
      <c r="D319" s="138" t="s">
        <v>2835</v>
      </c>
    </row>
    <row r="320" spans="1:5" x14ac:dyDescent="0.25">
      <c r="A320" s="156" t="s">
        <v>2835</v>
      </c>
      <c r="B320" s="156" t="s">
        <v>2835</v>
      </c>
      <c r="C320" s="10" t="s">
        <v>928</v>
      </c>
      <c r="D320" s="138" t="s">
        <v>2835</v>
      </c>
    </row>
    <row r="321" spans="1:5" x14ac:dyDescent="0.25">
      <c r="A321" s="156" t="s">
        <v>2835</v>
      </c>
      <c r="B321" s="156" t="s">
        <v>2835</v>
      </c>
      <c r="C321" s="10" t="s">
        <v>874</v>
      </c>
      <c r="D321" s="138" t="s">
        <v>2835</v>
      </c>
    </row>
    <row r="322" spans="1:5" x14ac:dyDescent="0.25">
      <c r="A322" s="156" t="s">
        <v>2835</v>
      </c>
      <c r="B322" s="156" t="s">
        <v>2835</v>
      </c>
      <c r="C322" s="10" t="s">
        <v>875</v>
      </c>
      <c r="D322" s="138" t="s">
        <v>2835</v>
      </c>
    </row>
    <row r="323" spans="1:5" x14ac:dyDescent="0.25">
      <c r="A323" s="156" t="s">
        <v>2835</v>
      </c>
      <c r="B323" s="156" t="s">
        <v>2835</v>
      </c>
      <c r="C323" s="10" t="s">
        <v>929</v>
      </c>
      <c r="D323" s="138" t="s">
        <v>2835</v>
      </c>
    </row>
    <row r="324" spans="1:5" x14ac:dyDescent="0.25">
      <c r="A324" s="156" t="s">
        <v>2835</v>
      </c>
      <c r="B324" s="156" t="s">
        <v>2835</v>
      </c>
      <c r="C324" s="10" t="s">
        <v>876</v>
      </c>
      <c r="D324" s="138" t="s">
        <v>2835</v>
      </c>
    </row>
    <row r="325" spans="1:5" x14ac:dyDescent="0.25">
      <c r="A325" s="156" t="s">
        <v>2835</v>
      </c>
      <c r="B325" s="156" t="s">
        <v>2835</v>
      </c>
      <c r="C325" s="10" t="s">
        <v>930</v>
      </c>
      <c r="D325" s="138" t="s">
        <v>2835</v>
      </c>
    </row>
    <row r="326" spans="1:5" x14ac:dyDescent="0.25">
      <c r="A326" s="156" t="s">
        <v>2835</v>
      </c>
      <c r="B326" s="156" t="s">
        <v>2835</v>
      </c>
      <c r="C326" s="10" t="s">
        <v>931</v>
      </c>
      <c r="D326" s="138" t="s">
        <v>2835</v>
      </c>
    </row>
    <row r="327" spans="1:5" x14ac:dyDescent="0.25">
      <c r="A327" s="156" t="s">
        <v>2835</v>
      </c>
      <c r="B327" s="156" t="s">
        <v>2835</v>
      </c>
      <c r="C327" s="10" t="s">
        <v>130</v>
      </c>
      <c r="D327" s="138" t="s">
        <v>2835</v>
      </c>
    </row>
    <row r="328" spans="1:5" x14ac:dyDescent="0.25">
      <c r="A328" s="140" t="s">
        <v>2835</v>
      </c>
      <c r="B328" s="21" t="s">
        <v>300</v>
      </c>
      <c r="C328" s="11" t="s">
        <v>978</v>
      </c>
      <c r="D328" s="141" t="s">
        <v>2835</v>
      </c>
      <c r="E328" s="1" t="s">
        <v>1189</v>
      </c>
    </row>
    <row r="329" spans="1:5" x14ac:dyDescent="0.25">
      <c r="A329" s="142" t="s">
        <v>2835</v>
      </c>
      <c r="B329" s="147" t="s">
        <v>2835</v>
      </c>
      <c r="C329" s="11" t="s">
        <v>1068</v>
      </c>
      <c r="D329" s="141" t="s">
        <v>2835</v>
      </c>
      <c r="E329" s="1" t="s">
        <v>1189</v>
      </c>
    </row>
    <row r="330" spans="1:5" x14ac:dyDescent="0.25">
      <c r="A330" s="142" t="s">
        <v>2835</v>
      </c>
      <c r="B330" s="147" t="s">
        <v>2835</v>
      </c>
      <c r="C330" s="45" t="s">
        <v>1069</v>
      </c>
      <c r="D330" s="141" t="s">
        <v>2835</v>
      </c>
      <c r="E330" s="1" t="s">
        <v>1189</v>
      </c>
    </row>
    <row r="331" spans="1:5" x14ac:dyDescent="0.25">
      <c r="A331" s="142" t="s">
        <v>2835</v>
      </c>
      <c r="B331" s="147" t="s">
        <v>2835</v>
      </c>
      <c r="C331" s="46" t="s">
        <v>979</v>
      </c>
      <c r="D331" s="141" t="s">
        <v>2835</v>
      </c>
      <c r="E331" s="1" t="s">
        <v>1189</v>
      </c>
    </row>
    <row r="332" spans="1:5" x14ac:dyDescent="0.25">
      <c r="A332" s="142" t="s">
        <v>2835</v>
      </c>
      <c r="B332" s="147" t="s">
        <v>2835</v>
      </c>
      <c r="C332" s="46" t="s">
        <v>1060</v>
      </c>
      <c r="D332" s="141" t="s">
        <v>2835</v>
      </c>
      <c r="E332" s="1" t="s">
        <v>1189</v>
      </c>
    </row>
    <row r="333" spans="1:5" x14ac:dyDescent="0.25">
      <c r="A333" s="142" t="s">
        <v>2835</v>
      </c>
      <c r="B333" s="147" t="s">
        <v>2835</v>
      </c>
      <c r="C333" s="46" t="s">
        <v>980</v>
      </c>
      <c r="D333" s="141" t="s">
        <v>2835</v>
      </c>
      <c r="E333" s="1" t="s">
        <v>1189</v>
      </c>
    </row>
    <row r="334" spans="1:5" x14ac:dyDescent="0.25">
      <c r="A334" s="142" t="s">
        <v>2835</v>
      </c>
      <c r="B334" s="147" t="s">
        <v>2835</v>
      </c>
      <c r="C334" s="46" t="s">
        <v>981</v>
      </c>
      <c r="D334" s="141" t="s">
        <v>2835</v>
      </c>
      <c r="E334" s="1" t="s">
        <v>1189</v>
      </c>
    </row>
    <row r="335" spans="1:5" x14ac:dyDescent="0.25">
      <c r="A335" s="142" t="s">
        <v>2835</v>
      </c>
      <c r="B335" s="147" t="s">
        <v>2835</v>
      </c>
      <c r="C335" s="11" t="s">
        <v>1061</v>
      </c>
      <c r="D335" s="141" t="s">
        <v>2835</v>
      </c>
      <c r="E335" s="1" t="s">
        <v>1189</v>
      </c>
    </row>
    <row r="336" spans="1:5" x14ac:dyDescent="0.25">
      <c r="A336" s="142" t="s">
        <v>2835</v>
      </c>
      <c r="B336" s="147" t="s">
        <v>2835</v>
      </c>
      <c r="C336" s="11" t="s">
        <v>1062</v>
      </c>
      <c r="D336" s="141" t="s">
        <v>2835</v>
      </c>
      <c r="E336" s="1" t="s">
        <v>1189</v>
      </c>
    </row>
    <row r="337" spans="1:5" x14ac:dyDescent="0.25">
      <c r="A337" s="142" t="s">
        <v>2835</v>
      </c>
      <c r="B337" s="147" t="s">
        <v>2835</v>
      </c>
      <c r="C337" s="11" t="s">
        <v>1063</v>
      </c>
      <c r="D337" s="141" t="s">
        <v>2835</v>
      </c>
      <c r="E337" s="1" t="s">
        <v>1189</v>
      </c>
    </row>
    <row r="338" spans="1:5" x14ac:dyDescent="0.25">
      <c r="A338" s="142" t="s">
        <v>2835</v>
      </c>
      <c r="B338" s="147" t="s">
        <v>2835</v>
      </c>
      <c r="C338" s="11" t="s">
        <v>1064</v>
      </c>
      <c r="D338" s="141" t="s">
        <v>2835</v>
      </c>
      <c r="E338" s="1" t="s">
        <v>1189</v>
      </c>
    </row>
    <row r="339" spans="1:5" x14ac:dyDescent="0.25">
      <c r="A339" s="142" t="s">
        <v>2835</v>
      </c>
      <c r="B339" s="147" t="s">
        <v>2835</v>
      </c>
      <c r="C339" s="11" t="s">
        <v>1065</v>
      </c>
      <c r="D339" s="141" t="s">
        <v>2835</v>
      </c>
      <c r="E339" s="1" t="s">
        <v>1189</v>
      </c>
    </row>
    <row r="340" spans="1:5" x14ac:dyDescent="0.25">
      <c r="A340" s="142" t="s">
        <v>2835</v>
      </c>
      <c r="B340" s="147" t="s">
        <v>2835</v>
      </c>
      <c r="C340" s="11" t="s">
        <v>1066</v>
      </c>
      <c r="D340" s="141" t="s">
        <v>2835</v>
      </c>
      <c r="E340" s="1" t="s">
        <v>1189</v>
      </c>
    </row>
    <row r="341" spans="1:5" x14ac:dyDescent="0.25">
      <c r="A341" s="142" t="s">
        <v>2835</v>
      </c>
      <c r="B341" s="147" t="s">
        <v>2835</v>
      </c>
      <c r="C341" s="11" t="s">
        <v>1067</v>
      </c>
      <c r="D341" s="141" t="s">
        <v>2835</v>
      </c>
      <c r="E341" s="1" t="s">
        <v>1189</v>
      </c>
    </row>
    <row r="342" spans="1:5" x14ac:dyDescent="0.25">
      <c r="A342" s="142" t="s">
        <v>2835</v>
      </c>
      <c r="B342" s="147" t="s">
        <v>2835</v>
      </c>
      <c r="C342" s="11" t="s">
        <v>1070</v>
      </c>
      <c r="D342" s="141" t="s">
        <v>2835</v>
      </c>
      <c r="E342" s="1" t="s">
        <v>1189</v>
      </c>
    </row>
    <row r="343" spans="1:5" x14ac:dyDescent="0.25">
      <c r="A343" s="142" t="s">
        <v>2835</v>
      </c>
      <c r="B343" s="147" t="s">
        <v>2835</v>
      </c>
      <c r="C343" s="11" t="s">
        <v>1071</v>
      </c>
      <c r="D343" s="141" t="s">
        <v>2835</v>
      </c>
      <c r="E343" s="1" t="s">
        <v>1189</v>
      </c>
    </row>
    <row r="344" spans="1:5" x14ac:dyDescent="0.25">
      <c r="A344" s="142" t="s">
        <v>2835</v>
      </c>
      <c r="B344" s="147" t="s">
        <v>2835</v>
      </c>
      <c r="C344" s="11" t="s">
        <v>1072</v>
      </c>
      <c r="D344" s="141" t="s">
        <v>2835</v>
      </c>
      <c r="E344" s="1" t="s">
        <v>1189</v>
      </c>
    </row>
    <row r="345" spans="1:5" x14ac:dyDescent="0.25">
      <c r="A345" s="142" t="s">
        <v>2835</v>
      </c>
      <c r="B345" s="147" t="s">
        <v>2835</v>
      </c>
      <c r="C345" s="11" t="s">
        <v>1073</v>
      </c>
      <c r="D345" s="141" t="s">
        <v>2835</v>
      </c>
      <c r="E345" s="1" t="s">
        <v>1189</v>
      </c>
    </row>
    <row r="346" spans="1:5" x14ac:dyDescent="0.25">
      <c r="A346" s="142" t="s">
        <v>2835</v>
      </c>
      <c r="B346" s="147" t="s">
        <v>2835</v>
      </c>
      <c r="C346" s="11" t="s">
        <v>1074</v>
      </c>
      <c r="D346" s="141" t="s">
        <v>2835</v>
      </c>
      <c r="E346" s="1" t="s">
        <v>1189</v>
      </c>
    </row>
    <row r="347" spans="1:5" x14ac:dyDescent="0.25">
      <c r="A347" s="142" t="s">
        <v>2835</v>
      </c>
      <c r="B347" s="147" t="s">
        <v>2835</v>
      </c>
      <c r="C347" s="11" t="s">
        <v>1075</v>
      </c>
      <c r="D347" s="141" t="s">
        <v>2835</v>
      </c>
      <c r="E347" s="1" t="s">
        <v>1189</v>
      </c>
    </row>
    <row r="348" spans="1:5" x14ac:dyDescent="0.25">
      <c r="A348" s="142" t="s">
        <v>2835</v>
      </c>
      <c r="B348" s="147" t="s">
        <v>2835</v>
      </c>
      <c r="C348" s="11" t="s">
        <v>1076</v>
      </c>
      <c r="D348" s="141" t="s">
        <v>2835</v>
      </c>
      <c r="E348" s="1" t="s">
        <v>1189</v>
      </c>
    </row>
    <row r="349" spans="1:5" x14ac:dyDescent="0.25">
      <c r="A349" s="142" t="s">
        <v>2835</v>
      </c>
      <c r="B349" s="147" t="s">
        <v>2835</v>
      </c>
      <c r="C349" s="11" t="s">
        <v>1077</v>
      </c>
      <c r="D349" s="141" t="s">
        <v>2835</v>
      </c>
      <c r="E349" s="1" t="s">
        <v>1189</v>
      </c>
    </row>
    <row r="350" spans="1:5" x14ac:dyDescent="0.25">
      <c r="A350" s="142" t="s">
        <v>2835</v>
      </c>
      <c r="B350" s="147" t="s">
        <v>2835</v>
      </c>
      <c r="C350" s="11" t="s">
        <v>1078</v>
      </c>
      <c r="D350" s="141" t="s">
        <v>2835</v>
      </c>
      <c r="E350" s="1" t="s">
        <v>1189</v>
      </c>
    </row>
    <row r="351" spans="1:5" x14ac:dyDescent="0.25">
      <c r="A351" s="142" t="s">
        <v>2835</v>
      </c>
      <c r="B351" s="147" t="s">
        <v>2835</v>
      </c>
      <c r="C351" s="11" t="s">
        <v>1079</v>
      </c>
      <c r="D351" s="141" t="s">
        <v>2835</v>
      </c>
      <c r="E351" s="1" t="s">
        <v>1189</v>
      </c>
    </row>
    <row r="352" spans="1:5" x14ac:dyDescent="0.25">
      <c r="A352" s="142" t="s">
        <v>2835</v>
      </c>
      <c r="B352" s="147" t="s">
        <v>2835</v>
      </c>
      <c r="C352" s="11" t="s">
        <v>1080</v>
      </c>
      <c r="D352" s="141" t="s">
        <v>2835</v>
      </c>
      <c r="E352" s="1" t="s">
        <v>1189</v>
      </c>
    </row>
    <row r="353" spans="1:5" x14ac:dyDescent="0.25">
      <c r="A353" s="142" t="s">
        <v>2835</v>
      </c>
      <c r="B353" s="147" t="s">
        <v>2835</v>
      </c>
      <c r="C353" s="11" t="s">
        <v>1081</v>
      </c>
      <c r="D353" s="141" t="s">
        <v>2835</v>
      </c>
      <c r="E353" s="1" t="s">
        <v>1189</v>
      </c>
    </row>
    <row r="354" spans="1:5" x14ac:dyDescent="0.25">
      <c r="A354" s="142" t="s">
        <v>2835</v>
      </c>
      <c r="B354" s="147" t="s">
        <v>2835</v>
      </c>
      <c r="C354" s="11" t="s">
        <v>1082</v>
      </c>
      <c r="D354" s="141" t="s">
        <v>2835</v>
      </c>
      <c r="E354" s="1" t="s">
        <v>1189</v>
      </c>
    </row>
    <row r="355" spans="1:5" x14ac:dyDescent="0.25">
      <c r="A355" s="142" t="s">
        <v>2835</v>
      </c>
      <c r="B355" s="147" t="s">
        <v>2835</v>
      </c>
      <c r="C355" s="11" t="s">
        <v>1083</v>
      </c>
      <c r="D355" s="141" t="s">
        <v>2835</v>
      </c>
      <c r="E355" s="1" t="s">
        <v>1189</v>
      </c>
    </row>
    <row r="356" spans="1:5" x14ac:dyDescent="0.25">
      <c r="A356" s="142" t="s">
        <v>2835</v>
      </c>
      <c r="B356" s="147" t="s">
        <v>2835</v>
      </c>
      <c r="C356" s="11" t="s">
        <v>1084</v>
      </c>
      <c r="D356" s="141" t="s">
        <v>2835</v>
      </c>
      <c r="E356" s="1" t="s">
        <v>1189</v>
      </c>
    </row>
    <row r="357" spans="1:5" x14ac:dyDescent="0.25">
      <c r="A357" s="142" t="s">
        <v>2835</v>
      </c>
      <c r="B357" s="147" t="s">
        <v>2835</v>
      </c>
      <c r="C357" s="11" t="s">
        <v>1085</v>
      </c>
      <c r="D357" s="141" t="s">
        <v>2835</v>
      </c>
      <c r="E357" s="1" t="s">
        <v>1189</v>
      </c>
    </row>
    <row r="358" spans="1:5" x14ac:dyDescent="0.25">
      <c r="A358" s="142" t="s">
        <v>2835</v>
      </c>
      <c r="B358" s="147" t="s">
        <v>2835</v>
      </c>
      <c r="C358" s="11" t="s">
        <v>1086</v>
      </c>
      <c r="D358" s="141" t="s">
        <v>2835</v>
      </c>
      <c r="E358" s="1" t="s">
        <v>1189</v>
      </c>
    </row>
    <row r="359" spans="1:5" x14ac:dyDescent="0.25">
      <c r="A359" s="142" t="s">
        <v>2835</v>
      </c>
      <c r="B359" s="147" t="s">
        <v>2835</v>
      </c>
      <c r="C359" s="11" t="s">
        <v>1087</v>
      </c>
      <c r="D359" s="141" t="s">
        <v>2835</v>
      </c>
      <c r="E359" s="1" t="s">
        <v>1189</v>
      </c>
    </row>
    <row r="360" spans="1:5" x14ac:dyDescent="0.25">
      <c r="A360" s="142" t="s">
        <v>2835</v>
      </c>
      <c r="B360" s="147" t="s">
        <v>2835</v>
      </c>
      <c r="C360" s="11" t="s">
        <v>1088</v>
      </c>
      <c r="D360" s="141" t="s">
        <v>2835</v>
      </c>
      <c r="E360" s="1" t="s">
        <v>1189</v>
      </c>
    </row>
    <row r="361" spans="1:5" x14ac:dyDescent="0.25">
      <c r="A361" s="142" t="s">
        <v>2835</v>
      </c>
      <c r="B361" s="147" t="s">
        <v>2835</v>
      </c>
      <c r="C361" s="11" t="s">
        <v>1089</v>
      </c>
      <c r="D361" s="141" t="s">
        <v>2835</v>
      </c>
      <c r="E361" s="1" t="s">
        <v>1189</v>
      </c>
    </row>
    <row r="362" spans="1:5" x14ac:dyDescent="0.25">
      <c r="A362" s="142" t="s">
        <v>2835</v>
      </c>
      <c r="B362" s="147" t="s">
        <v>2835</v>
      </c>
      <c r="C362" s="11" t="s">
        <v>1090</v>
      </c>
      <c r="D362" s="141" t="s">
        <v>2835</v>
      </c>
      <c r="E362" s="1" t="s">
        <v>1189</v>
      </c>
    </row>
    <row r="363" spans="1:5" x14ac:dyDescent="0.25">
      <c r="A363" s="142" t="s">
        <v>2835</v>
      </c>
      <c r="B363" s="147" t="s">
        <v>2835</v>
      </c>
      <c r="C363" s="11" t="s">
        <v>1091</v>
      </c>
      <c r="D363" s="141" t="s">
        <v>2835</v>
      </c>
      <c r="E363" s="1" t="s">
        <v>1189</v>
      </c>
    </row>
    <row r="364" spans="1:5" x14ac:dyDescent="0.25">
      <c r="A364" s="142" t="s">
        <v>2835</v>
      </c>
      <c r="B364" s="147" t="s">
        <v>2835</v>
      </c>
      <c r="C364" s="11" t="s">
        <v>1092</v>
      </c>
      <c r="D364" s="141" t="s">
        <v>2835</v>
      </c>
      <c r="E364" s="1" t="s">
        <v>1189</v>
      </c>
    </row>
    <row r="365" spans="1:5" x14ac:dyDescent="0.25">
      <c r="A365" s="142" t="s">
        <v>2835</v>
      </c>
      <c r="B365" s="147" t="s">
        <v>2835</v>
      </c>
      <c r="C365" s="11" t="s">
        <v>1093</v>
      </c>
      <c r="D365" s="141" t="s">
        <v>2835</v>
      </c>
      <c r="E365" s="1" t="s">
        <v>1189</v>
      </c>
    </row>
    <row r="366" spans="1:5" x14ac:dyDescent="0.25">
      <c r="A366" s="142" t="s">
        <v>2835</v>
      </c>
      <c r="B366" s="147" t="s">
        <v>2835</v>
      </c>
      <c r="C366" s="11" t="s">
        <v>1094</v>
      </c>
      <c r="D366" s="141" t="s">
        <v>2835</v>
      </c>
      <c r="E366" s="1" t="s">
        <v>1189</v>
      </c>
    </row>
    <row r="367" spans="1:5" x14ac:dyDescent="0.25">
      <c r="A367" s="142" t="s">
        <v>2835</v>
      </c>
      <c r="B367" s="147" t="s">
        <v>2835</v>
      </c>
      <c r="C367" s="11" t="s">
        <v>1095</v>
      </c>
      <c r="D367" s="141" t="s">
        <v>2835</v>
      </c>
      <c r="E367" s="1" t="s">
        <v>1189</v>
      </c>
    </row>
    <row r="368" spans="1:5" x14ac:dyDescent="0.25">
      <c r="A368" s="142" t="s">
        <v>2835</v>
      </c>
      <c r="B368" s="147" t="s">
        <v>2835</v>
      </c>
      <c r="C368" s="11" t="s">
        <v>1096</v>
      </c>
      <c r="D368" s="141" t="s">
        <v>2835</v>
      </c>
      <c r="E368" s="1" t="s">
        <v>1189</v>
      </c>
    </row>
    <row r="369" spans="1:5" x14ac:dyDescent="0.25">
      <c r="A369" s="142" t="s">
        <v>2835</v>
      </c>
      <c r="B369" s="147" t="s">
        <v>2835</v>
      </c>
      <c r="C369" s="11" t="s">
        <v>1097</v>
      </c>
      <c r="D369" s="141" t="s">
        <v>2835</v>
      </c>
      <c r="E369" s="1" t="s">
        <v>1189</v>
      </c>
    </row>
    <row r="370" spans="1:5" x14ac:dyDescent="0.25">
      <c r="A370" s="142" t="s">
        <v>2835</v>
      </c>
      <c r="B370" s="147" t="s">
        <v>2835</v>
      </c>
      <c r="C370" s="11" t="s">
        <v>1098</v>
      </c>
      <c r="D370" s="141" t="s">
        <v>2835</v>
      </c>
      <c r="E370" s="1" t="s">
        <v>1189</v>
      </c>
    </row>
    <row r="371" spans="1:5" x14ac:dyDescent="0.25">
      <c r="A371" s="142" t="s">
        <v>2835</v>
      </c>
      <c r="B371" s="147" t="s">
        <v>2835</v>
      </c>
      <c r="C371" s="11" t="s">
        <v>982</v>
      </c>
      <c r="D371" s="141" t="s">
        <v>2835</v>
      </c>
      <c r="E371" s="1" t="s">
        <v>1189</v>
      </c>
    </row>
    <row r="372" spans="1:5" x14ac:dyDescent="0.25">
      <c r="A372" s="142" t="s">
        <v>2835</v>
      </c>
      <c r="B372" s="147" t="s">
        <v>2835</v>
      </c>
      <c r="C372" s="11" t="s">
        <v>983</v>
      </c>
      <c r="D372" s="141" t="s">
        <v>2835</v>
      </c>
      <c r="E372" s="1" t="s">
        <v>1189</v>
      </c>
    </row>
    <row r="373" spans="1:5" x14ac:dyDescent="0.25">
      <c r="A373" s="142" t="s">
        <v>2835</v>
      </c>
      <c r="B373" s="147" t="s">
        <v>2835</v>
      </c>
      <c r="C373" s="11" t="s">
        <v>984</v>
      </c>
      <c r="D373" s="141" t="s">
        <v>2835</v>
      </c>
      <c r="E373" s="1" t="s">
        <v>1189</v>
      </c>
    </row>
    <row r="374" spans="1:5" x14ac:dyDescent="0.25">
      <c r="A374" s="142" t="s">
        <v>2835</v>
      </c>
      <c r="B374" s="147" t="s">
        <v>2835</v>
      </c>
      <c r="C374" s="11" t="s">
        <v>985</v>
      </c>
      <c r="D374" s="141" t="s">
        <v>2835</v>
      </c>
      <c r="E374" s="1" t="s">
        <v>1189</v>
      </c>
    </row>
    <row r="375" spans="1:5" x14ac:dyDescent="0.25">
      <c r="A375" s="142" t="s">
        <v>2835</v>
      </c>
      <c r="B375" s="147" t="s">
        <v>2835</v>
      </c>
      <c r="C375" s="11" t="s">
        <v>986</v>
      </c>
      <c r="D375" s="141" t="s">
        <v>2835</v>
      </c>
      <c r="E375" s="1" t="s">
        <v>1189</v>
      </c>
    </row>
    <row r="376" spans="1:5" x14ac:dyDescent="0.25">
      <c r="A376" s="142" t="s">
        <v>2835</v>
      </c>
      <c r="B376" s="147" t="s">
        <v>2835</v>
      </c>
      <c r="C376" s="11" t="s">
        <v>987</v>
      </c>
      <c r="D376" s="141" t="s">
        <v>2835</v>
      </c>
      <c r="E376" s="1" t="s">
        <v>1189</v>
      </c>
    </row>
    <row r="377" spans="1:5" x14ac:dyDescent="0.25">
      <c r="A377" s="142" t="s">
        <v>2835</v>
      </c>
      <c r="B377" s="147" t="s">
        <v>2835</v>
      </c>
      <c r="C377" s="11" t="s">
        <v>988</v>
      </c>
      <c r="D377" s="141" t="s">
        <v>2835</v>
      </c>
      <c r="E377" s="1" t="s">
        <v>1189</v>
      </c>
    </row>
    <row r="378" spans="1:5" x14ac:dyDescent="0.25">
      <c r="A378" s="142" t="s">
        <v>2835</v>
      </c>
      <c r="B378" s="147" t="s">
        <v>2835</v>
      </c>
      <c r="C378" s="11" t="s">
        <v>989</v>
      </c>
      <c r="D378" s="141" t="s">
        <v>2835</v>
      </c>
      <c r="E378" s="1" t="s">
        <v>1189</v>
      </c>
    </row>
    <row r="379" spans="1:5" x14ac:dyDescent="0.25">
      <c r="A379" s="142" t="s">
        <v>2835</v>
      </c>
      <c r="B379" s="147" t="s">
        <v>2835</v>
      </c>
      <c r="C379" s="11" t="s">
        <v>990</v>
      </c>
      <c r="D379" s="141" t="s">
        <v>2835</v>
      </c>
      <c r="E379" s="1" t="s">
        <v>1189</v>
      </c>
    </row>
    <row r="380" spans="1:5" x14ac:dyDescent="0.25">
      <c r="A380" s="142" t="s">
        <v>2835</v>
      </c>
      <c r="B380" s="147" t="s">
        <v>2835</v>
      </c>
      <c r="C380" s="11" t="s">
        <v>991</v>
      </c>
      <c r="D380" s="141" t="s">
        <v>2835</v>
      </c>
      <c r="E380" s="1" t="s">
        <v>1189</v>
      </c>
    </row>
    <row r="381" spans="1:5" x14ac:dyDescent="0.25">
      <c r="A381" s="142" t="s">
        <v>2835</v>
      </c>
      <c r="B381" s="147" t="s">
        <v>2835</v>
      </c>
      <c r="C381" s="11" t="s">
        <v>992</v>
      </c>
      <c r="D381" s="141" t="s">
        <v>2835</v>
      </c>
      <c r="E381" s="1" t="s">
        <v>1189</v>
      </c>
    </row>
    <row r="382" spans="1:5" x14ac:dyDescent="0.25">
      <c r="A382" s="142" t="s">
        <v>2835</v>
      </c>
      <c r="B382" s="147" t="s">
        <v>2835</v>
      </c>
      <c r="C382" s="11" t="s">
        <v>993</v>
      </c>
      <c r="D382" s="141" t="s">
        <v>2835</v>
      </c>
      <c r="E382" s="1" t="s">
        <v>1189</v>
      </c>
    </row>
    <row r="383" spans="1:5" x14ac:dyDescent="0.25">
      <c r="A383" s="142" t="s">
        <v>2835</v>
      </c>
      <c r="B383" s="147" t="s">
        <v>2835</v>
      </c>
      <c r="C383" s="11" t="s">
        <v>994</v>
      </c>
      <c r="D383" s="141" t="s">
        <v>2835</v>
      </c>
      <c r="E383" s="1" t="s">
        <v>1189</v>
      </c>
    </row>
    <row r="384" spans="1:5" x14ac:dyDescent="0.25">
      <c r="A384" s="142" t="s">
        <v>2835</v>
      </c>
      <c r="B384" s="147" t="s">
        <v>2835</v>
      </c>
      <c r="C384" s="11" t="s">
        <v>995</v>
      </c>
      <c r="D384" s="141" t="s">
        <v>2835</v>
      </c>
      <c r="E384" s="1" t="s">
        <v>1189</v>
      </c>
    </row>
    <row r="385" spans="1:5" x14ac:dyDescent="0.25">
      <c r="A385" s="142" t="s">
        <v>2835</v>
      </c>
      <c r="B385" s="147" t="s">
        <v>2835</v>
      </c>
      <c r="C385" s="11" t="s">
        <v>996</v>
      </c>
      <c r="D385" s="141" t="s">
        <v>2835</v>
      </c>
      <c r="E385" s="1" t="s">
        <v>1189</v>
      </c>
    </row>
    <row r="386" spans="1:5" x14ac:dyDescent="0.25">
      <c r="A386" s="142" t="s">
        <v>2835</v>
      </c>
      <c r="B386" s="147" t="s">
        <v>2835</v>
      </c>
      <c r="C386" s="11" t="s">
        <v>997</v>
      </c>
      <c r="D386" s="141" t="s">
        <v>2835</v>
      </c>
      <c r="E386" s="1" t="s">
        <v>1189</v>
      </c>
    </row>
    <row r="387" spans="1:5" x14ac:dyDescent="0.25">
      <c r="A387" s="142" t="s">
        <v>2835</v>
      </c>
      <c r="B387" s="147" t="s">
        <v>2835</v>
      </c>
      <c r="C387" s="11" t="s">
        <v>998</v>
      </c>
      <c r="D387" s="141" t="s">
        <v>2835</v>
      </c>
      <c r="E387" s="1" t="s">
        <v>1189</v>
      </c>
    </row>
    <row r="388" spans="1:5" x14ac:dyDescent="0.25">
      <c r="A388" s="142" t="s">
        <v>2835</v>
      </c>
      <c r="B388" s="147" t="s">
        <v>2835</v>
      </c>
      <c r="C388" s="11" t="s">
        <v>999</v>
      </c>
      <c r="D388" s="141" t="s">
        <v>2835</v>
      </c>
      <c r="E388" s="1" t="s">
        <v>1189</v>
      </c>
    </row>
    <row r="389" spans="1:5" x14ac:dyDescent="0.25">
      <c r="A389" s="142" t="s">
        <v>2835</v>
      </c>
      <c r="B389" s="147" t="s">
        <v>2835</v>
      </c>
      <c r="C389" s="11" t="s">
        <v>1000</v>
      </c>
      <c r="D389" s="141" t="s">
        <v>2835</v>
      </c>
      <c r="E389" s="1" t="s">
        <v>1189</v>
      </c>
    </row>
    <row r="390" spans="1:5" x14ac:dyDescent="0.25">
      <c r="A390" s="142" t="s">
        <v>2835</v>
      </c>
      <c r="B390" s="147" t="s">
        <v>2835</v>
      </c>
      <c r="C390" s="11" t="s">
        <v>1001</v>
      </c>
      <c r="D390" s="141" t="s">
        <v>2835</v>
      </c>
      <c r="E390" s="1" t="s">
        <v>1189</v>
      </c>
    </row>
    <row r="391" spans="1:5" x14ac:dyDescent="0.25">
      <c r="A391" s="142" t="s">
        <v>2835</v>
      </c>
      <c r="B391" s="147" t="s">
        <v>2835</v>
      </c>
      <c r="C391" s="11" t="s">
        <v>1002</v>
      </c>
      <c r="D391" s="141" t="s">
        <v>2835</v>
      </c>
      <c r="E391" s="1" t="s">
        <v>1189</v>
      </c>
    </row>
    <row r="392" spans="1:5" x14ac:dyDescent="0.25">
      <c r="A392" s="142" t="s">
        <v>2835</v>
      </c>
      <c r="B392" s="147" t="s">
        <v>2835</v>
      </c>
      <c r="C392" s="11" t="s">
        <v>1003</v>
      </c>
      <c r="D392" s="141" t="s">
        <v>2835</v>
      </c>
      <c r="E392" s="1" t="s">
        <v>1189</v>
      </c>
    </row>
    <row r="393" spans="1:5" x14ac:dyDescent="0.25">
      <c r="A393" s="142" t="s">
        <v>2835</v>
      </c>
      <c r="B393" s="147" t="s">
        <v>2835</v>
      </c>
      <c r="C393" s="11" t="s">
        <v>1004</v>
      </c>
      <c r="D393" s="141" t="s">
        <v>2835</v>
      </c>
      <c r="E393" s="1" t="s">
        <v>1189</v>
      </c>
    </row>
    <row r="394" spans="1:5" x14ac:dyDescent="0.25">
      <c r="A394" s="142" t="s">
        <v>2835</v>
      </c>
      <c r="B394" s="147" t="s">
        <v>2835</v>
      </c>
      <c r="C394" s="11" t="s">
        <v>1005</v>
      </c>
      <c r="D394" s="141" t="s">
        <v>2835</v>
      </c>
      <c r="E394" s="1" t="s">
        <v>1189</v>
      </c>
    </row>
    <row r="395" spans="1:5" x14ac:dyDescent="0.25">
      <c r="A395" s="142" t="s">
        <v>2835</v>
      </c>
      <c r="B395" s="147" t="s">
        <v>2835</v>
      </c>
      <c r="C395" s="11" t="s">
        <v>1006</v>
      </c>
      <c r="D395" s="141" t="s">
        <v>2835</v>
      </c>
      <c r="E395" s="1" t="s">
        <v>1189</v>
      </c>
    </row>
    <row r="396" spans="1:5" x14ac:dyDescent="0.25">
      <c r="A396" s="142" t="s">
        <v>2835</v>
      </c>
      <c r="B396" s="147" t="s">
        <v>2835</v>
      </c>
      <c r="C396" s="11" t="s">
        <v>1007</v>
      </c>
      <c r="D396" s="141" t="s">
        <v>2835</v>
      </c>
      <c r="E396" s="1" t="s">
        <v>1189</v>
      </c>
    </row>
    <row r="397" spans="1:5" x14ac:dyDescent="0.25">
      <c r="A397" s="142" t="s">
        <v>2835</v>
      </c>
      <c r="B397" s="147" t="s">
        <v>2835</v>
      </c>
      <c r="C397" s="11" t="s">
        <v>1008</v>
      </c>
      <c r="D397" s="141" t="s">
        <v>2835</v>
      </c>
      <c r="E397" s="1" t="s">
        <v>1189</v>
      </c>
    </row>
    <row r="398" spans="1:5" x14ac:dyDescent="0.25">
      <c r="A398" s="142" t="s">
        <v>2835</v>
      </c>
      <c r="B398" s="147" t="s">
        <v>2835</v>
      </c>
      <c r="C398" s="11" t="s">
        <v>1009</v>
      </c>
      <c r="D398" s="141" t="s">
        <v>2835</v>
      </c>
      <c r="E398" s="1" t="s">
        <v>1189</v>
      </c>
    </row>
    <row r="399" spans="1:5" x14ac:dyDescent="0.25">
      <c r="A399" s="142" t="s">
        <v>2835</v>
      </c>
      <c r="B399" s="147" t="s">
        <v>2835</v>
      </c>
      <c r="C399" s="11" t="s">
        <v>1010</v>
      </c>
      <c r="D399" s="141" t="s">
        <v>2835</v>
      </c>
      <c r="E399" s="1" t="s">
        <v>1189</v>
      </c>
    </row>
    <row r="400" spans="1:5" x14ac:dyDescent="0.25">
      <c r="A400" s="142" t="s">
        <v>2835</v>
      </c>
      <c r="B400" s="147" t="s">
        <v>2835</v>
      </c>
      <c r="C400" s="11" t="s">
        <v>1011</v>
      </c>
      <c r="D400" s="141" t="s">
        <v>2835</v>
      </c>
      <c r="E400" s="1" t="s">
        <v>1189</v>
      </c>
    </row>
    <row r="401" spans="1:5" x14ac:dyDescent="0.25">
      <c r="A401" s="142" t="s">
        <v>2835</v>
      </c>
      <c r="B401" s="147" t="s">
        <v>2835</v>
      </c>
      <c r="C401" s="11" t="s">
        <v>1012</v>
      </c>
      <c r="D401" s="141" t="s">
        <v>2835</v>
      </c>
      <c r="E401" s="1" t="s">
        <v>1189</v>
      </c>
    </row>
    <row r="402" spans="1:5" x14ac:dyDescent="0.25">
      <c r="A402" s="142" t="s">
        <v>2835</v>
      </c>
      <c r="B402" s="147" t="s">
        <v>2835</v>
      </c>
      <c r="C402" s="11" t="s">
        <v>1013</v>
      </c>
      <c r="D402" s="141" t="s">
        <v>2835</v>
      </c>
      <c r="E402" s="1" t="s">
        <v>1189</v>
      </c>
    </row>
    <row r="403" spans="1:5" x14ac:dyDescent="0.25">
      <c r="A403" s="142" t="s">
        <v>2835</v>
      </c>
      <c r="B403" s="147" t="s">
        <v>2835</v>
      </c>
      <c r="C403" s="11" t="s">
        <v>1014</v>
      </c>
      <c r="D403" s="141" t="s">
        <v>2835</v>
      </c>
      <c r="E403" s="1" t="s">
        <v>1189</v>
      </c>
    </row>
    <row r="404" spans="1:5" x14ac:dyDescent="0.25">
      <c r="A404" s="142" t="s">
        <v>2835</v>
      </c>
      <c r="B404" s="147" t="s">
        <v>2835</v>
      </c>
      <c r="C404" s="11" t="s">
        <v>1015</v>
      </c>
      <c r="D404" s="141" t="s">
        <v>2835</v>
      </c>
      <c r="E404" s="1" t="s">
        <v>1189</v>
      </c>
    </row>
    <row r="405" spans="1:5" x14ac:dyDescent="0.25">
      <c r="A405" s="142" t="s">
        <v>2835</v>
      </c>
      <c r="B405" s="147" t="s">
        <v>2835</v>
      </c>
      <c r="C405" s="11" t="s">
        <v>1016</v>
      </c>
      <c r="D405" s="141" t="s">
        <v>2835</v>
      </c>
      <c r="E405" s="1" t="s">
        <v>1189</v>
      </c>
    </row>
    <row r="406" spans="1:5" x14ac:dyDescent="0.25">
      <c r="A406" s="142" t="s">
        <v>2835</v>
      </c>
      <c r="B406" s="147" t="s">
        <v>2835</v>
      </c>
      <c r="C406" s="11" t="s">
        <v>1017</v>
      </c>
      <c r="D406" s="141" t="s">
        <v>2835</v>
      </c>
      <c r="E406" s="1" t="s">
        <v>1189</v>
      </c>
    </row>
    <row r="407" spans="1:5" x14ac:dyDescent="0.25">
      <c r="A407" s="142" t="s">
        <v>2835</v>
      </c>
      <c r="B407" s="147" t="s">
        <v>2835</v>
      </c>
      <c r="C407" s="11" t="s">
        <v>1018</v>
      </c>
      <c r="D407" s="141" t="s">
        <v>2835</v>
      </c>
      <c r="E407" s="1" t="s">
        <v>1189</v>
      </c>
    </row>
    <row r="408" spans="1:5" x14ac:dyDescent="0.25">
      <c r="A408" s="142" t="s">
        <v>2835</v>
      </c>
      <c r="B408" s="147" t="s">
        <v>2835</v>
      </c>
      <c r="C408" s="11" t="s">
        <v>1019</v>
      </c>
      <c r="D408" s="141" t="s">
        <v>2835</v>
      </c>
      <c r="E408" s="1" t="s">
        <v>1189</v>
      </c>
    </row>
    <row r="409" spans="1:5" x14ac:dyDescent="0.25">
      <c r="A409" s="142" t="s">
        <v>2835</v>
      </c>
      <c r="B409" s="147" t="s">
        <v>2835</v>
      </c>
      <c r="C409" s="11" t="s">
        <v>1020</v>
      </c>
      <c r="D409" s="141" t="s">
        <v>2835</v>
      </c>
      <c r="E409" s="1" t="s">
        <v>1189</v>
      </c>
    </row>
    <row r="410" spans="1:5" x14ac:dyDescent="0.25">
      <c r="A410" s="142" t="s">
        <v>2835</v>
      </c>
      <c r="B410" s="147" t="s">
        <v>2835</v>
      </c>
      <c r="C410" s="11" t="s">
        <v>1021</v>
      </c>
      <c r="D410" s="141" t="s">
        <v>2835</v>
      </c>
      <c r="E410" s="1" t="s">
        <v>1189</v>
      </c>
    </row>
    <row r="411" spans="1:5" x14ac:dyDescent="0.25">
      <c r="A411" s="142" t="s">
        <v>2835</v>
      </c>
      <c r="B411" s="147" t="s">
        <v>2835</v>
      </c>
      <c r="C411" s="11" t="s">
        <v>1022</v>
      </c>
      <c r="D411" s="141" t="s">
        <v>2835</v>
      </c>
      <c r="E411" s="1" t="s">
        <v>1189</v>
      </c>
    </row>
    <row r="412" spans="1:5" x14ac:dyDescent="0.25">
      <c r="A412" s="142" t="s">
        <v>2835</v>
      </c>
      <c r="B412" s="147" t="s">
        <v>2835</v>
      </c>
      <c r="C412" s="11" t="s">
        <v>1023</v>
      </c>
      <c r="D412" s="141" t="s">
        <v>2835</v>
      </c>
      <c r="E412" s="1" t="s">
        <v>1189</v>
      </c>
    </row>
    <row r="413" spans="1:5" x14ac:dyDescent="0.25">
      <c r="A413" s="142" t="s">
        <v>2835</v>
      </c>
      <c r="B413" s="147" t="s">
        <v>2835</v>
      </c>
      <c r="C413" s="11" t="s">
        <v>1024</v>
      </c>
      <c r="D413" s="141" t="s">
        <v>2835</v>
      </c>
      <c r="E413" s="1" t="s">
        <v>1189</v>
      </c>
    </row>
    <row r="414" spans="1:5" x14ac:dyDescent="0.25">
      <c r="A414" s="142" t="s">
        <v>2835</v>
      </c>
      <c r="B414" s="147" t="s">
        <v>2835</v>
      </c>
      <c r="C414" s="11" t="s">
        <v>1025</v>
      </c>
      <c r="D414" s="141" t="s">
        <v>2835</v>
      </c>
      <c r="E414" s="1" t="s">
        <v>1189</v>
      </c>
    </row>
    <row r="415" spans="1:5" x14ac:dyDescent="0.25">
      <c r="A415" s="142" t="s">
        <v>2835</v>
      </c>
      <c r="B415" s="147" t="s">
        <v>2835</v>
      </c>
      <c r="C415" s="11" t="s">
        <v>1026</v>
      </c>
      <c r="D415" s="141" t="s">
        <v>2835</v>
      </c>
      <c r="E415" s="1" t="s">
        <v>1189</v>
      </c>
    </row>
    <row r="416" spans="1:5" x14ac:dyDescent="0.25">
      <c r="A416" s="142" t="s">
        <v>2835</v>
      </c>
      <c r="B416" s="147" t="s">
        <v>2835</v>
      </c>
      <c r="C416" s="11" t="s">
        <v>1027</v>
      </c>
      <c r="D416" s="141" t="s">
        <v>2835</v>
      </c>
      <c r="E416" s="1" t="s">
        <v>1189</v>
      </c>
    </row>
    <row r="417" spans="1:5" x14ac:dyDescent="0.25">
      <c r="A417" s="142" t="s">
        <v>2835</v>
      </c>
      <c r="B417" s="147" t="s">
        <v>2835</v>
      </c>
      <c r="C417" s="11" t="s">
        <v>1028</v>
      </c>
      <c r="D417" s="141" t="s">
        <v>2835</v>
      </c>
      <c r="E417" s="1" t="s">
        <v>1189</v>
      </c>
    </row>
    <row r="418" spans="1:5" x14ac:dyDescent="0.25">
      <c r="A418" s="142" t="s">
        <v>2835</v>
      </c>
      <c r="B418" s="147" t="s">
        <v>2835</v>
      </c>
      <c r="C418" s="11" t="s">
        <v>1029</v>
      </c>
      <c r="D418" s="141" t="s">
        <v>2835</v>
      </c>
      <c r="E418" s="1" t="s">
        <v>1189</v>
      </c>
    </row>
    <row r="419" spans="1:5" x14ac:dyDescent="0.25">
      <c r="A419" s="142" t="s">
        <v>2835</v>
      </c>
      <c r="B419" s="147" t="s">
        <v>2835</v>
      </c>
      <c r="C419" s="11" t="s">
        <v>1030</v>
      </c>
      <c r="D419" s="141" t="s">
        <v>2835</v>
      </c>
      <c r="E419" s="1" t="s">
        <v>1189</v>
      </c>
    </row>
    <row r="420" spans="1:5" x14ac:dyDescent="0.25">
      <c r="A420" s="142" t="s">
        <v>2835</v>
      </c>
      <c r="B420" s="147" t="s">
        <v>2835</v>
      </c>
      <c r="C420" s="11" t="s">
        <v>1031</v>
      </c>
      <c r="D420" s="141" t="s">
        <v>2835</v>
      </c>
      <c r="E420" s="1" t="s">
        <v>1189</v>
      </c>
    </row>
    <row r="421" spans="1:5" x14ac:dyDescent="0.25">
      <c r="A421" s="142" t="s">
        <v>2835</v>
      </c>
      <c r="B421" s="147" t="s">
        <v>2835</v>
      </c>
      <c r="C421" s="11" t="s">
        <v>1032</v>
      </c>
      <c r="D421" s="141" t="s">
        <v>2835</v>
      </c>
      <c r="E421" s="1" t="s">
        <v>1189</v>
      </c>
    </row>
    <row r="422" spans="1:5" x14ac:dyDescent="0.25">
      <c r="A422" s="142" t="s">
        <v>2835</v>
      </c>
      <c r="B422" s="147" t="s">
        <v>2835</v>
      </c>
      <c r="C422" s="11" t="s">
        <v>1033</v>
      </c>
      <c r="D422" s="141" t="s">
        <v>2835</v>
      </c>
      <c r="E422" s="1" t="s">
        <v>1189</v>
      </c>
    </row>
    <row r="423" spans="1:5" x14ac:dyDescent="0.25">
      <c r="A423" s="142" t="s">
        <v>2835</v>
      </c>
      <c r="B423" s="147" t="s">
        <v>2835</v>
      </c>
      <c r="C423" s="11" t="s">
        <v>1034</v>
      </c>
      <c r="D423" s="141" t="s">
        <v>2835</v>
      </c>
      <c r="E423" s="1" t="s">
        <v>1189</v>
      </c>
    </row>
    <row r="424" spans="1:5" x14ac:dyDescent="0.25">
      <c r="A424" s="142" t="s">
        <v>2835</v>
      </c>
      <c r="B424" s="147" t="s">
        <v>2835</v>
      </c>
      <c r="C424" s="11" t="s">
        <v>1035</v>
      </c>
      <c r="D424" s="141" t="s">
        <v>2835</v>
      </c>
      <c r="E424" s="1" t="s">
        <v>1189</v>
      </c>
    </row>
    <row r="425" spans="1:5" x14ac:dyDescent="0.25">
      <c r="A425" s="142" t="s">
        <v>2835</v>
      </c>
      <c r="B425" s="147" t="s">
        <v>2835</v>
      </c>
      <c r="C425" s="11" t="s">
        <v>1036</v>
      </c>
      <c r="D425" s="141" t="s">
        <v>2835</v>
      </c>
      <c r="E425" s="1" t="s">
        <v>1189</v>
      </c>
    </row>
    <row r="426" spans="1:5" x14ac:dyDescent="0.25">
      <c r="A426" s="142" t="s">
        <v>2835</v>
      </c>
      <c r="B426" s="147" t="s">
        <v>2835</v>
      </c>
      <c r="C426" s="11" t="s">
        <v>1037</v>
      </c>
      <c r="D426" s="141" t="s">
        <v>2835</v>
      </c>
      <c r="E426" s="1" t="s">
        <v>1189</v>
      </c>
    </row>
    <row r="427" spans="1:5" x14ac:dyDescent="0.25">
      <c r="A427" s="142" t="s">
        <v>2835</v>
      </c>
      <c r="B427" s="147" t="s">
        <v>2835</v>
      </c>
      <c r="C427" s="11" t="s">
        <v>1038</v>
      </c>
      <c r="D427" s="141" t="s">
        <v>2835</v>
      </c>
      <c r="E427" s="1" t="s">
        <v>1189</v>
      </c>
    </row>
    <row r="428" spans="1:5" x14ac:dyDescent="0.25">
      <c r="A428" s="142" t="s">
        <v>2835</v>
      </c>
      <c r="B428" s="147" t="s">
        <v>2835</v>
      </c>
      <c r="C428" s="11" t="s">
        <v>1039</v>
      </c>
      <c r="D428" s="141" t="s">
        <v>2835</v>
      </c>
      <c r="E428" s="1" t="s">
        <v>1189</v>
      </c>
    </row>
    <row r="429" spans="1:5" x14ac:dyDescent="0.25">
      <c r="A429" s="142" t="s">
        <v>2835</v>
      </c>
      <c r="B429" s="147" t="s">
        <v>2835</v>
      </c>
      <c r="C429" s="11" t="s">
        <v>1040</v>
      </c>
      <c r="D429" s="141" t="s">
        <v>2835</v>
      </c>
      <c r="E429" s="1" t="s">
        <v>1189</v>
      </c>
    </row>
    <row r="430" spans="1:5" x14ac:dyDescent="0.25">
      <c r="A430" s="142" t="s">
        <v>2835</v>
      </c>
      <c r="B430" s="147" t="s">
        <v>2835</v>
      </c>
      <c r="C430" s="11" t="s">
        <v>1041</v>
      </c>
      <c r="D430" s="141" t="s">
        <v>2835</v>
      </c>
      <c r="E430" s="1" t="s">
        <v>1189</v>
      </c>
    </row>
    <row r="431" spans="1:5" x14ac:dyDescent="0.25">
      <c r="A431" s="142" t="s">
        <v>2835</v>
      </c>
      <c r="B431" s="147" t="s">
        <v>2835</v>
      </c>
      <c r="C431" s="11" t="s">
        <v>1042</v>
      </c>
      <c r="D431" s="141" t="s">
        <v>2835</v>
      </c>
      <c r="E431" s="1" t="s">
        <v>1189</v>
      </c>
    </row>
    <row r="432" spans="1:5" x14ac:dyDescent="0.25">
      <c r="A432" s="142" t="s">
        <v>2835</v>
      </c>
      <c r="B432" s="147" t="s">
        <v>2835</v>
      </c>
      <c r="C432" s="11" t="s">
        <v>1043</v>
      </c>
      <c r="D432" s="141" t="s">
        <v>2835</v>
      </c>
      <c r="E432" s="1" t="s">
        <v>1189</v>
      </c>
    </row>
    <row r="433" spans="1:5" x14ac:dyDescent="0.25">
      <c r="A433" s="142" t="s">
        <v>2835</v>
      </c>
      <c r="B433" s="147" t="s">
        <v>2835</v>
      </c>
      <c r="C433" s="11" t="s">
        <v>1099</v>
      </c>
      <c r="D433" s="141" t="s">
        <v>2835</v>
      </c>
      <c r="E433" s="1" t="s">
        <v>1189</v>
      </c>
    </row>
    <row r="434" spans="1:5" x14ac:dyDescent="0.25">
      <c r="A434" s="142" t="s">
        <v>2835</v>
      </c>
      <c r="B434" s="147" t="s">
        <v>2835</v>
      </c>
      <c r="C434" s="11" t="s">
        <v>1100</v>
      </c>
      <c r="D434" s="141" t="s">
        <v>2835</v>
      </c>
      <c r="E434" s="1" t="s">
        <v>1189</v>
      </c>
    </row>
    <row r="435" spans="1:5" x14ac:dyDescent="0.25">
      <c r="A435" s="142" t="s">
        <v>2835</v>
      </c>
      <c r="B435" s="147" t="s">
        <v>2835</v>
      </c>
      <c r="C435" s="11" t="s">
        <v>1101</v>
      </c>
      <c r="D435" s="141" t="s">
        <v>2835</v>
      </c>
      <c r="E435" s="1" t="s">
        <v>1189</v>
      </c>
    </row>
    <row r="436" spans="1:5" x14ac:dyDescent="0.25">
      <c r="A436" s="142" t="s">
        <v>2835</v>
      </c>
      <c r="B436" s="147" t="s">
        <v>2835</v>
      </c>
      <c r="C436" s="11" t="s">
        <v>1102</v>
      </c>
      <c r="D436" s="141" t="s">
        <v>2835</v>
      </c>
      <c r="E436" s="1" t="s">
        <v>1189</v>
      </c>
    </row>
    <row r="437" spans="1:5" x14ac:dyDescent="0.25">
      <c r="A437" s="142" t="s">
        <v>2835</v>
      </c>
      <c r="B437" s="147" t="s">
        <v>2835</v>
      </c>
      <c r="C437" s="11" t="s">
        <v>1103</v>
      </c>
      <c r="D437" s="141" t="s">
        <v>2835</v>
      </c>
      <c r="E437" s="1" t="s">
        <v>1189</v>
      </c>
    </row>
    <row r="438" spans="1:5" x14ac:dyDescent="0.25">
      <c r="A438" s="142" t="s">
        <v>2835</v>
      </c>
      <c r="B438" s="147" t="s">
        <v>2835</v>
      </c>
      <c r="C438" s="11" t="s">
        <v>1104</v>
      </c>
      <c r="D438" s="141" t="s">
        <v>2835</v>
      </c>
      <c r="E438" s="1" t="s">
        <v>1189</v>
      </c>
    </row>
    <row r="439" spans="1:5" x14ac:dyDescent="0.25">
      <c r="A439" s="142" t="s">
        <v>2835</v>
      </c>
      <c r="B439" s="147" t="s">
        <v>2835</v>
      </c>
      <c r="C439" s="11" t="s">
        <v>1105</v>
      </c>
      <c r="D439" s="141" t="s">
        <v>2835</v>
      </c>
      <c r="E439" s="1" t="s">
        <v>1189</v>
      </c>
    </row>
    <row r="440" spans="1:5" x14ac:dyDescent="0.25">
      <c r="A440" s="142" t="s">
        <v>2835</v>
      </c>
      <c r="B440" s="147" t="s">
        <v>2835</v>
      </c>
      <c r="C440" s="11" t="s">
        <v>1106</v>
      </c>
      <c r="D440" s="141" t="s">
        <v>2835</v>
      </c>
      <c r="E440" s="1" t="s">
        <v>1189</v>
      </c>
    </row>
    <row r="441" spans="1:5" x14ac:dyDescent="0.25">
      <c r="A441" s="142" t="s">
        <v>2835</v>
      </c>
      <c r="B441" s="147" t="s">
        <v>2835</v>
      </c>
      <c r="C441" s="11" t="s">
        <v>1044</v>
      </c>
      <c r="D441" s="141" t="s">
        <v>2835</v>
      </c>
      <c r="E441" s="1" t="s">
        <v>1189</v>
      </c>
    </row>
    <row r="442" spans="1:5" x14ac:dyDescent="0.25">
      <c r="A442" s="142" t="s">
        <v>2835</v>
      </c>
      <c r="B442" s="147" t="s">
        <v>2835</v>
      </c>
      <c r="C442" s="11" t="s">
        <v>1045</v>
      </c>
      <c r="D442" s="141" t="s">
        <v>2835</v>
      </c>
      <c r="E442" s="1" t="s">
        <v>1189</v>
      </c>
    </row>
    <row r="443" spans="1:5" x14ac:dyDescent="0.25">
      <c r="A443" s="142" t="s">
        <v>2835</v>
      </c>
      <c r="B443" s="147" t="s">
        <v>2835</v>
      </c>
      <c r="C443" s="11" t="s">
        <v>1046</v>
      </c>
      <c r="D443" s="141" t="s">
        <v>2835</v>
      </c>
      <c r="E443" s="1" t="s">
        <v>1189</v>
      </c>
    </row>
    <row r="444" spans="1:5" x14ac:dyDescent="0.25">
      <c r="A444" s="142" t="s">
        <v>2835</v>
      </c>
      <c r="B444" s="147" t="s">
        <v>2835</v>
      </c>
      <c r="C444" s="11" t="s">
        <v>1047</v>
      </c>
      <c r="D444" s="141" t="s">
        <v>2835</v>
      </c>
      <c r="E444" s="1" t="s">
        <v>1189</v>
      </c>
    </row>
    <row r="445" spans="1:5" x14ac:dyDescent="0.25">
      <c r="A445" s="142" t="s">
        <v>2835</v>
      </c>
      <c r="B445" s="147" t="s">
        <v>2835</v>
      </c>
      <c r="C445" s="11" t="s">
        <v>1048</v>
      </c>
      <c r="D445" s="141" t="s">
        <v>2835</v>
      </c>
      <c r="E445" s="1" t="s">
        <v>1189</v>
      </c>
    </row>
    <row r="446" spans="1:5" x14ac:dyDescent="0.25">
      <c r="A446" s="142" t="s">
        <v>2835</v>
      </c>
      <c r="B446" s="147" t="s">
        <v>2835</v>
      </c>
      <c r="C446" s="11" t="s">
        <v>1049</v>
      </c>
      <c r="D446" s="141" t="s">
        <v>2835</v>
      </c>
      <c r="E446" s="1" t="s">
        <v>1189</v>
      </c>
    </row>
    <row r="447" spans="1:5" x14ac:dyDescent="0.25">
      <c r="A447" s="142" t="s">
        <v>2835</v>
      </c>
      <c r="B447" s="147" t="s">
        <v>2835</v>
      </c>
      <c r="C447" s="11" t="s">
        <v>1050</v>
      </c>
      <c r="D447" s="141" t="s">
        <v>2835</v>
      </c>
      <c r="E447" s="1" t="s">
        <v>1189</v>
      </c>
    </row>
    <row r="448" spans="1:5" x14ac:dyDescent="0.25">
      <c r="A448" s="142" t="s">
        <v>2835</v>
      </c>
      <c r="B448" s="147" t="s">
        <v>2835</v>
      </c>
      <c r="C448" s="11" t="s">
        <v>1051</v>
      </c>
      <c r="D448" s="141" t="s">
        <v>2835</v>
      </c>
      <c r="E448" s="1" t="s">
        <v>1189</v>
      </c>
    </row>
    <row r="449" spans="1:5" x14ac:dyDescent="0.25">
      <c r="A449" s="142" t="s">
        <v>2835</v>
      </c>
      <c r="B449" s="147" t="s">
        <v>2835</v>
      </c>
      <c r="C449" s="11" t="s">
        <v>1107</v>
      </c>
      <c r="D449" s="141" t="s">
        <v>2835</v>
      </c>
      <c r="E449" s="1" t="s">
        <v>1189</v>
      </c>
    </row>
    <row r="450" spans="1:5" x14ac:dyDescent="0.25">
      <c r="A450" s="142" t="s">
        <v>2835</v>
      </c>
      <c r="B450" s="147" t="s">
        <v>2835</v>
      </c>
      <c r="C450" s="11" t="s">
        <v>1108</v>
      </c>
      <c r="D450" s="141" t="s">
        <v>2835</v>
      </c>
      <c r="E450" s="1" t="s">
        <v>1189</v>
      </c>
    </row>
    <row r="451" spans="1:5" x14ac:dyDescent="0.25">
      <c r="A451" s="142" t="s">
        <v>2835</v>
      </c>
      <c r="B451" s="147" t="s">
        <v>2835</v>
      </c>
      <c r="C451" s="11" t="s">
        <v>1109</v>
      </c>
      <c r="D451" s="141" t="s">
        <v>2835</v>
      </c>
      <c r="E451" s="1" t="s">
        <v>1189</v>
      </c>
    </row>
    <row r="452" spans="1:5" x14ac:dyDescent="0.25">
      <c r="A452" s="142" t="s">
        <v>2835</v>
      </c>
      <c r="B452" s="147" t="s">
        <v>2835</v>
      </c>
      <c r="C452" s="11" t="s">
        <v>1110</v>
      </c>
      <c r="D452" s="141" t="s">
        <v>2835</v>
      </c>
      <c r="E452" s="1" t="s">
        <v>1189</v>
      </c>
    </row>
    <row r="453" spans="1:5" x14ac:dyDescent="0.25">
      <c r="A453" s="142" t="s">
        <v>2835</v>
      </c>
      <c r="B453" s="147" t="s">
        <v>2835</v>
      </c>
      <c r="C453" s="11" t="s">
        <v>1111</v>
      </c>
      <c r="D453" s="141" t="s">
        <v>2835</v>
      </c>
      <c r="E453" s="1" t="s">
        <v>1189</v>
      </c>
    </row>
    <row r="454" spans="1:5" x14ac:dyDescent="0.25">
      <c r="A454" s="142" t="s">
        <v>2835</v>
      </c>
      <c r="B454" s="147" t="s">
        <v>2835</v>
      </c>
      <c r="C454" s="11" t="s">
        <v>1112</v>
      </c>
      <c r="D454" s="141" t="s">
        <v>2835</v>
      </c>
      <c r="E454" s="1" t="s">
        <v>1189</v>
      </c>
    </row>
    <row r="455" spans="1:5" x14ac:dyDescent="0.25">
      <c r="A455" s="142" t="s">
        <v>2835</v>
      </c>
      <c r="B455" s="147" t="s">
        <v>2835</v>
      </c>
      <c r="C455" s="11" t="s">
        <v>1113</v>
      </c>
      <c r="D455" s="141" t="s">
        <v>2835</v>
      </c>
      <c r="E455" s="1" t="s">
        <v>1189</v>
      </c>
    </row>
    <row r="456" spans="1:5" x14ac:dyDescent="0.25">
      <c r="A456" s="142" t="s">
        <v>2835</v>
      </c>
      <c r="B456" s="147" t="s">
        <v>2835</v>
      </c>
      <c r="C456" s="11" t="s">
        <v>1114</v>
      </c>
      <c r="D456" s="141" t="s">
        <v>2835</v>
      </c>
      <c r="E456" s="1" t="s">
        <v>1189</v>
      </c>
    </row>
    <row r="457" spans="1:5" x14ac:dyDescent="0.25">
      <c r="A457" s="142" t="s">
        <v>2835</v>
      </c>
      <c r="B457" s="147" t="s">
        <v>2835</v>
      </c>
      <c r="C457" s="11" t="s">
        <v>1115</v>
      </c>
      <c r="D457" s="141" t="s">
        <v>2835</v>
      </c>
      <c r="E457" s="1" t="s">
        <v>1189</v>
      </c>
    </row>
    <row r="458" spans="1:5" x14ac:dyDescent="0.25">
      <c r="A458" s="142" t="s">
        <v>2835</v>
      </c>
      <c r="B458" s="147" t="s">
        <v>2835</v>
      </c>
      <c r="C458" s="11" t="s">
        <v>1116</v>
      </c>
      <c r="D458" s="141" t="s">
        <v>2835</v>
      </c>
      <c r="E458" s="1" t="s">
        <v>1189</v>
      </c>
    </row>
    <row r="459" spans="1:5" x14ac:dyDescent="0.25">
      <c r="A459" s="142" t="s">
        <v>2835</v>
      </c>
      <c r="B459" s="147" t="s">
        <v>2835</v>
      </c>
      <c r="C459" s="11" t="s">
        <v>1117</v>
      </c>
      <c r="D459" s="141" t="s">
        <v>2835</v>
      </c>
      <c r="E459" s="1" t="s">
        <v>1189</v>
      </c>
    </row>
    <row r="460" spans="1:5" x14ac:dyDescent="0.25">
      <c r="A460" s="142" t="s">
        <v>2835</v>
      </c>
      <c r="B460" s="147" t="s">
        <v>2835</v>
      </c>
      <c r="C460" s="11" t="s">
        <v>1118</v>
      </c>
      <c r="D460" s="141" t="s">
        <v>2835</v>
      </c>
      <c r="E460" s="1" t="s">
        <v>1189</v>
      </c>
    </row>
    <row r="461" spans="1:5" x14ac:dyDescent="0.25">
      <c r="A461" s="142" t="s">
        <v>2835</v>
      </c>
      <c r="B461" s="147" t="s">
        <v>2835</v>
      </c>
      <c r="C461" s="11" t="s">
        <v>1119</v>
      </c>
      <c r="D461" s="141" t="s">
        <v>2835</v>
      </c>
      <c r="E461" s="1" t="s">
        <v>1189</v>
      </c>
    </row>
    <row r="462" spans="1:5" x14ac:dyDescent="0.25">
      <c r="A462" s="142" t="s">
        <v>2835</v>
      </c>
      <c r="B462" s="147" t="s">
        <v>2835</v>
      </c>
      <c r="C462" s="11" t="s">
        <v>1120</v>
      </c>
      <c r="D462" s="141" t="s">
        <v>2835</v>
      </c>
      <c r="E462" s="1" t="s">
        <v>1189</v>
      </c>
    </row>
    <row r="463" spans="1:5" x14ac:dyDescent="0.25">
      <c r="A463" s="142" t="s">
        <v>2835</v>
      </c>
      <c r="B463" s="147" t="s">
        <v>2835</v>
      </c>
      <c r="C463" s="11" t="s">
        <v>1121</v>
      </c>
      <c r="D463" s="141" t="s">
        <v>2835</v>
      </c>
      <c r="E463" s="1" t="s">
        <v>1189</v>
      </c>
    </row>
    <row r="464" spans="1:5" x14ac:dyDescent="0.25">
      <c r="A464" s="142" t="s">
        <v>2835</v>
      </c>
      <c r="B464" s="147" t="s">
        <v>2835</v>
      </c>
      <c r="C464" s="11" t="s">
        <v>1122</v>
      </c>
      <c r="D464" s="141" t="s">
        <v>2835</v>
      </c>
      <c r="E464" s="1" t="s">
        <v>1189</v>
      </c>
    </row>
    <row r="465" spans="1:5" x14ac:dyDescent="0.25">
      <c r="A465" s="142" t="s">
        <v>2835</v>
      </c>
      <c r="B465" s="147" t="s">
        <v>2835</v>
      </c>
      <c r="C465" s="11" t="s">
        <v>1123</v>
      </c>
      <c r="D465" s="141" t="s">
        <v>2835</v>
      </c>
      <c r="E465" s="1" t="s">
        <v>1189</v>
      </c>
    </row>
    <row r="466" spans="1:5" x14ac:dyDescent="0.25">
      <c r="A466" s="142" t="s">
        <v>2835</v>
      </c>
      <c r="B466" s="147" t="s">
        <v>2835</v>
      </c>
      <c r="C466" s="11" t="s">
        <v>1124</v>
      </c>
      <c r="D466" s="141" t="s">
        <v>2835</v>
      </c>
      <c r="E466" s="1" t="s">
        <v>1189</v>
      </c>
    </row>
    <row r="467" spans="1:5" x14ac:dyDescent="0.25">
      <c r="A467" s="142" t="s">
        <v>2835</v>
      </c>
      <c r="B467" s="147" t="s">
        <v>2835</v>
      </c>
      <c r="C467" s="11" t="s">
        <v>1125</v>
      </c>
      <c r="D467" s="141" t="s">
        <v>2835</v>
      </c>
      <c r="E467" s="1" t="s">
        <v>1189</v>
      </c>
    </row>
    <row r="468" spans="1:5" x14ac:dyDescent="0.25">
      <c r="A468" s="142" t="s">
        <v>2835</v>
      </c>
      <c r="B468" s="147" t="s">
        <v>2835</v>
      </c>
      <c r="C468" s="11" t="s">
        <v>1126</v>
      </c>
      <c r="D468" s="141" t="s">
        <v>2835</v>
      </c>
      <c r="E468" s="1" t="s">
        <v>1189</v>
      </c>
    </row>
    <row r="469" spans="1:5" x14ac:dyDescent="0.25">
      <c r="A469" s="142" t="s">
        <v>2835</v>
      </c>
      <c r="B469" s="147" t="s">
        <v>2835</v>
      </c>
      <c r="C469" s="11" t="s">
        <v>1127</v>
      </c>
      <c r="D469" s="141" t="s">
        <v>2835</v>
      </c>
      <c r="E469" s="1" t="s">
        <v>1189</v>
      </c>
    </row>
    <row r="470" spans="1:5" x14ac:dyDescent="0.25">
      <c r="A470" s="142" t="s">
        <v>2835</v>
      </c>
      <c r="B470" s="147" t="s">
        <v>2835</v>
      </c>
      <c r="C470" s="11" t="s">
        <v>1128</v>
      </c>
      <c r="D470" s="141" t="s">
        <v>2835</v>
      </c>
      <c r="E470" s="1" t="s">
        <v>1189</v>
      </c>
    </row>
    <row r="471" spans="1:5" x14ac:dyDescent="0.25">
      <c r="A471" s="142" t="s">
        <v>2835</v>
      </c>
      <c r="B471" s="147" t="s">
        <v>2835</v>
      </c>
      <c r="C471" s="11" t="s">
        <v>1129</v>
      </c>
      <c r="D471" s="141" t="s">
        <v>2835</v>
      </c>
      <c r="E471" s="1" t="s">
        <v>1189</v>
      </c>
    </row>
    <row r="472" spans="1:5" x14ac:dyDescent="0.25">
      <c r="A472" s="142" t="s">
        <v>2835</v>
      </c>
      <c r="B472" s="147" t="s">
        <v>2835</v>
      </c>
      <c r="C472" s="11" t="s">
        <v>1130</v>
      </c>
      <c r="D472" s="141" t="s">
        <v>2835</v>
      </c>
      <c r="E472" s="1" t="s">
        <v>1189</v>
      </c>
    </row>
    <row r="473" spans="1:5" x14ac:dyDescent="0.25">
      <c r="A473" s="142" t="s">
        <v>2835</v>
      </c>
      <c r="B473" s="147" t="s">
        <v>2835</v>
      </c>
      <c r="C473" s="11" t="s">
        <v>1131</v>
      </c>
      <c r="D473" s="141" t="s">
        <v>2835</v>
      </c>
      <c r="E473" s="1" t="s">
        <v>1189</v>
      </c>
    </row>
    <row r="474" spans="1:5" x14ac:dyDescent="0.25">
      <c r="A474" s="142" t="s">
        <v>2835</v>
      </c>
      <c r="B474" s="147" t="s">
        <v>2835</v>
      </c>
      <c r="C474" s="11" t="s">
        <v>1132</v>
      </c>
      <c r="D474" s="141" t="s">
        <v>2835</v>
      </c>
      <c r="E474" s="1" t="s">
        <v>1189</v>
      </c>
    </row>
    <row r="475" spans="1:5" x14ac:dyDescent="0.25">
      <c r="A475" s="142" t="s">
        <v>2835</v>
      </c>
      <c r="B475" s="147" t="s">
        <v>2835</v>
      </c>
      <c r="C475" s="11" t="s">
        <v>1133</v>
      </c>
      <c r="D475" s="141" t="s">
        <v>2835</v>
      </c>
      <c r="E475" s="1" t="s">
        <v>1189</v>
      </c>
    </row>
    <row r="476" spans="1:5" x14ac:dyDescent="0.25">
      <c r="A476" s="142" t="s">
        <v>2835</v>
      </c>
      <c r="B476" s="147" t="s">
        <v>2835</v>
      </c>
      <c r="C476" s="11" t="s">
        <v>1134</v>
      </c>
      <c r="D476" s="141" t="s">
        <v>2835</v>
      </c>
      <c r="E476" s="1" t="s">
        <v>1189</v>
      </c>
    </row>
    <row r="477" spans="1:5" x14ac:dyDescent="0.25">
      <c r="A477" s="142" t="s">
        <v>2835</v>
      </c>
      <c r="B477" s="147" t="s">
        <v>2835</v>
      </c>
      <c r="C477" s="11" t="s">
        <v>1135</v>
      </c>
      <c r="D477" s="141" t="s">
        <v>2835</v>
      </c>
      <c r="E477" s="1" t="s">
        <v>1189</v>
      </c>
    </row>
    <row r="478" spans="1:5" x14ac:dyDescent="0.25">
      <c r="A478" s="142" t="s">
        <v>2835</v>
      </c>
      <c r="B478" s="147" t="s">
        <v>2835</v>
      </c>
      <c r="C478" s="11" t="s">
        <v>1136</v>
      </c>
      <c r="D478" s="141" t="s">
        <v>2835</v>
      </c>
      <c r="E478" s="1" t="s">
        <v>1189</v>
      </c>
    </row>
    <row r="479" spans="1:5" x14ac:dyDescent="0.25">
      <c r="A479" s="142" t="s">
        <v>2835</v>
      </c>
      <c r="B479" s="147" t="s">
        <v>2835</v>
      </c>
      <c r="C479" s="11" t="s">
        <v>1137</v>
      </c>
      <c r="D479" s="141" t="s">
        <v>2835</v>
      </c>
      <c r="E479" s="1" t="s">
        <v>1189</v>
      </c>
    </row>
    <row r="480" spans="1:5" x14ac:dyDescent="0.25">
      <c r="A480" s="142" t="s">
        <v>2835</v>
      </c>
      <c r="B480" s="147" t="s">
        <v>2835</v>
      </c>
      <c r="C480" s="11" t="s">
        <v>1138</v>
      </c>
      <c r="D480" s="141" t="s">
        <v>2835</v>
      </c>
      <c r="E480" s="1" t="s">
        <v>1189</v>
      </c>
    </row>
    <row r="481" spans="1:5" x14ac:dyDescent="0.25">
      <c r="A481" s="142" t="s">
        <v>2835</v>
      </c>
      <c r="B481" s="147" t="s">
        <v>2835</v>
      </c>
      <c r="C481" s="11" t="s">
        <v>1052</v>
      </c>
      <c r="D481" s="141" t="s">
        <v>2835</v>
      </c>
      <c r="E481" s="1" t="s">
        <v>1189</v>
      </c>
    </row>
    <row r="482" spans="1:5" x14ac:dyDescent="0.25">
      <c r="A482" s="142" t="s">
        <v>2835</v>
      </c>
      <c r="B482" s="147" t="s">
        <v>2835</v>
      </c>
      <c r="C482" s="11" t="s">
        <v>1053</v>
      </c>
      <c r="D482" s="141" t="s">
        <v>2835</v>
      </c>
      <c r="E482" s="1" t="s">
        <v>1189</v>
      </c>
    </row>
    <row r="483" spans="1:5" x14ac:dyDescent="0.25">
      <c r="A483" s="142" t="s">
        <v>2835</v>
      </c>
      <c r="B483" s="147" t="s">
        <v>2835</v>
      </c>
      <c r="C483" s="11" t="s">
        <v>1054</v>
      </c>
      <c r="D483" s="141" t="s">
        <v>2835</v>
      </c>
      <c r="E483" s="1" t="s">
        <v>1189</v>
      </c>
    </row>
    <row r="484" spans="1:5" x14ac:dyDescent="0.25">
      <c r="A484" s="142" t="s">
        <v>2835</v>
      </c>
      <c r="B484" s="147" t="s">
        <v>2835</v>
      </c>
      <c r="C484" s="11" t="s">
        <v>1055</v>
      </c>
      <c r="D484" s="141" t="s">
        <v>2835</v>
      </c>
      <c r="E484" s="1" t="s">
        <v>1189</v>
      </c>
    </row>
    <row r="485" spans="1:5" x14ac:dyDescent="0.25">
      <c r="A485" s="142" t="s">
        <v>2835</v>
      </c>
      <c r="B485" s="147" t="s">
        <v>2835</v>
      </c>
      <c r="C485" s="11" t="s">
        <v>1056</v>
      </c>
      <c r="D485" s="141" t="s">
        <v>2835</v>
      </c>
      <c r="E485" s="1" t="s">
        <v>1189</v>
      </c>
    </row>
    <row r="486" spans="1:5" x14ac:dyDescent="0.25">
      <c r="A486" s="142" t="s">
        <v>2835</v>
      </c>
      <c r="B486" s="147" t="s">
        <v>2835</v>
      </c>
      <c r="C486" s="11" t="s">
        <v>1057</v>
      </c>
      <c r="D486" s="141" t="s">
        <v>2835</v>
      </c>
      <c r="E486" s="1" t="s">
        <v>1189</v>
      </c>
    </row>
    <row r="487" spans="1:5" x14ac:dyDescent="0.25">
      <c r="A487" s="142" t="s">
        <v>2835</v>
      </c>
      <c r="B487" s="147" t="s">
        <v>2835</v>
      </c>
      <c r="C487" s="11" t="s">
        <v>1058</v>
      </c>
      <c r="D487" s="141" t="s">
        <v>2835</v>
      </c>
      <c r="E487" s="1" t="s">
        <v>1189</v>
      </c>
    </row>
    <row r="488" spans="1:5" x14ac:dyDescent="0.25">
      <c r="A488" s="142" t="s">
        <v>2835</v>
      </c>
      <c r="B488" s="147" t="s">
        <v>2835</v>
      </c>
      <c r="C488" s="11" t="s">
        <v>1059</v>
      </c>
      <c r="D488" s="141" t="s">
        <v>2835</v>
      </c>
      <c r="E488" s="1" t="s">
        <v>1189</v>
      </c>
    </row>
    <row r="489" spans="1:5" x14ac:dyDescent="0.25">
      <c r="A489" s="142" t="s">
        <v>2835</v>
      </c>
      <c r="B489" s="147" t="s">
        <v>2835</v>
      </c>
      <c r="C489" s="11" t="s">
        <v>102</v>
      </c>
      <c r="D489" s="141" t="s">
        <v>2835</v>
      </c>
    </row>
    <row r="490" spans="1:5" x14ac:dyDescent="0.25">
      <c r="A490" s="142" t="s">
        <v>2835</v>
      </c>
      <c r="B490" s="147" t="s">
        <v>2835</v>
      </c>
      <c r="C490" s="11" t="s">
        <v>780</v>
      </c>
      <c r="D490" s="141" t="s">
        <v>2835</v>
      </c>
    </row>
    <row r="491" spans="1:5" x14ac:dyDescent="0.25">
      <c r="A491" s="142" t="s">
        <v>2835</v>
      </c>
      <c r="B491" s="147" t="s">
        <v>2835</v>
      </c>
      <c r="C491" s="11" t="s">
        <v>776</v>
      </c>
      <c r="D491" s="141" t="s">
        <v>2835</v>
      </c>
    </row>
    <row r="492" spans="1:5" x14ac:dyDescent="0.25">
      <c r="A492" s="142" t="s">
        <v>2835</v>
      </c>
      <c r="B492" s="147" t="s">
        <v>2835</v>
      </c>
      <c r="C492" s="11" t="s">
        <v>777</v>
      </c>
      <c r="D492" s="141" t="s">
        <v>2835</v>
      </c>
    </row>
    <row r="493" spans="1:5" x14ac:dyDescent="0.25">
      <c r="A493" s="142" t="s">
        <v>2835</v>
      </c>
      <c r="B493" s="147" t="s">
        <v>2835</v>
      </c>
      <c r="C493" s="11" t="s">
        <v>778</v>
      </c>
      <c r="D493" s="141" t="s">
        <v>2835</v>
      </c>
    </row>
    <row r="494" spans="1:5" x14ac:dyDescent="0.25">
      <c r="A494" s="142" t="s">
        <v>2835</v>
      </c>
      <c r="B494" s="147" t="s">
        <v>2835</v>
      </c>
      <c r="C494" s="11" t="s">
        <v>775</v>
      </c>
      <c r="D494" s="141" t="s">
        <v>2835</v>
      </c>
    </row>
    <row r="495" spans="1:5" x14ac:dyDescent="0.25">
      <c r="A495" s="142" t="s">
        <v>2835</v>
      </c>
      <c r="B495" s="147" t="s">
        <v>2835</v>
      </c>
      <c r="C495" s="11" t="s">
        <v>781</v>
      </c>
      <c r="D495" s="141" t="s">
        <v>2835</v>
      </c>
    </row>
    <row r="496" spans="1:5" x14ac:dyDescent="0.25">
      <c r="A496" s="142" t="s">
        <v>2835</v>
      </c>
      <c r="B496" s="147" t="s">
        <v>2835</v>
      </c>
      <c r="C496" s="11" t="s">
        <v>782</v>
      </c>
      <c r="D496" s="141" t="s">
        <v>2835</v>
      </c>
    </row>
    <row r="497" spans="1:4" x14ac:dyDescent="0.25">
      <c r="A497" s="142" t="s">
        <v>2835</v>
      </c>
      <c r="B497" s="147" t="s">
        <v>2835</v>
      </c>
      <c r="C497" s="11" t="s">
        <v>779</v>
      </c>
      <c r="D497" s="141" t="s">
        <v>2835</v>
      </c>
    </row>
    <row r="498" spans="1:4" x14ac:dyDescent="0.25">
      <c r="A498" s="152" t="s">
        <v>2835</v>
      </c>
      <c r="B498" s="148" t="s">
        <v>2835</v>
      </c>
      <c r="C498" s="11" t="s">
        <v>130</v>
      </c>
      <c r="D498" s="141" t="s">
        <v>2835</v>
      </c>
    </row>
    <row r="499" spans="1:4" x14ac:dyDescent="0.25">
      <c r="A499" s="159" t="s">
        <v>2835</v>
      </c>
      <c r="B499" s="47" t="s">
        <v>642</v>
      </c>
      <c r="C499" s="10" t="s">
        <v>156</v>
      </c>
      <c r="D499" s="138" t="s">
        <v>2835</v>
      </c>
    </row>
    <row r="500" spans="1:4" x14ac:dyDescent="0.25">
      <c r="A500" s="156" t="s">
        <v>2835</v>
      </c>
      <c r="B500" s="160" t="s">
        <v>2835</v>
      </c>
      <c r="C500" s="10" t="s">
        <v>681</v>
      </c>
      <c r="D500" s="138" t="s">
        <v>2835</v>
      </c>
    </row>
    <row r="501" spans="1:4" x14ac:dyDescent="0.25">
      <c r="A501" s="156" t="s">
        <v>2835</v>
      </c>
      <c r="B501" s="160" t="s">
        <v>2835</v>
      </c>
      <c r="C501" s="10" t="s">
        <v>680</v>
      </c>
      <c r="D501" s="138" t="s">
        <v>2835</v>
      </c>
    </row>
    <row r="502" spans="1:4" x14ac:dyDescent="0.25">
      <c r="A502" s="156" t="s">
        <v>2835</v>
      </c>
      <c r="B502" s="160" t="s">
        <v>2835</v>
      </c>
      <c r="C502" s="10" t="s">
        <v>379</v>
      </c>
      <c r="D502" s="138" t="s">
        <v>2835</v>
      </c>
    </row>
    <row r="503" spans="1:4" x14ac:dyDescent="0.25">
      <c r="A503" s="156" t="s">
        <v>2835</v>
      </c>
      <c r="B503" s="160" t="s">
        <v>2835</v>
      </c>
      <c r="C503" s="10" t="s">
        <v>380</v>
      </c>
      <c r="D503" s="138" t="s">
        <v>2835</v>
      </c>
    </row>
    <row r="504" spans="1:4" x14ac:dyDescent="0.25">
      <c r="A504" s="156" t="s">
        <v>2835</v>
      </c>
      <c r="B504" s="160" t="s">
        <v>2835</v>
      </c>
      <c r="C504" s="10" t="s">
        <v>79</v>
      </c>
      <c r="D504" s="138" t="s">
        <v>2835</v>
      </c>
    </row>
    <row r="505" spans="1:4" x14ac:dyDescent="0.25">
      <c r="A505" s="156" t="s">
        <v>2835</v>
      </c>
      <c r="B505" s="160" t="s">
        <v>2835</v>
      </c>
      <c r="C505" s="10" t="s">
        <v>381</v>
      </c>
      <c r="D505" s="138" t="s">
        <v>2835</v>
      </c>
    </row>
    <row r="506" spans="1:4" x14ac:dyDescent="0.25">
      <c r="A506" s="156" t="s">
        <v>2835</v>
      </c>
      <c r="B506" s="160" t="s">
        <v>2835</v>
      </c>
      <c r="C506" s="10" t="s">
        <v>72</v>
      </c>
      <c r="D506" s="138" t="s">
        <v>2835</v>
      </c>
    </row>
    <row r="507" spans="1:4" x14ac:dyDescent="0.25">
      <c r="A507" s="156" t="s">
        <v>2835</v>
      </c>
      <c r="B507" s="160" t="s">
        <v>2835</v>
      </c>
      <c r="C507" s="10" t="s">
        <v>97</v>
      </c>
      <c r="D507" s="138" t="s">
        <v>2835</v>
      </c>
    </row>
    <row r="508" spans="1:4" x14ac:dyDescent="0.25">
      <c r="A508" s="156" t="s">
        <v>2835</v>
      </c>
      <c r="B508" s="160" t="s">
        <v>2835</v>
      </c>
      <c r="C508" s="10" t="s">
        <v>98</v>
      </c>
      <c r="D508" s="138" t="s">
        <v>2835</v>
      </c>
    </row>
    <row r="509" spans="1:4" x14ac:dyDescent="0.25">
      <c r="A509" s="156" t="s">
        <v>2835</v>
      </c>
      <c r="B509" s="160" t="s">
        <v>2835</v>
      </c>
      <c r="C509" s="10" t="s">
        <v>377</v>
      </c>
      <c r="D509" s="138" t="s">
        <v>2835</v>
      </c>
    </row>
    <row r="510" spans="1:4" x14ac:dyDescent="0.25">
      <c r="A510" s="156" t="s">
        <v>2835</v>
      </c>
      <c r="B510" s="160" t="s">
        <v>2835</v>
      </c>
      <c r="C510" s="10" t="s">
        <v>378</v>
      </c>
      <c r="D510" s="138" t="s">
        <v>2835</v>
      </c>
    </row>
    <row r="511" spans="1:4" x14ac:dyDescent="0.25">
      <c r="A511" s="156" t="s">
        <v>2835</v>
      </c>
      <c r="B511" s="160" t="s">
        <v>2835</v>
      </c>
      <c r="C511" s="10" t="s">
        <v>382</v>
      </c>
      <c r="D511" s="138" t="s">
        <v>2835</v>
      </c>
    </row>
    <row r="512" spans="1:4" x14ac:dyDescent="0.25">
      <c r="A512" s="156" t="s">
        <v>2835</v>
      </c>
      <c r="B512" s="160" t="s">
        <v>2835</v>
      </c>
      <c r="C512" s="10" t="s">
        <v>163</v>
      </c>
      <c r="D512" s="138" t="s">
        <v>2835</v>
      </c>
    </row>
    <row r="513" spans="1:4" x14ac:dyDescent="0.25">
      <c r="A513" s="156" t="s">
        <v>2835</v>
      </c>
      <c r="B513" s="160" t="s">
        <v>2835</v>
      </c>
      <c r="C513" s="10" t="s">
        <v>102</v>
      </c>
      <c r="D513" s="138" t="s">
        <v>2835</v>
      </c>
    </row>
    <row r="514" spans="1:4" x14ac:dyDescent="0.25">
      <c r="A514" s="142" t="s">
        <v>2835</v>
      </c>
      <c r="B514" s="21" t="s">
        <v>639</v>
      </c>
      <c r="C514" s="11" t="s">
        <v>55</v>
      </c>
      <c r="D514" s="141" t="s">
        <v>2835</v>
      </c>
    </row>
    <row r="515" spans="1:4" x14ac:dyDescent="0.25">
      <c r="A515" s="152" t="s">
        <v>2835</v>
      </c>
      <c r="B515" s="148" t="s">
        <v>2835</v>
      </c>
      <c r="C515" s="11" t="s">
        <v>62</v>
      </c>
      <c r="D515" s="141" t="s">
        <v>2835</v>
      </c>
    </row>
    <row r="516" spans="1:4" x14ac:dyDescent="0.25">
      <c r="A516" s="156" t="s">
        <v>2835</v>
      </c>
      <c r="B516" s="47" t="s">
        <v>282</v>
      </c>
      <c r="C516" s="10" t="s">
        <v>283</v>
      </c>
      <c r="D516" s="138" t="s">
        <v>2835</v>
      </c>
    </row>
    <row r="517" spans="1:4" x14ac:dyDescent="0.25">
      <c r="A517" s="156" t="s">
        <v>2835</v>
      </c>
      <c r="B517" s="160" t="s">
        <v>2835</v>
      </c>
      <c r="C517" s="10" t="s">
        <v>229</v>
      </c>
      <c r="D517" s="138" t="s">
        <v>2835</v>
      </c>
    </row>
    <row r="518" spans="1:4" x14ac:dyDescent="0.25">
      <c r="A518" s="156" t="s">
        <v>2835</v>
      </c>
      <c r="B518" s="160" t="s">
        <v>2835</v>
      </c>
      <c r="C518" s="10" t="s">
        <v>230</v>
      </c>
      <c r="D518" s="138" t="s">
        <v>2835</v>
      </c>
    </row>
    <row r="519" spans="1:4" x14ac:dyDescent="0.25">
      <c r="A519" s="156" t="s">
        <v>2835</v>
      </c>
      <c r="B519" s="160" t="s">
        <v>2835</v>
      </c>
      <c r="C519" s="10" t="s">
        <v>231</v>
      </c>
      <c r="D519" s="138" t="s">
        <v>2835</v>
      </c>
    </row>
    <row r="520" spans="1:4" x14ac:dyDescent="0.25">
      <c r="A520" s="140" t="s">
        <v>2835</v>
      </c>
      <c r="B520" s="21" t="s">
        <v>20</v>
      </c>
      <c r="C520" s="11" t="s">
        <v>610</v>
      </c>
      <c r="D520" s="141" t="s">
        <v>2835</v>
      </c>
    </row>
    <row r="521" spans="1:4" x14ac:dyDescent="0.25">
      <c r="A521" s="142" t="s">
        <v>2835</v>
      </c>
      <c r="B521" s="147" t="s">
        <v>2835</v>
      </c>
      <c r="C521" s="11" t="s">
        <v>611</v>
      </c>
      <c r="D521" s="141" t="s">
        <v>2835</v>
      </c>
    </row>
    <row r="522" spans="1:4" x14ac:dyDescent="0.25">
      <c r="A522" s="142" t="s">
        <v>2835</v>
      </c>
      <c r="B522" s="147" t="s">
        <v>2835</v>
      </c>
      <c r="C522" s="11" t="s">
        <v>427</v>
      </c>
      <c r="D522" s="141" t="s">
        <v>2835</v>
      </c>
    </row>
    <row r="523" spans="1:4" x14ac:dyDescent="0.25">
      <c r="A523" s="142" t="s">
        <v>2835</v>
      </c>
      <c r="B523" s="147" t="s">
        <v>2835</v>
      </c>
      <c r="C523" s="11" t="s">
        <v>428</v>
      </c>
      <c r="D523" s="141" t="s">
        <v>2835</v>
      </c>
    </row>
    <row r="524" spans="1:4" x14ac:dyDescent="0.25">
      <c r="A524" s="142" t="s">
        <v>2835</v>
      </c>
      <c r="B524" s="147" t="s">
        <v>2835</v>
      </c>
      <c r="C524" s="11" t="s">
        <v>91</v>
      </c>
      <c r="D524" s="141" t="s">
        <v>2835</v>
      </c>
    </row>
    <row r="525" spans="1:4" x14ac:dyDescent="0.25">
      <c r="A525" s="142" t="s">
        <v>2835</v>
      </c>
      <c r="B525" s="147" t="s">
        <v>2835</v>
      </c>
      <c r="C525" s="11" t="s">
        <v>80</v>
      </c>
      <c r="D525" s="141" t="s">
        <v>2835</v>
      </c>
    </row>
    <row r="526" spans="1:4" x14ac:dyDescent="0.25">
      <c r="A526" s="142" t="s">
        <v>2835</v>
      </c>
      <c r="B526" s="147" t="s">
        <v>2835</v>
      </c>
      <c r="C526" s="11" t="s">
        <v>108</v>
      </c>
      <c r="D526" s="141" t="s">
        <v>2835</v>
      </c>
    </row>
    <row r="527" spans="1:4" x14ac:dyDescent="0.25">
      <c r="A527" s="142" t="s">
        <v>2835</v>
      </c>
      <c r="B527" s="147" t="s">
        <v>2835</v>
      </c>
      <c r="C527" s="11" t="s">
        <v>612</v>
      </c>
      <c r="D527" s="141" t="s">
        <v>2835</v>
      </c>
    </row>
    <row r="528" spans="1:4" x14ac:dyDescent="0.25">
      <c r="A528" s="142" t="s">
        <v>2835</v>
      </c>
      <c r="B528" s="147" t="s">
        <v>2835</v>
      </c>
      <c r="C528" s="11" t="s">
        <v>465</v>
      </c>
      <c r="D528" s="141" t="s">
        <v>2835</v>
      </c>
    </row>
    <row r="529" spans="1:4" x14ac:dyDescent="0.25">
      <c r="A529" s="142" t="s">
        <v>2835</v>
      </c>
      <c r="B529" s="147" t="s">
        <v>2835</v>
      </c>
      <c r="C529" s="11" t="s">
        <v>98</v>
      </c>
      <c r="D529" s="141" t="s">
        <v>2835</v>
      </c>
    </row>
    <row r="530" spans="1:4" x14ac:dyDescent="0.25">
      <c r="A530" s="128" t="s">
        <v>2835</v>
      </c>
      <c r="B530" s="147" t="s">
        <v>2835</v>
      </c>
      <c r="C530" s="11" t="s">
        <v>425</v>
      </c>
      <c r="D530" s="141" t="s">
        <v>2835</v>
      </c>
    </row>
    <row r="531" spans="1:4" x14ac:dyDescent="0.25">
      <c r="A531" s="142" t="s">
        <v>2835</v>
      </c>
      <c r="B531" s="147" t="s">
        <v>2835</v>
      </c>
      <c r="C531" s="11" t="s">
        <v>630</v>
      </c>
      <c r="D531" s="134" t="s">
        <v>1193</v>
      </c>
    </row>
    <row r="532" spans="1:4" x14ac:dyDescent="0.25">
      <c r="A532" s="142" t="s">
        <v>2835</v>
      </c>
      <c r="B532" s="147" t="s">
        <v>2835</v>
      </c>
      <c r="C532" s="11" t="s">
        <v>631</v>
      </c>
      <c r="D532" s="134" t="s">
        <v>1193</v>
      </c>
    </row>
    <row r="533" spans="1:4" x14ac:dyDescent="0.25">
      <c r="A533" s="142" t="s">
        <v>2835</v>
      </c>
      <c r="B533" s="147" t="s">
        <v>2835</v>
      </c>
      <c r="C533" s="11" t="s">
        <v>632</v>
      </c>
      <c r="D533" s="134" t="s">
        <v>1193</v>
      </c>
    </row>
    <row r="534" spans="1:4" x14ac:dyDescent="0.25">
      <c r="A534" s="142" t="s">
        <v>2835</v>
      </c>
      <c r="B534" s="147" t="s">
        <v>2835</v>
      </c>
      <c r="C534" s="11" t="s">
        <v>58</v>
      </c>
      <c r="D534" s="141" t="s">
        <v>2835</v>
      </c>
    </row>
    <row r="535" spans="1:4" x14ac:dyDescent="0.25">
      <c r="A535" s="142" t="s">
        <v>2835</v>
      </c>
      <c r="B535" s="147" t="s">
        <v>2835</v>
      </c>
      <c r="C535" s="11" t="s">
        <v>103</v>
      </c>
      <c r="D535" s="141" t="s">
        <v>2835</v>
      </c>
    </row>
    <row r="536" spans="1:4" x14ac:dyDescent="0.25">
      <c r="A536" s="142" t="s">
        <v>2835</v>
      </c>
      <c r="B536" s="147" t="s">
        <v>2835</v>
      </c>
      <c r="C536" s="11" t="s">
        <v>45</v>
      </c>
      <c r="D536" s="141" t="s">
        <v>2835</v>
      </c>
    </row>
    <row r="537" spans="1:4" x14ac:dyDescent="0.25">
      <c r="A537" s="142" t="s">
        <v>2835</v>
      </c>
      <c r="B537" s="147" t="s">
        <v>2835</v>
      </c>
      <c r="C537" s="11" t="s">
        <v>426</v>
      </c>
      <c r="D537" s="141" t="s">
        <v>2835</v>
      </c>
    </row>
    <row r="538" spans="1:4" x14ac:dyDescent="0.25">
      <c r="A538" s="142" t="s">
        <v>2835</v>
      </c>
      <c r="B538" s="147" t="s">
        <v>2835</v>
      </c>
      <c r="C538" s="11" t="s">
        <v>760</v>
      </c>
      <c r="D538" s="141" t="s">
        <v>2835</v>
      </c>
    </row>
    <row r="539" spans="1:4" x14ac:dyDescent="0.25">
      <c r="A539" s="142" t="s">
        <v>2835</v>
      </c>
      <c r="B539" s="147" t="s">
        <v>2835</v>
      </c>
      <c r="C539" s="11" t="s">
        <v>86</v>
      </c>
      <c r="D539" s="141" t="s">
        <v>2835</v>
      </c>
    </row>
    <row r="540" spans="1:4" x14ac:dyDescent="0.25">
      <c r="A540" s="142" t="s">
        <v>2835</v>
      </c>
      <c r="B540" s="147" t="s">
        <v>2835</v>
      </c>
      <c r="C540" s="11" t="s">
        <v>693</v>
      </c>
      <c r="D540" s="141" t="s">
        <v>2835</v>
      </c>
    </row>
    <row r="541" spans="1:4" x14ac:dyDescent="0.25">
      <c r="A541" s="142" t="s">
        <v>2835</v>
      </c>
      <c r="B541" s="147" t="s">
        <v>2835</v>
      </c>
      <c r="C541" s="11" t="s">
        <v>759</v>
      </c>
      <c r="D541" s="141" t="s">
        <v>2835</v>
      </c>
    </row>
    <row r="542" spans="1:4" x14ac:dyDescent="0.25">
      <c r="A542" s="142" t="s">
        <v>2835</v>
      </c>
      <c r="B542" s="147" t="s">
        <v>2835</v>
      </c>
      <c r="C542" s="11" t="s">
        <v>163</v>
      </c>
      <c r="D542" s="141" t="s">
        <v>2835</v>
      </c>
    </row>
    <row r="543" spans="1:4" x14ac:dyDescent="0.25">
      <c r="A543" s="142" t="s">
        <v>2835</v>
      </c>
      <c r="B543" s="147" t="s">
        <v>2835</v>
      </c>
      <c r="C543" s="11" t="s">
        <v>102</v>
      </c>
      <c r="D543" s="161" t="s">
        <v>2835</v>
      </c>
    </row>
    <row r="544" spans="1:4" x14ac:dyDescent="0.25">
      <c r="A544" s="155" t="s">
        <v>2835</v>
      </c>
      <c r="B544" s="43" t="s">
        <v>866</v>
      </c>
      <c r="C544" s="10" t="s">
        <v>55</v>
      </c>
      <c r="D544" s="138" t="s">
        <v>2835</v>
      </c>
    </row>
    <row r="545" spans="1:4" x14ac:dyDescent="0.25">
      <c r="A545" s="156" t="s">
        <v>2835</v>
      </c>
      <c r="B545" s="160" t="s">
        <v>2835</v>
      </c>
      <c r="C545" s="10" t="s">
        <v>62</v>
      </c>
      <c r="D545" s="138" t="s">
        <v>2835</v>
      </c>
    </row>
    <row r="546" spans="1:4" x14ac:dyDescent="0.25">
      <c r="A546" s="142" t="s">
        <v>2835</v>
      </c>
      <c r="B546" s="21" t="s">
        <v>420</v>
      </c>
      <c r="C546" s="11" t="s">
        <v>444</v>
      </c>
      <c r="D546" s="141" t="s">
        <v>2835</v>
      </c>
    </row>
    <row r="547" spans="1:4" x14ac:dyDescent="0.25">
      <c r="A547" s="142" t="s">
        <v>2835</v>
      </c>
      <c r="B547" s="147" t="s">
        <v>2835</v>
      </c>
      <c r="C547" s="11" t="s">
        <v>439</v>
      </c>
      <c r="D547" s="141" t="s">
        <v>2835</v>
      </c>
    </row>
    <row r="548" spans="1:4" x14ac:dyDescent="0.25">
      <c r="A548" s="142" t="s">
        <v>2835</v>
      </c>
      <c r="B548" s="147" t="s">
        <v>2835</v>
      </c>
      <c r="C548" s="11" t="s">
        <v>423</v>
      </c>
      <c r="D548" s="141" t="s">
        <v>2835</v>
      </c>
    </row>
    <row r="549" spans="1:4" x14ac:dyDescent="0.25">
      <c r="A549" s="142" t="s">
        <v>2835</v>
      </c>
      <c r="B549" s="147" t="s">
        <v>2835</v>
      </c>
      <c r="C549" s="11" t="s">
        <v>422</v>
      </c>
      <c r="D549" s="141" t="s">
        <v>2835</v>
      </c>
    </row>
    <row r="550" spans="1:4" x14ac:dyDescent="0.25">
      <c r="A550" s="142" t="s">
        <v>2835</v>
      </c>
      <c r="B550" s="147" t="s">
        <v>2835</v>
      </c>
      <c r="C550" s="11" t="s">
        <v>424</v>
      </c>
      <c r="D550" s="141" t="s">
        <v>2835</v>
      </c>
    </row>
    <row r="551" spans="1:4" x14ac:dyDescent="0.25">
      <c r="A551" s="155" t="s">
        <v>2835</v>
      </c>
      <c r="B551" s="43" t="s">
        <v>690</v>
      </c>
      <c r="C551" s="10" t="s">
        <v>55</v>
      </c>
      <c r="D551" s="138" t="s">
        <v>2835</v>
      </c>
    </row>
    <row r="552" spans="1:4" x14ac:dyDescent="0.25">
      <c r="A552" s="156" t="s">
        <v>2835</v>
      </c>
      <c r="B552" s="160" t="s">
        <v>2835</v>
      </c>
      <c r="C552" s="10" t="s">
        <v>62</v>
      </c>
      <c r="D552" s="138" t="s">
        <v>2835</v>
      </c>
    </row>
    <row r="553" spans="1:4" x14ac:dyDescent="0.25">
      <c r="A553" s="162" t="s">
        <v>2835</v>
      </c>
      <c r="B553" s="21" t="s">
        <v>833</v>
      </c>
      <c r="C553" s="11" t="s">
        <v>834</v>
      </c>
      <c r="D553" s="141" t="s">
        <v>2835</v>
      </c>
    </row>
    <row r="554" spans="1:4" x14ac:dyDescent="0.25">
      <c r="A554" s="163" t="s">
        <v>2835</v>
      </c>
      <c r="B554" s="163" t="s">
        <v>2835</v>
      </c>
      <c r="C554" s="11" t="s">
        <v>835</v>
      </c>
      <c r="D554" s="141" t="s">
        <v>2835</v>
      </c>
    </row>
    <row r="555" spans="1:4" x14ac:dyDescent="0.25">
      <c r="A555" s="163" t="s">
        <v>2835</v>
      </c>
      <c r="B555" s="163" t="s">
        <v>2835</v>
      </c>
      <c r="C555" s="11" t="s">
        <v>836</v>
      </c>
      <c r="D555" s="141" t="s">
        <v>2835</v>
      </c>
    </row>
    <row r="556" spans="1:4" x14ac:dyDescent="0.25">
      <c r="A556" s="163" t="s">
        <v>2835</v>
      </c>
      <c r="B556" s="163" t="s">
        <v>2835</v>
      </c>
      <c r="C556" s="11" t="s">
        <v>837</v>
      </c>
      <c r="D556" s="141" t="s">
        <v>2835</v>
      </c>
    </row>
    <row r="557" spans="1:4" x14ac:dyDescent="0.25">
      <c r="A557" s="163" t="s">
        <v>2835</v>
      </c>
      <c r="B557" s="163" t="s">
        <v>2835</v>
      </c>
      <c r="C557" s="11" t="s">
        <v>838</v>
      </c>
      <c r="D557" s="141" t="s">
        <v>2835</v>
      </c>
    </row>
    <row r="558" spans="1:4" x14ac:dyDescent="0.25">
      <c r="A558" s="163" t="s">
        <v>2835</v>
      </c>
      <c r="B558" s="163" t="s">
        <v>2835</v>
      </c>
      <c r="C558" s="11" t="s">
        <v>839</v>
      </c>
      <c r="D558" s="141" t="s">
        <v>2835</v>
      </c>
    </row>
    <row r="559" spans="1:4" x14ac:dyDescent="0.25">
      <c r="A559" s="163" t="s">
        <v>2835</v>
      </c>
      <c r="B559" s="163" t="s">
        <v>2835</v>
      </c>
      <c r="C559" s="11" t="s">
        <v>840</v>
      </c>
      <c r="D559" s="141" t="s">
        <v>2835</v>
      </c>
    </row>
    <row r="560" spans="1:4" x14ac:dyDescent="0.25">
      <c r="A560" s="163" t="s">
        <v>2835</v>
      </c>
      <c r="B560" s="163" t="s">
        <v>2835</v>
      </c>
      <c r="C560" s="11" t="s">
        <v>841</v>
      </c>
      <c r="D560" s="141" t="s">
        <v>2835</v>
      </c>
    </row>
    <row r="561" spans="1:4" x14ac:dyDescent="0.25">
      <c r="A561" s="163" t="s">
        <v>2835</v>
      </c>
      <c r="B561" s="163" t="s">
        <v>2835</v>
      </c>
      <c r="C561" s="11" t="s">
        <v>842</v>
      </c>
      <c r="D561" s="141" t="s">
        <v>2835</v>
      </c>
    </row>
    <row r="562" spans="1:4" x14ac:dyDescent="0.25">
      <c r="A562" s="163" t="s">
        <v>2835</v>
      </c>
      <c r="B562" s="163" t="s">
        <v>2835</v>
      </c>
      <c r="C562" s="11" t="s">
        <v>843</v>
      </c>
      <c r="D562" s="141" t="s">
        <v>2835</v>
      </c>
    </row>
    <row r="563" spans="1:4" x14ac:dyDescent="0.25">
      <c r="A563" s="163" t="s">
        <v>2835</v>
      </c>
      <c r="B563" s="163" t="s">
        <v>2835</v>
      </c>
      <c r="C563" s="11" t="s">
        <v>844</v>
      </c>
      <c r="D563" s="141" t="s">
        <v>2835</v>
      </c>
    </row>
    <row r="564" spans="1:4" x14ac:dyDescent="0.25">
      <c r="A564" s="163" t="s">
        <v>2835</v>
      </c>
      <c r="B564" s="163" t="s">
        <v>2835</v>
      </c>
      <c r="C564" s="11" t="s">
        <v>845</v>
      </c>
      <c r="D564" s="141" t="s">
        <v>2835</v>
      </c>
    </row>
    <row r="565" spans="1:4" x14ac:dyDescent="0.25">
      <c r="A565" s="163" t="s">
        <v>2835</v>
      </c>
      <c r="B565" s="163" t="s">
        <v>2835</v>
      </c>
      <c r="C565" s="11" t="s">
        <v>846</v>
      </c>
      <c r="D565" s="141" t="s">
        <v>2835</v>
      </c>
    </row>
    <row r="566" spans="1:4" x14ac:dyDescent="0.25">
      <c r="A566" s="163" t="s">
        <v>2835</v>
      </c>
      <c r="B566" s="163" t="s">
        <v>2835</v>
      </c>
      <c r="C566" s="11" t="s">
        <v>847</v>
      </c>
      <c r="D566" s="141" t="s">
        <v>2835</v>
      </c>
    </row>
    <row r="567" spans="1:4" x14ac:dyDescent="0.25">
      <c r="A567" s="163" t="s">
        <v>2835</v>
      </c>
      <c r="B567" s="163" t="s">
        <v>2835</v>
      </c>
      <c r="C567" s="11" t="s">
        <v>848</v>
      </c>
      <c r="D567" s="141" t="s">
        <v>2835</v>
      </c>
    </row>
    <row r="568" spans="1:4" x14ac:dyDescent="0.25">
      <c r="A568" s="163" t="s">
        <v>2835</v>
      </c>
      <c r="B568" s="163" t="s">
        <v>2835</v>
      </c>
      <c r="C568" s="11" t="s">
        <v>849</v>
      </c>
      <c r="D568" s="141" t="s">
        <v>2835</v>
      </c>
    </row>
    <row r="569" spans="1:4" x14ac:dyDescent="0.25">
      <c r="A569" s="163" t="s">
        <v>2835</v>
      </c>
      <c r="B569" s="163" t="s">
        <v>2835</v>
      </c>
      <c r="C569" s="11" t="s">
        <v>850</v>
      </c>
      <c r="D569" s="141" t="s">
        <v>2835</v>
      </c>
    </row>
    <row r="570" spans="1:4" x14ac:dyDescent="0.25">
      <c r="A570" s="163" t="s">
        <v>2835</v>
      </c>
      <c r="B570" s="163" t="s">
        <v>2835</v>
      </c>
      <c r="C570" s="11" t="s">
        <v>851</v>
      </c>
      <c r="D570" s="141" t="s">
        <v>2835</v>
      </c>
    </row>
    <row r="571" spans="1:4" x14ac:dyDescent="0.25">
      <c r="A571" s="163" t="s">
        <v>2835</v>
      </c>
      <c r="B571" s="163" t="s">
        <v>2835</v>
      </c>
      <c r="C571" s="11" t="s">
        <v>852</v>
      </c>
      <c r="D571" s="141" t="s">
        <v>2835</v>
      </c>
    </row>
    <row r="572" spans="1:4" x14ac:dyDescent="0.25">
      <c r="A572" s="163" t="s">
        <v>2835</v>
      </c>
      <c r="B572" s="163" t="s">
        <v>2835</v>
      </c>
      <c r="C572" s="11" t="s">
        <v>853</v>
      </c>
      <c r="D572" s="141" t="s">
        <v>2835</v>
      </c>
    </row>
    <row r="573" spans="1:4" x14ac:dyDescent="0.25">
      <c r="A573" s="163" t="s">
        <v>2835</v>
      </c>
      <c r="B573" s="163" t="s">
        <v>2835</v>
      </c>
      <c r="C573" s="11" t="s">
        <v>854</v>
      </c>
      <c r="D573" s="141" t="s">
        <v>2835</v>
      </c>
    </row>
    <row r="574" spans="1:4" x14ac:dyDescent="0.25">
      <c r="A574" s="163" t="s">
        <v>2835</v>
      </c>
      <c r="B574" s="163" t="s">
        <v>2835</v>
      </c>
      <c r="C574" s="11" t="s">
        <v>855</v>
      </c>
      <c r="D574" s="141" t="s">
        <v>2835</v>
      </c>
    </row>
    <row r="575" spans="1:4" x14ac:dyDescent="0.25">
      <c r="A575" s="163" t="s">
        <v>2835</v>
      </c>
      <c r="B575" s="163" t="s">
        <v>2835</v>
      </c>
      <c r="C575" s="11" t="s">
        <v>856</v>
      </c>
      <c r="D575" s="141" t="s">
        <v>2835</v>
      </c>
    </row>
    <row r="576" spans="1:4" x14ac:dyDescent="0.25">
      <c r="A576" s="163" t="s">
        <v>2835</v>
      </c>
      <c r="B576" s="163" t="s">
        <v>2835</v>
      </c>
      <c r="C576" s="11" t="s">
        <v>857</v>
      </c>
      <c r="D576" s="141" t="s">
        <v>2835</v>
      </c>
    </row>
    <row r="577" spans="1:5" x14ac:dyDescent="0.25">
      <c r="A577" s="163" t="s">
        <v>2835</v>
      </c>
      <c r="B577" s="163" t="s">
        <v>2835</v>
      </c>
      <c r="C577" s="11" t="s">
        <v>858</v>
      </c>
      <c r="D577" s="141" t="s">
        <v>2835</v>
      </c>
    </row>
    <row r="578" spans="1:5" x14ac:dyDescent="0.25">
      <c r="A578" s="163" t="s">
        <v>2835</v>
      </c>
      <c r="B578" s="163" t="s">
        <v>2835</v>
      </c>
      <c r="C578" s="11" t="s">
        <v>859</v>
      </c>
      <c r="D578" s="141" t="s">
        <v>2835</v>
      </c>
    </row>
    <row r="579" spans="1:5" x14ac:dyDescent="0.25">
      <c r="A579" s="163" t="s">
        <v>2835</v>
      </c>
      <c r="B579" s="163" t="s">
        <v>2835</v>
      </c>
      <c r="C579" s="11" t="s">
        <v>860</v>
      </c>
      <c r="D579" s="141" t="s">
        <v>2835</v>
      </c>
    </row>
    <row r="580" spans="1:5" x14ac:dyDescent="0.25">
      <c r="A580" s="163" t="s">
        <v>2835</v>
      </c>
      <c r="B580" s="163" t="s">
        <v>2835</v>
      </c>
      <c r="C580" s="11" t="s">
        <v>1191</v>
      </c>
      <c r="D580" s="141" t="s">
        <v>2835</v>
      </c>
      <c r="E580" s="1" t="s">
        <v>1189</v>
      </c>
    </row>
    <row r="581" spans="1:5" x14ac:dyDescent="0.25">
      <c r="A581" s="163" t="s">
        <v>2835</v>
      </c>
      <c r="B581" s="163" t="s">
        <v>2835</v>
      </c>
      <c r="C581" s="11" t="s">
        <v>1192</v>
      </c>
      <c r="D581" s="141" t="s">
        <v>2835</v>
      </c>
      <c r="E581" s="1" t="s">
        <v>1189</v>
      </c>
    </row>
    <row r="582" spans="1:5" x14ac:dyDescent="0.25">
      <c r="A582" s="163" t="s">
        <v>2835</v>
      </c>
      <c r="B582" s="163" t="s">
        <v>2835</v>
      </c>
      <c r="C582" s="11" t="s">
        <v>867</v>
      </c>
      <c r="D582" s="141" t="s">
        <v>2835</v>
      </c>
    </row>
    <row r="583" spans="1:5" x14ac:dyDescent="0.25">
      <c r="A583" s="163" t="s">
        <v>2835</v>
      </c>
      <c r="B583" s="163" t="s">
        <v>2835</v>
      </c>
      <c r="C583" s="11" t="s">
        <v>868</v>
      </c>
      <c r="D583" s="141" t="s">
        <v>2835</v>
      </c>
    </row>
    <row r="584" spans="1:5" x14ac:dyDescent="0.25">
      <c r="A584" s="163" t="s">
        <v>2835</v>
      </c>
      <c r="B584" s="163" t="s">
        <v>2835</v>
      </c>
      <c r="C584" s="11" t="s">
        <v>869</v>
      </c>
      <c r="D584" s="141" t="s">
        <v>2835</v>
      </c>
    </row>
    <row r="585" spans="1:5" x14ac:dyDescent="0.25">
      <c r="A585" s="163" t="s">
        <v>2835</v>
      </c>
      <c r="B585" s="163" t="s">
        <v>2835</v>
      </c>
      <c r="C585" s="11" t="s">
        <v>870</v>
      </c>
      <c r="D585" s="141" t="s">
        <v>2835</v>
      </c>
    </row>
    <row r="586" spans="1:5" x14ac:dyDescent="0.25">
      <c r="A586" s="163" t="s">
        <v>2835</v>
      </c>
      <c r="B586" s="163" t="s">
        <v>2835</v>
      </c>
      <c r="C586" s="11" t="s">
        <v>871</v>
      </c>
      <c r="D586" s="141" t="s">
        <v>2835</v>
      </c>
    </row>
    <row r="587" spans="1:5" x14ac:dyDescent="0.25">
      <c r="A587" s="163" t="s">
        <v>2835</v>
      </c>
      <c r="B587" s="163" t="s">
        <v>2835</v>
      </c>
      <c r="C587" s="11" t="s">
        <v>861</v>
      </c>
      <c r="D587" s="141" t="s">
        <v>2835</v>
      </c>
    </row>
    <row r="588" spans="1:5" x14ac:dyDescent="0.25">
      <c r="A588" s="163" t="s">
        <v>2835</v>
      </c>
      <c r="B588" s="163" t="s">
        <v>2835</v>
      </c>
      <c r="C588" s="11" t="s">
        <v>862</v>
      </c>
      <c r="D588" s="141" t="s">
        <v>2835</v>
      </c>
    </row>
    <row r="589" spans="1:5" x14ac:dyDescent="0.25">
      <c r="A589" s="163" t="s">
        <v>2835</v>
      </c>
      <c r="B589" s="163" t="s">
        <v>2835</v>
      </c>
      <c r="C589" s="11" t="s">
        <v>863</v>
      </c>
      <c r="D589" s="141" t="s">
        <v>2835</v>
      </c>
    </row>
    <row r="590" spans="1:5" x14ac:dyDescent="0.25">
      <c r="A590" s="163" t="s">
        <v>2835</v>
      </c>
      <c r="B590" s="163" t="s">
        <v>2835</v>
      </c>
      <c r="C590" s="11" t="s">
        <v>864</v>
      </c>
      <c r="D590" s="141" t="s">
        <v>2835</v>
      </c>
    </row>
    <row r="591" spans="1:5" x14ac:dyDescent="0.25">
      <c r="A591" s="164" t="s">
        <v>2835</v>
      </c>
      <c r="B591" s="164" t="s">
        <v>2835</v>
      </c>
      <c r="C591" s="11" t="s">
        <v>865</v>
      </c>
      <c r="D591" s="141" t="s">
        <v>2835</v>
      </c>
    </row>
    <row r="592" spans="1:5" x14ac:dyDescent="0.25">
      <c r="A592" s="156" t="s">
        <v>2835</v>
      </c>
      <c r="B592" s="47" t="s">
        <v>440</v>
      </c>
      <c r="C592" s="10" t="s">
        <v>441</v>
      </c>
      <c r="D592" s="138" t="s">
        <v>2835</v>
      </c>
    </row>
    <row r="593" spans="1:4" x14ac:dyDescent="0.25">
      <c r="A593" s="156" t="s">
        <v>2835</v>
      </c>
      <c r="B593" s="160" t="s">
        <v>2835</v>
      </c>
      <c r="C593" s="10" t="s">
        <v>442</v>
      </c>
      <c r="D593" s="138" t="s">
        <v>2835</v>
      </c>
    </row>
    <row r="594" spans="1:4" x14ac:dyDescent="0.25">
      <c r="A594" s="156" t="s">
        <v>2835</v>
      </c>
      <c r="B594" s="160" t="s">
        <v>2835</v>
      </c>
      <c r="C594" s="10" t="s">
        <v>102</v>
      </c>
      <c r="D594" s="138" t="s">
        <v>2835</v>
      </c>
    </row>
    <row r="595" spans="1:4" x14ac:dyDescent="0.25">
      <c r="A595" s="165" t="s">
        <v>2835</v>
      </c>
      <c r="B595" s="42" t="s">
        <v>685</v>
      </c>
      <c r="C595" s="11" t="s">
        <v>55</v>
      </c>
      <c r="D595" s="141" t="s">
        <v>2835</v>
      </c>
    </row>
    <row r="596" spans="1:4" x14ac:dyDescent="0.25">
      <c r="A596" s="166" t="s">
        <v>2835</v>
      </c>
      <c r="B596" s="167" t="s">
        <v>2835</v>
      </c>
      <c r="C596" s="48" t="s">
        <v>62</v>
      </c>
      <c r="D596" s="141" t="s">
        <v>2835</v>
      </c>
    </row>
    <row r="597" spans="1:4" x14ac:dyDescent="0.25">
      <c r="A597" s="159" t="s">
        <v>2835</v>
      </c>
      <c r="B597" s="43" t="s">
        <v>289</v>
      </c>
      <c r="C597" s="10" t="s">
        <v>273</v>
      </c>
      <c r="D597" s="138" t="s">
        <v>2835</v>
      </c>
    </row>
    <row r="598" spans="1:4" x14ac:dyDescent="0.25">
      <c r="A598" s="156" t="s">
        <v>2835</v>
      </c>
      <c r="B598" s="156" t="s">
        <v>2835</v>
      </c>
      <c r="C598" s="10" t="s">
        <v>445</v>
      </c>
      <c r="D598" s="138" t="s">
        <v>2835</v>
      </c>
    </row>
    <row r="599" spans="1:4" x14ac:dyDescent="0.25">
      <c r="A599" s="156" t="s">
        <v>2835</v>
      </c>
      <c r="B599" s="156" t="s">
        <v>2835</v>
      </c>
      <c r="C599" s="10" t="s">
        <v>271</v>
      </c>
      <c r="D599" s="138" t="s">
        <v>2835</v>
      </c>
    </row>
    <row r="600" spans="1:4" x14ac:dyDescent="0.25">
      <c r="A600" s="156" t="s">
        <v>2835</v>
      </c>
      <c r="B600" s="156" t="s">
        <v>2835</v>
      </c>
      <c r="C600" s="10" t="s">
        <v>272</v>
      </c>
      <c r="D600" s="138" t="s">
        <v>2835</v>
      </c>
    </row>
    <row r="601" spans="1:4" x14ac:dyDescent="0.25">
      <c r="A601" s="156" t="s">
        <v>2835</v>
      </c>
      <c r="B601" s="156" t="s">
        <v>2835</v>
      </c>
      <c r="C601" s="10" t="s">
        <v>383</v>
      </c>
      <c r="D601" s="138" t="s">
        <v>2835</v>
      </c>
    </row>
    <row r="602" spans="1:4" x14ac:dyDescent="0.25">
      <c r="A602" s="156" t="s">
        <v>2835</v>
      </c>
      <c r="B602" s="156" t="s">
        <v>2835</v>
      </c>
      <c r="C602" s="10" t="s">
        <v>384</v>
      </c>
      <c r="D602" s="138" t="s">
        <v>2835</v>
      </c>
    </row>
    <row r="603" spans="1:4" x14ac:dyDescent="0.25">
      <c r="A603" s="156" t="s">
        <v>2835</v>
      </c>
      <c r="B603" s="156" t="s">
        <v>2835</v>
      </c>
      <c r="C603" s="10" t="s">
        <v>385</v>
      </c>
      <c r="D603" s="138" t="s">
        <v>2835</v>
      </c>
    </row>
    <row r="604" spans="1:4" x14ac:dyDescent="0.25">
      <c r="A604" s="156" t="s">
        <v>2835</v>
      </c>
      <c r="B604" s="156" t="s">
        <v>2835</v>
      </c>
      <c r="C604" s="10" t="s">
        <v>386</v>
      </c>
      <c r="D604" s="138" t="s">
        <v>2835</v>
      </c>
    </row>
    <row r="605" spans="1:4" x14ac:dyDescent="0.25">
      <c r="A605" s="156" t="s">
        <v>2835</v>
      </c>
      <c r="B605" s="156" t="s">
        <v>2835</v>
      </c>
      <c r="C605" s="10" t="s">
        <v>274</v>
      </c>
      <c r="D605" s="138" t="s">
        <v>2835</v>
      </c>
    </row>
    <row r="606" spans="1:4" x14ac:dyDescent="0.25">
      <c r="A606" s="156" t="s">
        <v>2835</v>
      </c>
      <c r="B606" s="156" t="s">
        <v>2835</v>
      </c>
      <c r="C606" s="10" t="s">
        <v>387</v>
      </c>
      <c r="D606" s="138" t="s">
        <v>2835</v>
      </c>
    </row>
    <row r="607" spans="1:4" x14ac:dyDescent="0.25">
      <c r="A607" s="156" t="s">
        <v>2835</v>
      </c>
      <c r="B607" s="156" t="s">
        <v>2835</v>
      </c>
      <c r="C607" s="10" t="s">
        <v>388</v>
      </c>
      <c r="D607" s="138" t="s">
        <v>2835</v>
      </c>
    </row>
    <row r="608" spans="1:4" x14ac:dyDescent="0.25">
      <c r="A608" s="156" t="s">
        <v>2835</v>
      </c>
      <c r="B608" s="156" t="s">
        <v>2835</v>
      </c>
      <c r="C608" s="10" t="s">
        <v>389</v>
      </c>
      <c r="D608" s="138" t="s">
        <v>2835</v>
      </c>
    </row>
    <row r="609" spans="1:5" x14ac:dyDescent="0.25">
      <c r="A609" s="156" t="s">
        <v>2835</v>
      </c>
      <c r="B609" s="156" t="s">
        <v>2835</v>
      </c>
      <c r="C609" s="10" t="s">
        <v>390</v>
      </c>
      <c r="D609" s="138" t="s">
        <v>2835</v>
      </c>
    </row>
    <row r="610" spans="1:5" x14ac:dyDescent="0.25">
      <c r="A610" s="156" t="s">
        <v>2835</v>
      </c>
      <c r="B610" s="156" t="s">
        <v>2835</v>
      </c>
      <c r="C610" s="10" t="s">
        <v>391</v>
      </c>
      <c r="D610" s="138" t="s">
        <v>2835</v>
      </c>
    </row>
    <row r="611" spans="1:5" x14ac:dyDescent="0.25">
      <c r="A611" s="156" t="s">
        <v>2835</v>
      </c>
      <c r="B611" s="156" t="s">
        <v>2835</v>
      </c>
      <c r="C611" s="10" t="s">
        <v>275</v>
      </c>
      <c r="D611" s="138" t="s">
        <v>2835</v>
      </c>
    </row>
    <row r="612" spans="1:5" x14ac:dyDescent="0.25">
      <c r="A612" s="156" t="s">
        <v>2835</v>
      </c>
      <c r="B612" s="156" t="s">
        <v>2835</v>
      </c>
      <c r="C612" s="10" t="s">
        <v>392</v>
      </c>
      <c r="D612" s="138" t="s">
        <v>2835</v>
      </c>
    </row>
    <row r="613" spans="1:5" x14ac:dyDescent="0.25">
      <c r="A613" s="156" t="s">
        <v>2835</v>
      </c>
      <c r="B613" s="156" t="s">
        <v>2835</v>
      </c>
      <c r="C613" s="10" t="s">
        <v>276</v>
      </c>
      <c r="D613" s="138" t="s">
        <v>2835</v>
      </c>
    </row>
    <row r="614" spans="1:5" x14ac:dyDescent="0.25">
      <c r="A614" s="156" t="s">
        <v>2835</v>
      </c>
      <c r="B614" s="156" t="s">
        <v>2835</v>
      </c>
      <c r="C614" s="10" t="s">
        <v>277</v>
      </c>
      <c r="D614" s="138" t="s">
        <v>2835</v>
      </c>
    </row>
    <row r="615" spans="1:5" x14ac:dyDescent="0.25">
      <c r="A615" s="156" t="s">
        <v>2835</v>
      </c>
      <c r="B615" s="156" t="s">
        <v>2835</v>
      </c>
      <c r="C615" s="10" t="s">
        <v>393</v>
      </c>
      <c r="D615" s="138" t="s">
        <v>2835</v>
      </c>
    </row>
    <row r="616" spans="1:5" x14ac:dyDescent="0.25">
      <c r="A616" s="156" t="s">
        <v>2835</v>
      </c>
      <c r="B616" s="156" t="s">
        <v>2835</v>
      </c>
      <c r="C616" s="10" t="s">
        <v>394</v>
      </c>
      <c r="D616" s="138" t="s">
        <v>2835</v>
      </c>
    </row>
    <row r="617" spans="1:5" x14ac:dyDescent="0.25">
      <c r="A617" s="156" t="s">
        <v>2835</v>
      </c>
      <c r="B617" s="156" t="s">
        <v>2835</v>
      </c>
      <c r="C617" s="10" t="s">
        <v>395</v>
      </c>
      <c r="D617" s="138" t="s">
        <v>2835</v>
      </c>
    </row>
    <row r="618" spans="1:5" x14ac:dyDescent="0.25">
      <c r="A618" s="156" t="s">
        <v>2835</v>
      </c>
      <c r="B618" s="156" t="s">
        <v>2835</v>
      </c>
      <c r="C618" s="10" t="s">
        <v>278</v>
      </c>
      <c r="D618" s="138" t="s">
        <v>2835</v>
      </c>
    </row>
    <row r="619" spans="1:5" x14ac:dyDescent="0.25">
      <c r="A619" s="156" t="s">
        <v>2835</v>
      </c>
      <c r="B619" s="156" t="s">
        <v>2835</v>
      </c>
      <c r="C619" s="10" t="s">
        <v>279</v>
      </c>
      <c r="D619" s="138" t="s">
        <v>2835</v>
      </c>
    </row>
    <row r="620" spans="1:5" x14ac:dyDescent="0.25">
      <c r="A620" s="156" t="s">
        <v>2835</v>
      </c>
      <c r="B620" s="156" t="s">
        <v>2835</v>
      </c>
      <c r="C620" s="10" t="s">
        <v>130</v>
      </c>
      <c r="D620" s="138" t="s">
        <v>2835</v>
      </c>
    </row>
    <row r="621" spans="1:5" x14ac:dyDescent="0.25">
      <c r="A621" s="156" t="s">
        <v>2835</v>
      </c>
      <c r="B621" s="156" t="s">
        <v>2835</v>
      </c>
      <c r="C621" s="10" t="s">
        <v>1153</v>
      </c>
      <c r="D621" s="138" t="s">
        <v>2835</v>
      </c>
      <c r="E621" s="1" t="s">
        <v>1189</v>
      </c>
    </row>
    <row r="622" spans="1:5" x14ac:dyDescent="0.25">
      <c r="A622" s="165" t="s">
        <v>2835</v>
      </c>
      <c r="B622" s="21" t="s">
        <v>24</v>
      </c>
      <c r="C622" s="11" t="s">
        <v>446</v>
      </c>
      <c r="D622" s="141" t="s">
        <v>2835</v>
      </c>
    </row>
    <row r="623" spans="1:5" x14ac:dyDescent="0.25">
      <c r="A623" s="147" t="s">
        <v>2835</v>
      </c>
      <c r="B623" s="147" t="s">
        <v>2835</v>
      </c>
      <c r="C623" s="11" t="s">
        <v>112</v>
      </c>
      <c r="D623" s="141" t="s">
        <v>2835</v>
      </c>
    </row>
    <row r="624" spans="1:5" x14ac:dyDescent="0.25">
      <c r="A624" s="147" t="s">
        <v>2835</v>
      </c>
      <c r="B624" s="147" t="s">
        <v>2835</v>
      </c>
      <c r="C624" s="11" t="s">
        <v>105</v>
      </c>
      <c r="D624" s="141" t="s">
        <v>2835</v>
      </c>
    </row>
    <row r="625" spans="1:5" x14ac:dyDescent="0.25">
      <c r="A625" s="147" t="s">
        <v>2835</v>
      </c>
      <c r="B625" s="147" t="s">
        <v>2835</v>
      </c>
      <c r="C625" s="11" t="s">
        <v>87</v>
      </c>
      <c r="D625" s="141" t="s">
        <v>2835</v>
      </c>
    </row>
    <row r="626" spans="1:5" x14ac:dyDescent="0.25">
      <c r="A626" s="147" t="s">
        <v>2835</v>
      </c>
      <c r="B626" s="147" t="s">
        <v>2835</v>
      </c>
      <c r="C626" s="11" t="s">
        <v>1172</v>
      </c>
      <c r="D626" s="141" t="s">
        <v>2835</v>
      </c>
      <c r="E626" s="1" t="s">
        <v>1189</v>
      </c>
    </row>
    <row r="627" spans="1:5" x14ac:dyDescent="0.25">
      <c r="A627" s="147" t="s">
        <v>2835</v>
      </c>
      <c r="B627" s="147" t="s">
        <v>2835</v>
      </c>
      <c r="C627" s="11" t="s">
        <v>60</v>
      </c>
      <c r="D627" s="141" t="s">
        <v>2835</v>
      </c>
    </row>
    <row r="628" spans="1:5" x14ac:dyDescent="0.25">
      <c r="A628" s="147" t="s">
        <v>2835</v>
      </c>
      <c r="B628" s="147" t="s">
        <v>2835</v>
      </c>
      <c r="C628" s="11" t="s">
        <v>93</v>
      </c>
      <c r="D628" s="141" t="s">
        <v>2835</v>
      </c>
    </row>
    <row r="629" spans="1:5" x14ac:dyDescent="0.25">
      <c r="A629" s="147" t="s">
        <v>2835</v>
      </c>
      <c r="B629" s="147" t="s">
        <v>2835</v>
      </c>
      <c r="C629" s="11" t="s">
        <v>75</v>
      </c>
      <c r="D629" s="141" t="s">
        <v>2835</v>
      </c>
    </row>
    <row r="630" spans="1:5" x14ac:dyDescent="0.25">
      <c r="A630" s="147" t="s">
        <v>2835</v>
      </c>
      <c r="B630" s="147" t="s">
        <v>2835</v>
      </c>
      <c r="C630" s="11" t="s">
        <v>68</v>
      </c>
      <c r="D630" s="141" t="s">
        <v>2835</v>
      </c>
    </row>
    <row r="631" spans="1:5" x14ac:dyDescent="0.25">
      <c r="A631" s="147" t="s">
        <v>2835</v>
      </c>
      <c r="B631" s="147" t="s">
        <v>2835</v>
      </c>
      <c r="C631" s="11" t="s">
        <v>82</v>
      </c>
      <c r="D631" s="141" t="s">
        <v>2835</v>
      </c>
    </row>
    <row r="632" spans="1:5" x14ac:dyDescent="0.25">
      <c r="A632" s="147" t="s">
        <v>2835</v>
      </c>
      <c r="B632" s="147" t="s">
        <v>2835</v>
      </c>
      <c r="C632" s="11" t="s">
        <v>397</v>
      </c>
      <c r="D632" s="141" t="s">
        <v>2835</v>
      </c>
    </row>
    <row r="633" spans="1:5" x14ac:dyDescent="0.25">
      <c r="A633" s="148" t="s">
        <v>2835</v>
      </c>
      <c r="B633" s="148" t="s">
        <v>2835</v>
      </c>
      <c r="C633" s="11" t="s">
        <v>102</v>
      </c>
      <c r="D633" s="141" t="s">
        <v>2835</v>
      </c>
    </row>
    <row r="634" spans="1:5" x14ac:dyDescent="0.25">
      <c r="A634" s="156" t="s">
        <v>2835</v>
      </c>
      <c r="B634" s="47" t="s">
        <v>286</v>
      </c>
      <c r="C634" s="10" t="s">
        <v>616</v>
      </c>
      <c r="D634" s="133" t="s">
        <v>1171</v>
      </c>
    </row>
    <row r="635" spans="1:5" x14ac:dyDescent="0.25">
      <c r="A635" s="156" t="s">
        <v>2835</v>
      </c>
      <c r="B635" s="160" t="s">
        <v>2835</v>
      </c>
      <c r="C635" s="10" t="s">
        <v>294</v>
      </c>
      <c r="D635" s="133" t="s">
        <v>336</v>
      </c>
    </row>
    <row r="636" spans="1:5" x14ac:dyDescent="0.25">
      <c r="A636" s="156" t="s">
        <v>2835</v>
      </c>
      <c r="B636" s="160" t="s">
        <v>2835</v>
      </c>
      <c r="C636" s="10" t="s">
        <v>295</v>
      </c>
      <c r="D636" s="133" t="s">
        <v>337</v>
      </c>
    </row>
    <row r="637" spans="1:5" x14ac:dyDescent="0.25">
      <c r="A637" s="156" t="s">
        <v>2835</v>
      </c>
      <c r="B637" s="160" t="s">
        <v>2835</v>
      </c>
      <c r="C637" s="10" t="s">
        <v>296</v>
      </c>
      <c r="D637" s="133" t="s">
        <v>338</v>
      </c>
    </row>
    <row r="638" spans="1:5" x14ac:dyDescent="0.25">
      <c r="A638" s="156" t="s">
        <v>2835</v>
      </c>
      <c r="B638" s="160" t="s">
        <v>2835</v>
      </c>
      <c r="C638" s="10" t="s">
        <v>284</v>
      </c>
      <c r="D638" s="133" t="s">
        <v>292</v>
      </c>
    </row>
    <row r="639" spans="1:5" x14ac:dyDescent="0.25">
      <c r="A639" s="156" t="s">
        <v>2835</v>
      </c>
      <c r="B639" s="160" t="s">
        <v>2835</v>
      </c>
      <c r="C639" s="10" t="s">
        <v>285</v>
      </c>
      <c r="D639" s="133" t="s">
        <v>293</v>
      </c>
    </row>
    <row r="640" spans="1:5" x14ac:dyDescent="0.25">
      <c r="A640" s="156" t="s">
        <v>2835</v>
      </c>
      <c r="B640" s="160" t="s">
        <v>2835</v>
      </c>
      <c r="C640" s="10" t="s">
        <v>617</v>
      </c>
      <c r="D640" s="133" t="s">
        <v>618</v>
      </c>
    </row>
    <row r="641" spans="1:4" x14ac:dyDescent="0.25">
      <c r="A641" s="156" t="s">
        <v>2835</v>
      </c>
      <c r="B641" s="160" t="s">
        <v>2835</v>
      </c>
      <c r="C641" s="10" t="s">
        <v>287</v>
      </c>
      <c r="D641" s="133" t="s">
        <v>287</v>
      </c>
    </row>
    <row r="642" spans="1:4" x14ac:dyDescent="0.25">
      <c r="A642" s="156" t="s">
        <v>2835</v>
      </c>
      <c r="B642" s="160" t="s">
        <v>2835</v>
      </c>
      <c r="C642" s="10" t="s">
        <v>102</v>
      </c>
      <c r="D642" s="138" t="s">
        <v>2835</v>
      </c>
    </row>
    <row r="643" spans="1:4" x14ac:dyDescent="0.25">
      <c r="A643" s="165" t="s">
        <v>2835</v>
      </c>
      <c r="B643" s="21" t="s">
        <v>288</v>
      </c>
      <c r="C643" s="11" t="s">
        <v>447</v>
      </c>
      <c r="D643" s="134" t="s">
        <v>448</v>
      </c>
    </row>
    <row r="644" spans="1:4" x14ac:dyDescent="0.25">
      <c r="A644" s="147" t="s">
        <v>2835</v>
      </c>
      <c r="B644" s="147" t="s">
        <v>2835</v>
      </c>
      <c r="C644" s="11" t="s">
        <v>450</v>
      </c>
      <c r="D644" s="134" t="s">
        <v>449</v>
      </c>
    </row>
    <row r="645" spans="1:4" x14ac:dyDescent="0.25">
      <c r="A645" s="147" t="s">
        <v>2835</v>
      </c>
      <c r="B645" s="147" t="s">
        <v>2835</v>
      </c>
      <c r="C645" s="11" t="s">
        <v>452</v>
      </c>
      <c r="D645" s="134" t="s">
        <v>451</v>
      </c>
    </row>
    <row r="646" spans="1:4" x14ac:dyDescent="0.25">
      <c r="A646" s="147" t="s">
        <v>2835</v>
      </c>
      <c r="B646" s="147" t="s">
        <v>2835</v>
      </c>
      <c r="C646" s="11" t="s">
        <v>454</v>
      </c>
      <c r="D646" s="134" t="s">
        <v>453</v>
      </c>
    </row>
    <row r="647" spans="1:4" x14ac:dyDescent="0.25">
      <c r="A647" s="147" t="s">
        <v>2835</v>
      </c>
      <c r="B647" s="147" t="s">
        <v>2835</v>
      </c>
      <c r="C647" s="11" t="s">
        <v>957</v>
      </c>
      <c r="D647" s="141" t="s">
        <v>2835</v>
      </c>
    </row>
    <row r="648" spans="1:4" x14ac:dyDescent="0.25">
      <c r="A648" s="148" t="s">
        <v>2835</v>
      </c>
      <c r="B648" s="148" t="s">
        <v>2835</v>
      </c>
      <c r="C648" s="11" t="s">
        <v>102</v>
      </c>
      <c r="D648" s="141" t="s">
        <v>2835</v>
      </c>
    </row>
    <row r="649" spans="1:4" x14ac:dyDescent="0.25">
      <c r="A649" s="156" t="s">
        <v>2835</v>
      </c>
      <c r="B649" s="47" t="s">
        <v>933</v>
      </c>
      <c r="C649" s="10" t="s">
        <v>302</v>
      </c>
      <c r="D649" s="138" t="s">
        <v>2835</v>
      </c>
    </row>
    <row r="650" spans="1:4" x14ac:dyDescent="0.25">
      <c r="A650" s="156" t="s">
        <v>2835</v>
      </c>
      <c r="B650" s="160" t="s">
        <v>2835</v>
      </c>
      <c r="C650" s="10" t="s">
        <v>303</v>
      </c>
      <c r="D650" s="138" t="s">
        <v>2835</v>
      </c>
    </row>
    <row r="651" spans="1:4" x14ac:dyDescent="0.25">
      <c r="A651" s="156" t="s">
        <v>2835</v>
      </c>
      <c r="B651" s="160" t="s">
        <v>2835</v>
      </c>
      <c r="C651" s="10" t="s">
        <v>791</v>
      </c>
      <c r="D651" s="138" t="s">
        <v>2835</v>
      </c>
    </row>
    <row r="652" spans="1:4" x14ac:dyDescent="0.25">
      <c r="A652" s="156" t="s">
        <v>2835</v>
      </c>
      <c r="B652" s="160" t="s">
        <v>2835</v>
      </c>
      <c r="C652" s="10" t="s">
        <v>301</v>
      </c>
      <c r="D652" s="138" t="s">
        <v>2835</v>
      </c>
    </row>
    <row r="653" spans="1:4" x14ac:dyDescent="0.25">
      <c r="A653" s="156" t="s">
        <v>2835</v>
      </c>
      <c r="B653" s="160" t="s">
        <v>2835</v>
      </c>
      <c r="C653" s="10" t="s">
        <v>102</v>
      </c>
      <c r="D653" s="138" t="s">
        <v>2835</v>
      </c>
    </row>
    <row r="654" spans="1:4" x14ac:dyDescent="0.25">
      <c r="A654" s="165" t="s">
        <v>2835</v>
      </c>
      <c r="B654" s="21" t="s">
        <v>372</v>
      </c>
      <c r="C654" s="11" t="s">
        <v>304</v>
      </c>
      <c r="D654" s="141" t="s">
        <v>2835</v>
      </c>
    </row>
    <row r="655" spans="1:4" x14ac:dyDescent="0.25">
      <c r="A655" s="147" t="s">
        <v>2835</v>
      </c>
      <c r="B655" s="147" t="s">
        <v>2835</v>
      </c>
      <c r="C655" s="11" t="s">
        <v>305</v>
      </c>
      <c r="D655" s="141" t="s">
        <v>2835</v>
      </c>
    </row>
    <row r="656" spans="1:4" x14ac:dyDescent="0.25">
      <c r="A656" s="156" t="s">
        <v>2835</v>
      </c>
      <c r="B656" s="47" t="s">
        <v>26</v>
      </c>
      <c r="C656" s="10" t="s">
        <v>17</v>
      </c>
      <c r="D656" s="138" t="s">
        <v>2835</v>
      </c>
    </row>
    <row r="657" spans="1:4" x14ac:dyDescent="0.25">
      <c r="A657" s="156" t="s">
        <v>2835</v>
      </c>
      <c r="B657" s="160" t="s">
        <v>2835</v>
      </c>
      <c r="C657" s="10" t="s">
        <v>27</v>
      </c>
      <c r="D657" s="138" t="s">
        <v>2835</v>
      </c>
    </row>
    <row r="658" spans="1:4" x14ac:dyDescent="0.25">
      <c r="A658" s="165" t="s">
        <v>2835</v>
      </c>
      <c r="B658" s="21" t="s">
        <v>628</v>
      </c>
      <c r="C658" s="11" t="s">
        <v>356</v>
      </c>
      <c r="D658" s="141" t="s">
        <v>2835</v>
      </c>
    </row>
    <row r="659" spans="1:4" x14ac:dyDescent="0.25">
      <c r="A659" s="147" t="s">
        <v>2835</v>
      </c>
      <c r="B659" s="147" t="s">
        <v>2835</v>
      </c>
      <c r="C659" s="11" t="s">
        <v>357</v>
      </c>
      <c r="D659" s="141" t="s">
        <v>2835</v>
      </c>
    </row>
    <row r="660" spans="1:4" x14ac:dyDescent="0.25">
      <c r="A660" s="147" t="s">
        <v>2835</v>
      </c>
      <c r="B660" s="147" t="s">
        <v>2835</v>
      </c>
      <c r="C660" s="11" t="s">
        <v>358</v>
      </c>
      <c r="D660" s="141" t="s">
        <v>2835</v>
      </c>
    </row>
    <row r="661" spans="1:4" x14ac:dyDescent="0.25">
      <c r="A661" s="147" t="s">
        <v>2835</v>
      </c>
      <c r="B661" s="147" t="s">
        <v>2835</v>
      </c>
      <c r="C661" s="11" t="s">
        <v>359</v>
      </c>
      <c r="D661" s="141" t="s">
        <v>2835</v>
      </c>
    </row>
    <row r="662" spans="1:4" x14ac:dyDescent="0.25">
      <c r="A662" s="147" t="s">
        <v>2835</v>
      </c>
      <c r="B662" s="147" t="s">
        <v>2835</v>
      </c>
      <c r="C662" s="11" t="s">
        <v>360</v>
      </c>
      <c r="D662" s="141" t="s">
        <v>2835</v>
      </c>
    </row>
    <row r="663" spans="1:4" x14ac:dyDescent="0.25">
      <c r="A663" s="147" t="s">
        <v>2835</v>
      </c>
      <c r="B663" s="147" t="s">
        <v>2835</v>
      </c>
      <c r="C663" s="11" t="s">
        <v>361</v>
      </c>
      <c r="D663" s="141" t="s">
        <v>2835</v>
      </c>
    </row>
    <row r="664" spans="1:4" x14ac:dyDescent="0.25">
      <c r="A664" s="147" t="s">
        <v>2835</v>
      </c>
      <c r="B664" s="147" t="s">
        <v>2835</v>
      </c>
      <c r="C664" s="11" t="s">
        <v>102</v>
      </c>
      <c r="D664" s="141" t="s">
        <v>2835</v>
      </c>
    </row>
    <row r="665" spans="1:4" x14ac:dyDescent="0.25">
      <c r="A665" s="148" t="s">
        <v>2835</v>
      </c>
      <c r="B665" s="148" t="s">
        <v>2835</v>
      </c>
      <c r="C665" s="11" t="s">
        <v>362</v>
      </c>
      <c r="D665" s="141" t="s">
        <v>2835</v>
      </c>
    </row>
    <row r="666" spans="1:4" x14ac:dyDescent="0.25">
      <c r="A666" s="156" t="s">
        <v>2835</v>
      </c>
      <c r="B666" s="47" t="s">
        <v>308</v>
      </c>
      <c r="C666" s="10" t="s">
        <v>363</v>
      </c>
      <c r="D666" s="138" t="s">
        <v>2835</v>
      </c>
    </row>
    <row r="667" spans="1:4" x14ac:dyDescent="0.25">
      <c r="A667" s="156" t="s">
        <v>2835</v>
      </c>
      <c r="B667" s="160" t="s">
        <v>2835</v>
      </c>
      <c r="C667" s="10" t="s">
        <v>370</v>
      </c>
      <c r="D667" s="138" t="s">
        <v>2835</v>
      </c>
    </row>
    <row r="668" spans="1:4" x14ac:dyDescent="0.25">
      <c r="A668" s="165" t="s">
        <v>2835</v>
      </c>
      <c r="B668" s="21" t="s">
        <v>309</v>
      </c>
      <c r="C668" s="11" t="s">
        <v>701</v>
      </c>
      <c r="D668" s="141" t="s">
        <v>2835</v>
      </c>
    </row>
    <row r="669" spans="1:4" x14ac:dyDescent="0.25">
      <c r="A669" s="147" t="s">
        <v>2835</v>
      </c>
      <c r="B669" s="147" t="s">
        <v>2835</v>
      </c>
      <c r="C669" s="11" t="s">
        <v>702</v>
      </c>
      <c r="D669" s="141" t="s">
        <v>2835</v>
      </c>
    </row>
    <row r="670" spans="1:4" x14ac:dyDescent="0.25">
      <c r="A670" s="147" t="s">
        <v>2835</v>
      </c>
      <c r="B670" s="147" t="s">
        <v>2835</v>
      </c>
      <c r="C670" s="11" t="s">
        <v>319</v>
      </c>
      <c r="D670" s="141" t="s">
        <v>2835</v>
      </c>
    </row>
    <row r="671" spans="1:4" x14ac:dyDescent="0.25">
      <c r="A671" s="147" t="s">
        <v>2835</v>
      </c>
      <c r="B671" s="147" t="s">
        <v>2835</v>
      </c>
      <c r="C671" s="11" t="s">
        <v>324</v>
      </c>
      <c r="D671" s="141" t="s">
        <v>2835</v>
      </c>
    </row>
    <row r="672" spans="1:4" x14ac:dyDescent="0.25">
      <c r="A672" s="147" t="s">
        <v>2835</v>
      </c>
      <c r="B672" s="147" t="s">
        <v>2835</v>
      </c>
      <c r="C672" s="11" t="s">
        <v>321</v>
      </c>
      <c r="D672" s="141" t="s">
        <v>2835</v>
      </c>
    </row>
    <row r="673" spans="1:4" x14ac:dyDescent="0.25">
      <c r="A673" s="147" t="s">
        <v>2835</v>
      </c>
      <c r="B673" s="147" t="s">
        <v>2835</v>
      </c>
      <c r="C673" s="11" t="s">
        <v>320</v>
      </c>
      <c r="D673" s="141" t="s">
        <v>2835</v>
      </c>
    </row>
    <row r="674" spans="1:4" x14ac:dyDescent="0.25">
      <c r="A674" s="147" t="s">
        <v>2835</v>
      </c>
      <c r="B674" s="147" t="s">
        <v>2835</v>
      </c>
      <c r="C674" s="11" t="s">
        <v>325</v>
      </c>
      <c r="D674" s="141" t="s">
        <v>2835</v>
      </c>
    </row>
    <row r="675" spans="1:4" x14ac:dyDescent="0.25">
      <c r="A675" s="147" t="s">
        <v>2835</v>
      </c>
      <c r="B675" s="147" t="s">
        <v>2835</v>
      </c>
      <c r="C675" s="11" t="s">
        <v>322</v>
      </c>
      <c r="D675" s="141" t="s">
        <v>2835</v>
      </c>
    </row>
    <row r="676" spans="1:4" x14ac:dyDescent="0.25">
      <c r="A676" s="147" t="s">
        <v>2835</v>
      </c>
      <c r="B676" s="147" t="s">
        <v>2835</v>
      </c>
      <c r="C676" s="11" t="s">
        <v>443</v>
      </c>
      <c r="D676" s="141" t="s">
        <v>2835</v>
      </c>
    </row>
    <row r="677" spans="1:4" x14ac:dyDescent="0.25">
      <c r="A677" s="147" t="s">
        <v>2835</v>
      </c>
      <c r="B677" s="147" t="s">
        <v>2835</v>
      </c>
      <c r="C677" s="11" t="s">
        <v>323</v>
      </c>
      <c r="D677" s="141" t="s">
        <v>2835</v>
      </c>
    </row>
    <row r="678" spans="1:4" x14ac:dyDescent="0.25">
      <c r="A678" s="147" t="s">
        <v>2835</v>
      </c>
      <c r="B678" s="147" t="s">
        <v>2835</v>
      </c>
      <c r="C678" s="11" t="s">
        <v>130</v>
      </c>
      <c r="D678" s="141" t="s">
        <v>2835</v>
      </c>
    </row>
    <row r="679" spans="1:4" x14ac:dyDescent="0.25">
      <c r="A679" s="148" t="s">
        <v>2835</v>
      </c>
      <c r="B679" s="148" t="s">
        <v>2835</v>
      </c>
      <c r="C679" s="11" t="s">
        <v>362</v>
      </c>
      <c r="D679" s="141" t="s">
        <v>2835</v>
      </c>
    </row>
    <row r="680" spans="1:4" x14ac:dyDescent="0.25">
      <c r="A680" s="153" t="s">
        <v>2835</v>
      </c>
      <c r="B680" s="41" t="s">
        <v>310</v>
      </c>
      <c r="C680" s="10" t="s">
        <v>356</v>
      </c>
      <c r="D680" s="138" t="s">
        <v>2835</v>
      </c>
    </row>
    <row r="681" spans="1:4" x14ac:dyDescent="0.25">
      <c r="A681" s="149" t="s">
        <v>2835</v>
      </c>
      <c r="B681" s="149" t="s">
        <v>2835</v>
      </c>
      <c r="C681" s="10" t="s">
        <v>357</v>
      </c>
      <c r="D681" s="138" t="s">
        <v>2835</v>
      </c>
    </row>
    <row r="682" spans="1:4" x14ac:dyDescent="0.25">
      <c r="A682" s="149" t="s">
        <v>2835</v>
      </c>
      <c r="B682" s="149" t="s">
        <v>2835</v>
      </c>
      <c r="C682" s="10" t="s">
        <v>358</v>
      </c>
      <c r="D682" s="138" t="s">
        <v>2835</v>
      </c>
    </row>
    <row r="683" spans="1:4" x14ac:dyDescent="0.25">
      <c r="A683" s="149" t="s">
        <v>2835</v>
      </c>
      <c r="B683" s="149" t="s">
        <v>2835</v>
      </c>
      <c r="C683" s="10" t="s">
        <v>359</v>
      </c>
      <c r="D683" s="138" t="s">
        <v>2835</v>
      </c>
    </row>
    <row r="684" spans="1:4" x14ac:dyDescent="0.25">
      <c r="A684" s="149" t="s">
        <v>2835</v>
      </c>
      <c r="B684" s="149" t="s">
        <v>2835</v>
      </c>
      <c r="C684" s="10" t="s">
        <v>360</v>
      </c>
      <c r="D684" s="138" t="s">
        <v>2835</v>
      </c>
    </row>
    <row r="685" spans="1:4" x14ac:dyDescent="0.25">
      <c r="A685" s="149" t="s">
        <v>2835</v>
      </c>
      <c r="B685" s="149" t="s">
        <v>2835</v>
      </c>
      <c r="C685" s="10" t="s">
        <v>361</v>
      </c>
      <c r="D685" s="138" t="s">
        <v>2835</v>
      </c>
    </row>
    <row r="686" spans="1:4" x14ac:dyDescent="0.25">
      <c r="A686" s="149" t="s">
        <v>2835</v>
      </c>
      <c r="B686" s="149" t="s">
        <v>2835</v>
      </c>
      <c r="C686" s="10" t="s">
        <v>102</v>
      </c>
      <c r="D686" s="138" t="s">
        <v>2835</v>
      </c>
    </row>
    <row r="687" spans="1:4" x14ac:dyDescent="0.25">
      <c r="A687" s="149" t="s">
        <v>2835</v>
      </c>
      <c r="B687" s="149" t="s">
        <v>2835</v>
      </c>
      <c r="C687" s="10" t="s">
        <v>362</v>
      </c>
      <c r="D687" s="138" t="s">
        <v>2835</v>
      </c>
    </row>
    <row r="688" spans="1:4" x14ac:dyDescent="0.25">
      <c r="A688" s="165" t="s">
        <v>2835</v>
      </c>
      <c r="B688" s="21" t="s">
        <v>369</v>
      </c>
      <c r="C688" s="11" t="s">
        <v>339</v>
      </c>
      <c r="D688" s="141" t="s">
        <v>2835</v>
      </c>
    </row>
    <row r="689" spans="1:4" x14ac:dyDescent="0.25">
      <c r="A689" s="147" t="s">
        <v>2835</v>
      </c>
      <c r="B689" s="148" t="s">
        <v>2835</v>
      </c>
      <c r="C689" s="11" t="s">
        <v>340</v>
      </c>
      <c r="D689" s="141" t="s">
        <v>2835</v>
      </c>
    </row>
    <row r="690" spans="1:4" x14ac:dyDescent="0.25">
      <c r="A690" s="153" t="s">
        <v>2835</v>
      </c>
      <c r="B690" s="41" t="s">
        <v>753</v>
      </c>
      <c r="C690" s="10" t="s">
        <v>341</v>
      </c>
      <c r="D690" s="138" t="s">
        <v>2835</v>
      </c>
    </row>
    <row r="691" spans="1:4" x14ac:dyDescent="0.25">
      <c r="A691" s="149" t="s">
        <v>2835</v>
      </c>
      <c r="B691" s="149" t="s">
        <v>2835</v>
      </c>
      <c r="C691" s="10" t="s">
        <v>342</v>
      </c>
      <c r="D691" s="138" t="s">
        <v>2835</v>
      </c>
    </row>
    <row r="692" spans="1:4" x14ac:dyDescent="0.25">
      <c r="A692" s="165" t="s">
        <v>2835</v>
      </c>
      <c r="B692" s="21" t="s">
        <v>343</v>
      </c>
      <c r="C692" s="11" t="s">
        <v>398</v>
      </c>
      <c r="D692" s="141" t="s">
        <v>2835</v>
      </c>
    </row>
    <row r="693" spans="1:4" x14ac:dyDescent="0.25">
      <c r="A693" s="147" t="s">
        <v>2835</v>
      </c>
      <c r="B693" s="147" t="s">
        <v>2835</v>
      </c>
      <c r="C693" s="11" t="s">
        <v>381</v>
      </c>
      <c r="D693" s="141" t="s">
        <v>2835</v>
      </c>
    </row>
    <row r="694" spans="1:4" x14ac:dyDescent="0.25">
      <c r="A694" s="147" t="s">
        <v>2835</v>
      </c>
      <c r="B694" s="147" t="s">
        <v>2835</v>
      </c>
      <c r="C694" s="11" t="s">
        <v>376</v>
      </c>
      <c r="D694" s="141" t="s">
        <v>2835</v>
      </c>
    </row>
    <row r="695" spans="1:4" x14ac:dyDescent="0.25">
      <c r="A695" s="147" t="s">
        <v>2835</v>
      </c>
      <c r="B695" s="147" t="s">
        <v>2835</v>
      </c>
      <c r="C695" s="11" t="s">
        <v>333</v>
      </c>
      <c r="D695" s="141" t="s">
        <v>2835</v>
      </c>
    </row>
    <row r="696" spans="1:4" x14ac:dyDescent="0.25">
      <c r="A696" s="147" t="s">
        <v>2835</v>
      </c>
      <c r="B696" s="147" t="s">
        <v>2835</v>
      </c>
      <c r="C696" s="11" t="s">
        <v>73</v>
      </c>
      <c r="D696" s="141" t="s">
        <v>2835</v>
      </c>
    </row>
    <row r="697" spans="1:4" x14ac:dyDescent="0.25">
      <c r="A697" s="147" t="s">
        <v>2835</v>
      </c>
      <c r="B697" s="147" t="s">
        <v>2835</v>
      </c>
      <c r="C697" s="11" t="s">
        <v>9</v>
      </c>
      <c r="D697" s="141" t="s">
        <v>2835</v>
      </c>
    </row>
    <row r="698" spans="1:4" x14ac:dyDescent="0.25">
      <c r="A698" s="147" t="s">
        <v>2835</v>
      </c>
      <c r="B698" s="147" t="s">
        <v>2835</v>
      </c>
      <c r="C698" s="11" t="s">
        <v>344</v>
      </c>
      <c r="D698" s="141" t="s">
        <v>2835</v>
      </c>
    </row>
    <row r="699" spans="1:4" x14ac:dyDescent="0.25">
      <c r="A699" s="147" t="s">
        <v>2835</v>
      </c>
      <c r="B699" s="147" t="s">
        <v>2835</v>
      </c>
      <c r="C699" s="11" t="s">
        <v>332</v>
      </c>
      <c r="D699" s="141" t="s">
        <v>2835</v>
      </c>
    </row>
    <row r="700" spans="1:4" x14ac:dyDescent="0.25">
      <c r="A700" s="147" t="s">
        <v>2835</v>
      </c>
      <c r="B700" s="147" t="s">
        <v>2835</v>
      </c>
      <c r="C700" s="11" t="s">
        <v>102</v>
      </c>
      <c r="D700" s="141" t="s">
        <v>2835</v>
      </c>
    </row>
    <row r="701" spans="1:4" x14ac:dyDescent="0.25">
      <c r="A701" s="153" t="s">
        <v>2835</v>
      </c>
      <c r="B701" s="41" t="s">
        <v>463</v>
      </c>
      <c r="C701" s="10" t="s">
        <v>414</v>
      </c>
      <c r="D701" s="138" t="s">
        <v>2835</v>
      </c>
    </row>
    <row r="702" spans="1:4" x14ac:dyDescent="0.25">
      <c r="A702" s="149" t="s">
        <v>2835</v>
      </c>
      <c r="B702" s="149" t="s">
        <v>2835</v>
      </c>
      <c r="C702" s="10" t="s">
        <v>262</v>
      </c>
      <c r="D702" s="138" t="s">
        <v>2835</v>
      </c>
    </row>
    <row r="703" spans="1:4" x14ac:dyDescent="0.25">
      <c r="A703" s="149" t="s">
        <v>2835</v>
      </c>
      <c r="B703" s="149" t="s">
        <v>2835</v>
      </c>
      <c r="C703" s="10" t="s">
        <v>172</v>
      </c>
      <c r="D703" s="138" t="s">
        <v>2835</v>
      </c>
    </row>
    <row r="704" spans="1:4" x14ac:dyDescent="0.25">
      <c r="A704" s="149" t="s">
        <v>2835</v>
      </c>
      <c r="B704" s="149" t="s">
        <v>2835</v>
      </c>
      <c r="C704" s="10" t="s">
        <v>653</v>
      </c>
      <c r="D704" s="138" t="s">
        <v>2835</v>
      </c>
    </row>
    <row r="705" spans="1:5" x14ac:dyDescent="0.25">
      <c r="A705" s="149" t="s">
        <v>2835</v>
      </c>
      <c r="B705" s="149" t="s">
        <v>2835</v>
      </c>
      <c r="C705" s="10" t="s">
        <v>156</v>
      </c>
      <c r="D705" s="138" t="s">
        <v>2835</v>
      </c>
    </row>
    <row r="706" spans="1:5" x14ac:dyDescent="0.25">
      <c r="A706" s="149" t="s">
        <v>2835</v>
      </c>
      <c r="B706" s="149" t="s">
        <v>2835</v>
      </c>
      <c r="C706" s="10" t="s">
        <v>647</v>
      </c>
      <c r="D706" s="138" t="s">
        <v>2835</v>
      </c>
    </row>
    <row r="707" spans="1:5" x14ac:dyDescent="0.25">
      <c r="A707" s="149" t="s">
        <v>2835</v>
      </c>
      <c r="B707" s="149" t="s">
        <v>2835</v>
      </c>
      <c r="C707" s="10" t="s">
        <v>649</v>
      </c>
      <c r="D707" s="138" t="s">
        <v>2835</v>
      </c>
    </row>
    <row r="708" spans="1:5" x14ac:dyDescent="0.25">
      <c r="A708" s="149" t="s">
        <v>2835</v>
      </c>
      <c r="B708" s="149" t="s">
        <v>2835</v>
      </c>
      <c r="C708" s="10" t="s">
        <v>66</v>
      </c>
      <c r="D708" s="138" t="s">
        <v>2835</v>
      </c>
    </row>
    <row r="709" spans="1:5" x14ac:dyDescent="0.25">
      <c r="A709" s="149" t="s">
        <v>2835</v>
      </c>
      <c r="B709" s="149" t="s">
        <v>2835</v>
      </c>
      <c r="C709" s="10" t="s">
        <v>269</v>
      </c>
      <c r="D709" s="138" t="s">
        <v>2835</v>
      </c>
    </row>
    <row r="710" spans="1:5" x14ac:dyDescent="0.25">
      <c r="A710" s="149" t="s">
        <v>2835</v>
      </c>
      <c r="B710" s="149" t="s">
        <v>2835</v>
      </c>
      <c r="C710" s="10" t="s">
        <v>654</v>
      </c>
      <c r="D710" s="138" t="s">
        <v>2835</v>
      </c>
    </row>
    <row r="711" spans="1:5" x14ac:dyDescent="0.25">
      <c r="A711" s="149" t="s">
        <v>2835</v>
      </c>
      <c r="B711" s="149" t="s">
        <v>2835</v>
      </c>
      <c r="C711" s="10" t="s">
        <v>140</v>
      </c>
      <c r="D711" s="138" t="s">
        <v>2835</v>
      </c>
    </row>
    <row r="712" spans="1:5" x14ac:dyDescent="0.25">
      <c r="A712" s="149" t="s">
        <v>2835</v>
      </c>
      <c r="B712" s="149" t="s">
        <v>2835</v>
      </c>
      <c r="C712" s="10" t="s">
        <v>256</v>
      </c>
      <c r="D712" s="138" t="s">
        <v>2835</v>
      </c>
    </row>
    <row r="713" spans="1:5" x14ac:dyDescent="0.25">
      <c r="A713" s="149" t="s">
        <v>2835</v>
      </c>
      <c r="B713" s="149" t="s">
        <v>2835</v>
      </c>
      <c r="C713" s="10" t="s">
        <v>122</v>
      </c>
      <c r="D713" s="138" t="s">
        <v>2835</v>
      </c>
    </row>
    <row r="714" spans="1:5" x14ac:dyDescent="0.25">
      <c r="A714" s="149" t="s">
        <v>2835</v>
      </c>
      <c r="B714" s="149" t="s">
        <v>2835</v>
      </c>
      <c r="C714" s="10" t="s">
        <v>270</v>
      </c>
      <c r="D714" s="138" t="s">
        <v>2835</v>
      </c>
    </row>
    <row r="715" spans="1:5" x14ac:dyDescent="0.25">
      <c r="A715" s="149" t="s">
        <v>2835</v>
      </c>
      <c r="B715" s="149" t="s">
        <v>2835</v>
      </c>
      <c r="C715" s="10" t="s">
        <v>708</v>
      </c>
      <c r="D715" s="138" t="s">
        <v>2835</v>
      </c>
    </row>
    <row r="716" spans="1:5" x14ac:dyDescent="0.25">
      <c r="A716" s="149" t="s">
        <v>2835</v>
      </c>
      <c r="B716" s="149" t="s">
        <v>2835</v>
      </c>
      <c r="C716" s="10" t="s">
        <v>1161</v>
      </c>
      <c r="D716" s="133" t="s">
        <v>655</v>
      </c>
      <c r="E716" s="1" t="s">
        <v>1189</v>
      </c>
    </row>
    <row r="717" spans="1:5" x14ac:dyDescent="0.25">
      <c r="A717" s="149" t="s">
        <v>2835</v>
      </c>
      <c r="B717" s="149" t="s">
        <v>2835</v>
      </c>
      <c r="C717" s="10" t="s">
        <v>267</v>
      </c>
      <c r="D717" s="138" t="s">
        <v>2835</v>
      </c>
    </row>
    <row r="718" spans="1:5" x14ac:dyDescent="0.25">
      <c r="A718" s="149" t="s">
        <v>2835</v>
      </c>
      <c r="B718" s="149" t="s">
        <v>2835</v>
      </c>
      <c r="C718" s="10" t="s">
        <v>264</v>
      </c>
      <c r="D718" s="138" t="s">
        <v>2835</v>
      </c>
    </row>
    <row r="719" spans="1:5" x14ac:dyDescent="0.25">
      <c r="A719" s="149" t="s">
        <v>2835</v>
      </c>
      <c r="B719" s="149" t="s">
        <v>2835</v>
      </c>
      <c r="C719" s="10" t="s">
        <v>265</v>
      </c>
      <c r="D719" s="138" t="s">
        <v>2835</v>
      </c>
    </row>
    <row r="720" spans="1:5" x14ac:dyDescent="0.25">
      <c r="A720" s="149" t="s">
        <v>2835</v>
      </c>
      <c r="B720" s="149" t="s">
        <v>2835</v>
      </c>
      <c r="C720" s="10" t="s">
        <v>167</v>
      </c>
      <c r="D720" s="138" t="s">
        <v>2835</v>
      </c>
    </row>
    <row r="721" spans="1:4" x14ac:dyDescent="0.25">
      <c r="A721" s="149" t="s">
        <v>2835</v>
      </c>
      <c r="B721" s="149" t="s">
        <v>2835</v>
      </c>
      <c r="C721" s="10" t="s">
        <v>254</v>
      </c>
      <c r="D721" s="138" t="s">
        <v>2835</v>
      </c>
    </row>
    <row r="722" spans="1:4" x14ac:dyDescent="0.25">
      <c r="A722" s="149" t="s">
        <v>2835</v>
      </c>
      <c r="B722" s="149" t="s">
        <v>2835</v>
      </c>
      <c r="C722" s="10" t="s">
        <v>261</v>
      </c>
      <c r="D722" s="138" t="s">
        <v>2835</v>
      </c>
    </row>
    <row r="723" spans="1:4" x14ac:dyDescent="0.25">
      <c r="A723" s="149" t="s">
        <v>2835</v>
      </c>
      <c r="B723" s="149" t="s">
        <v>2835</v>
      </c>
      <c r="C723" s="10" t="s">
        <v>71</v>
      </c>
      <c r="D723" s="138" t="s">
        <v>2835</v>
      </c>
    </row>
    <row r="724" spans="1:4" x14ac:dyDescent="0.25">
      <c r="A724" s="149" t="s">
        <v>2835</v>
      </c>
      <c r="B724" s="149" t="s">
        <v>2835</v>
      </c>
      <c r="C724" s="10" t="s">
        <v>259</v>
      </c>
      <c r="D724" s="138" t="s">
        <v>2835</v>
      </c>
    </row>
    <row r="725" spans="1:4" x14ac:dyDescent="0.25">
      <c r="A725" s="149" t="s">
        <v>2835</v>
      </c>
      <c r="B725" s="149" t="s">
        <v>2835</v>
      </c>
      <c r="C725" s="10" t="s">
        <v>75</v>
      </c>
      <c r="D725" s="138" t="s">
        <v>2835</v>
      </c>
    </row>
    <row r="726" spans="1:4" x14ac:dyDescent="0.25">
      <c r="A726" s="149" t="s">
        <v>2835</v>
      </c>
      <c r="B726" s="149" t="s">
        <v>2835</v>
      </c>
      <c r="C726" s="10" t="s">
        <v>263</v>
      </c>
      <c r="D726" s="138" t="s">
        <v>2835</v>
      </c>
    </row>
    <row r="727" spans="1:4" x14ac:dyDescent="0.25">
      <c r="A727" s="149" t="s">
        <v>2835</v>
      </c>
      <c r="B727" s="149" t="s">
        <v>2835</v>
      </c>
      <c r="C727" s="10" t="s">
        <v>651</v>
      </c>
      <c r="D727" s="138" t="s">
        <v>2835</v>
      </c>
    </row>
    <row r="728" spans="1:4" x14ac:dyDescent="0.25">
      <c r="A728" s="149" t="s">
        <v>2835</v>
      </c>
      <c r="B728" s="149" t="s">
        <v>2835</v>
      </c>
      <c r="C728" s="10" t="s">
        <v>652</v>
      </c>
      <c r="D728" s="138" t="s">
        <v>2835</v>
      </c>
    </row>
    <row r="729" spans="1:4" x14ac:dyDescent="0.25">
      <c r="A729" s="149" t="s">
        <v>2835</v>
      </c>
      <c r="B729" s="149" t="s">
        <v>2835</v>
      </c>
      <c r="C729" s="10" t="s">
        <v>266</v>
      </c>
      <c r="D729" s="138" t="s">
        <v>2835</v>
      </c>
    </row>
    <row r="730" spans="1:4" x14ac:dyDescent="0.25">
      <c r="A730" s="149" t="s">
        <v>2835</v>
      </c>
      <c r="B730" s="149" t="s">
        <v>2835</v>
      </c>
      <c r="C730" s="10" t="s">
        <v>85</v>
      </c>
      <c r="D730" s="138" t="s">
        <v>2835</v>
      </c>
    </row>
    <row r="731" spans="1:4" x14ac:dyDescent="0.25">
      <c r="A731" s="149" t="s">
        <v>2835</v>
      </c>
      <c r="B731" s="149" t="s">
        <v>2835</v>
      </c>
      <c r="C731" s="10" t="s">
        <v>648</v>
      </c>
      <c r="D731" s="138" t="s">
        <v>2835</v>
      </c>
    </row>
    <row r="732" spans="1:4" x14ac:dyDescent="0.25">
      <c r="A732" s="149" t="s">
        <v>2835</v>
      </c>
      <c r="B732" s="149" t="s">
        <v>2835</v>
      </c>
      <c r="C732" s="10" t="s">
        <v>646</v>
      </c>
      <c r="D732" s="138" t="s">
        <v>2835</v>
      </c>
    </row>
    <row r="733" spans="1:4" x14ac:dyDescent="0.25">
      <c r="A733" s="149" t="s">
        <v>2835</v>
      </c>
      <c r="B733" s="149" t="s">
        <v>2835</v>
      </c>
      <c r="C733" s="10" t="s">
        <v>656</v>
      </c>
      <c r="D733" s="138" t="s">
        <v>2835</v>
      </c>
    </row>
    <row r="734" spans="1:4" x14ac:dyDescent="0.25">
      <c r="A734" s="149" t="s">
        <v>2835</v>
      </c>
      <c r="B734" s="149" t="s">
        <v>2835</v>
      </c>
      <c r="C734" s="10" t="s">
        <v>255</v>
      </c>
      <c r="D734" s="138" t="s">
        <v>2835</v>
      </c>
    </row>
    <row r="735" spans="1:4" x14ac:dyDescent="0.25">
      <c r="A735" s="149" t="s">
        <v>2835</v>
      </c>
      <c r="B735" s="149" t="s">
        <v>2835</v>
      </c>
      <c r="C735" s="10" t="s">
        <v>738</v>
      </c>
      <c r="D735" s="138" t="s">
        <v>2835</v>
      </c>
    </row>
    <row r="736" spans="1:4" x14ac:dyDescent="0.25">
      <c r="A736" s="149" t="s">
        <v>2835</v>
      </c>
      <c r="B736" s="149" t="s">
        <v>2835</v>
      </c>
      <c r="C736" s="10" t="s">
        <v>34</v>
      </c>
      <c r="D736" s="138" t="s">
        <v>2835</v>
      </c>
    </row>
    <row r="737" spans="1:4" x14ac:dyDescent="0.25">
      <c r="A737" s="149" t="s">
        <v>2835</v>
      </c>
      <c r="B737" s="149" t="s">
        <v>2835</v>
      </c>
      <c r="C737" s="10" t="s">
        <v>645</v>
      </c>
      <c r="D737" s="138" t="s">
        <v>2835</v>
      </c>
    </row>
    <row r="738" spans="1:4" x14ac:dyDescent="0.25">
      <c r="A738" s="149" t="s">
        <v>2835</v>
      </c>
      <c r="B738" s="149" t="s">
        <v>2835</v>
      </c>
      <c r="C738" s="10" t="s">
        <v>268</v>
      </c>
      <c r="D738" s="138" t="s">
        <v>2835</v>
      </c>
    </row>
    <row r="739" spans="1:4" x14ac:dyDescent="0.25">
      <c r="A739" s="149" t="s">
        <v>2835</v>
      </c>
      <c r="B739" s="149" t="s">
        <v>2835</v>
      </c>
      <c r="C739" s="10" t="s">
        <v>650</v>
      </c>
      <c r="D739" s="138" t="s">
        <v>2835</v>
      </c>
    </row>
    <row r="740" spans="1:4" x14ac:dyDescent="0.25">
      <c r="A740" s="149" t="s">
        <v>2835</v>
      </c>
      <c r="B740" s="149" t="s">
        <v>2835</v>
      </c>
      <c r="C740" s="10" t="s">
        <v>252</v>
      </c>
      <c r="D740" s="138" t="s">
        <v>2835</v>
      </c>
    </row>
    <row r="741" spans="1:4" x14ac:dyDescent="0.25">
      <c r="A741" s="149" t="s">
        <v>2835</v>
      </c>
      <c r="B741" s="149" t="s">
        <v>2835</v>
      </c>
      <c r="C741" s="10" t="s">
        <v>258</v>
      </c>
      <c r="D741" s="138" t="s">
        <v>2835</v>
      </c>
    </row>
    <row r="742" spans="1:4" x14ac:dyDescent="0.25">
      <c r="A742" s="149" t="s">
        <v>2835</v>
      </c>
      <c r="B742" s="149" t="s">
        <v>2835</v>
      </c>
      <c r="C742" s="10" t="s">
        <v>257</v>
      </c>
      <c r="D742" s="138" t="s">
        <v>2835</v>
      </c>
    </row>
    <row r="743" spans="1:4" x14ac:dyDescent="0.25">
      <c r="A743" s="149" t="s">
        <v>2835</v>
      </c>
      <c r="B743" s="149" t="s">
        <v>2835</v>
      </c>
      <c r="C743" s="10" t="s">
        <v>174</v>
      </c>
      <c r="D743" s="138" t="s">
        <v>2835</v>
      </c>
    </row>
    <row r="744" spans="1:4" x14ac:dyDescent="0.25">
      <c r="A744" s="149" t="s">
        <v>2835</v>
      </c>
      <c r="B744" s="149" t="s">
        <v>2835</v>
      </c>
      <c r="C744" s="10" t="s">
        <v>253</v>
      </c>
      <c r="D744" s="138" t="s">
        <v>2835</v>
      </c>
    </row>
    <row r="745" spans="1:4" x14ac:dyDescent="0.25">
      <c r="A745" s="149" t="s">
        <v>2835</v>
      </c>
      <c r="B745" s="149" t="s">
        <v>2835</v>
      </c>
      <c r="C745" s="10" t="s">
        <v>169</v>
      </c>
      <c r="D745" s="138" t="s">
        <v>2835</v>
      </c>
    </row>
    <row r="746" spans="1:4" x14ac:dyDescent="0.25">
      <c r="A746" s="149" t="s">
        <v>2835</v>
      </c>
      <c r="B746" s="149" t="s">
        <v>2835</v>
      </c>
      <c r="C746" s="10" t="s">
        <v>170</v>
      </c>
      <c r="D746" s="138" t="s">
        <v>2835</v>
      </c>
    </row>
    <row r="747" spans="1:4" x14ac:dyDescent="0.25">
      <c r="A747" s="149" t="s">
        <v>2835</v>
      </c>
      <c r="B747" s="149" t="s">
        <v>2835</v>
      </c>
      <c r="C747" s="10" t="s">
        <v>165</v>
      </c>
      <c r="D747" s="138" t="s">
        <v>2835</v>
      </c>
    </row>
    <row r="748" spans="1:4" x14ac:dyDescent="0.25">
      <c r="A748" s="149" t="s">
        <v>2835</v>
      </c>
      <c r="B748" s="149" t="s">
        <v>2835</v>
      </c>
      <c r="C748" s="10" t="s">
        <v>260</v>
      </c>
      <c r="D748" s="138" t="s">
        <v>2835</v>
      </c>
    </row>
    <row r="749" spans="1:4" x14ac:dyDescent="0.25">
      <c r="A749" s="149" t="s">
        <v>2835</v>
      </c>
      <c r="B749" s="149" t="s">
        <v>2835</v>
      </c>
      <c r="C749" s="10" t="s">
        <v>163</v>
      </c>
      <c r="D749" s="138" t="s">
        <v>2835</v>
      </c>
    </row>
    <row r="750" spans="1:4" x14ac:dyDescent="0.25">
      <c r="A750" s="149" t="s">
        <v>2835</v>
      </c>
      <c r="B750" s="149" t="s">
        <v>2835</v>
      </c>
      <c r="C750" s="10" t="s">
        <v>53</v>
      </c>
      <c r="D750" s="138" t="s">
        <v>2835</v>
      </c>
    </row>
    <row r="751" spans="1:4" x14ac:dyDescent="0.25">
      <c r="A751" s="149" t="s">
        <v>2835</v>
      </c>
      <c r="B751" s="149" t="s">
        <v>2835</v>
      </c>
      <c r="C751" s="10" t="s">
        <v>59</v>
      </c>
      <c r="D751" s="138" t="s">
        <v>2835</v>
      </c>
    </row>
    <row r="752" spans="1:4" x14ac:dyDescent="0.25">
      <c r="A752" s="149" t="s">
        <v>2835</v>
      </c>
      <c r="B752" s="149" t="s">
        <v>2835</v>
      </c>
      <c r="C752" s="10" t="s">
        <v>67</v>
      </c>
      <c r="D752" s="138" t="s">
        <v>2835</v>
      </c>
    </row>
    <row r="753" spans="1:4" x14ac:dyDescent="0.25">
      <c r="A753" s="149" t="s">
        <v>2835</v>
      </c>
      <c r="B753" s="149" t="s">
        <v>2835</v>
      </c>
      <c r="C753" s="10" t="s">
        <v>74</v>
      </c>
      <c r="D753" s="138" t="s">
        <v>2835</v>
      </c>
    </row>
    <row r="754" spans="1:4" x14ac:dyDescent="0.25">
      <c r="A754" s="149" t="s">
        <v>2835</v>
      </c>
      <c r="B754" s="149" t="s">
        <v>2835</v>
      </c>
      <c r="C754" s="10" t="s">
        <v>81</v>
      </c>
      <c r="D754" s="138" t="s">
        <v>2835</v>
      </c>
    </row>
    <row r="755" spans="1:4" x14ac:dyDescent="0.25">
      <c r="A755" s="149" t="s">
        <v>2835</v>
      </c>
      <c r="B755" s="149" t="s">
        <v>2835</v>
      </c>
      <c r="C755" s="10" t="s">
        <v>945</v>
      </c>
      <c r="D755" s="138" t="s">
        <v>2835</v>
      </c>
    </row>
    <row r="756" spans="1:4" x14ac:dyDescent="0.25">
      <c r="A756" s="149" t="s">
        <v>2835</v>
      </c>
      <c r="B756" s="149" t="s">
        <v>2835</v>
      </c>
      <c r="C756" s="10" t="s">
        <v>92</v>
      </c>
      <c r="D756" s="138" t="s">
        <v>2835</v>
      </c>
    </row>
    <row r="757" spans="1:4" x14ac:dyDescent="0.25">
      <c r="A757" s="149" t="s">
        <v>2835</v>
      </c>
      <c r="B757" s="149" t="s">
        <v>2835</v>
      </c>
      <c r="C757" s="10" t="s">
        <v>976</v>
      </c>
      <c r="D757" s="138" t="s">
        <v>2835</v>
      </c>
    </row>
    <row r="758" spans="1:4" x14ac:dyDescent="0.25">
      <c r="A758" s="149" t="s">
        <v>2835</v>
      </c>
      <c r="B758" s="149" t="s">
        <v>2835</v>
      </c>
      <c r="C758" s="10" t="s">
        <v>977</v>
      </c>
      <c r="D758" s="138" t="s">
        <v>2835</v>
      </c>
    </row>
    <row r="759" spans="1:4" x14ac:dyDescent="0.25">
      <c r="A759" s="149" t="s">
        <v>2835</v>
      </c>
      <c r="B759" s="149" t="s">
        <v>2835</v>
      </c>
      <c r="C759" s="10" t="s">
        <v>104</v>
      </c>
      <c r="D759" s="138" t="s">
        <v>2835</v>
      </c>
    </row>
    <row r="760" spans="1:4" x14ac:dyDescent="0.25">
      <c r="A760" s="149" t="s">
        <v>2835</v>
      </c>
      <c r="B760" s="149" t="s">
        <v>2835</v>
      </c>
      <c r="C760" s="10" t="s">
        <v>109</v>
      </c>
      <c r="D760" s="138" t="s">
        <v>2835</v>
      </c>
    </row>
    <row r="761" spans="1:4" x14ac:dyDescent="0.25">
      <c r="A761" s="149" t="s">
        <v>2835</v>
      </c>
      <c r="B761" s="149" t="s">
        <v>2835</v>
      </c>
      <c r="C761" s="10" t="s">
        <v>111</v>
      </c>
      <c r="D761" s="138" t="s">
        <v>2835</v>
      </c>
    </row>
    <row r="762" spans="1:4" x14ac:dyDescent="0.25">
      <c r="A762" s="149" t="s">
        <v>2835</v>
      </c>
      <c r="B762" s="149" t="s">
        <v>2835</v>
      </c>
      <c r="C762" s="10" t="s">
        <v>114</v>
      </c>
      <c r="D762" s="138" t="s">
        <v>2835</v>
      </c>
    </row>
    <row r="763" spans="1:4" x14ac:dyDescent="0.25">
      <c r="A763" s="149" t="s">
        <v>2835</v>
      </c>
      <c r="B763" s="149" t="s">
        <v>2835</v>
      </c>
      <c r="C763" s="10" t="s">
        <v>117</v>
      </c>
      <c r="D763" s="138" t="s">
        <v>2835</v>
      </c>
    </row>
    <row r="764" spans="1:4" x14ac:dyDescent="0.25">
      <c r="A764" s="149" t="s">
        <v>2835</v>
      </c>
      <c r="B764" s="149" t="s">
        <v>2835</v>
      </c>
      <c r="C764" s="10" t="s">
        <v>120</v>
      </c>
      <c r="D764" s="138" t="s">
        <v>2835</v>
      </c>
    </row>
    <row r="765" spans="1:4" x14ac:dyDescent="0.25">
      <c r="A765" s="149" t="s">
        <v>2835</v>
      </c>
      <c r="B765" s="149" t="s">
        <v>2835</v>
      </c>
      <c r="C765" s="10" t="s">
        <v>123</v>
      </c>
      <c r="D765" s="138" t="s">
        <v>2835</v>
      </c>
    </row>
    <row r="766" spans="1:4" x14ac:dyDescent="0.25">
      <c r="A766" s="149" t="s">
        <v>2835</v>
      </c>
      <c r="B766" s="149" t="s">
        <v>2835</v>
      </c>
      <c r="C766" s="10" t="s">
        <v>125</v>
      </c>
      <c r="D766" s="138" t="s">
        <v>2835</v>
      </c>
    </row>
    <row r="767" spans="1:4" x14ac:dyDescent="0.25">
      <c r="A767" s="149" t="s">
        <v>2835</v>
      </c>
      <c r="B767" s="149" t="s">
        <v>2835</v>
      </c>
      <c r="C767" s="10" t="s">
        <v>314</v>
      </c>
      <c r="D767" s="138" t="s">
        <v>2835</v>
      </c>
    </row>
    <row r="768" spans="1:4" x14ac:dyDescent="0.25">
      <c r="A768" s="149" t="s">
        <v>2835</v>
      </c>
      <c r="B768" s="149" t="s">
        <v>2835</v>
      </c>
      <c r="C768" s="10" t="s">
        <v>128</v>
      </c>
      <c r="D768" s="138" t="s">
        <v>2835</v>
      </c>
    </row>
    <row r="769" spans="1:5" x14ac:dyDescent="0.25">
      <c r="A769" s="149" t="s">
        <v>2835</v>
      </c>
      <c r="B769" s="149" t="s">
        <v>2835</v>
      </c>
      <c r="C769" s="10" t="s">
        <v>131</v>
      </c>
      <c r="D769" s="138" t="s">
        <v>2835</v>
      </c>
    </row>
    <row r="770" spans="1:5" x14ac:dyDescent="0.25">
      <c r="A770" s="149" t="s">
        <v>2835</v>
      </c>
      <c r="B770" s="149" t="s">
        <v>2835</v>
      </c>
      <c r="C770" s="10" t="s">
        <v>132</v>
      </c>
      <c r="D770" s="138" t="s">
        <v>2835</v>
      </c>
    </row>
    <row r="771" spans="1:5" x14ac:dyDescent="0.25">
      <c r="A771" s="149" t="s">
        <v>2835</v>
      </c>
      <c r="B771" s="149" t="s">
        <v>2835</v>
      </c>
      <c r="C771" s="10" t="s">
        <v>134</v>
      </c>
      <c r="D771" s="138" t="s">
        <v>2835</v>
      </c>
    </row>
    <row r="772" spans="1:5" x14ac:dyDescent="0.25">
      <c r="A772" s="149" t="s">
        <v>2835</v>
      </c>
      <c r="B772" s="149" t="s">
        <v>2835</v>
      </c>
      <c r="C772" s="10" t="s">
        <v>136</v>
      </c>
      <c r="D772" s="138" t="s">
        <v>2835</v>
      </c>
    </row>
    <row r="773" spans="1:5" x14ac:dyDescent="0.25">
      <c r="A773" s="149" t="s">
        <v>2835</v>
      </c>
      <c r="B773" s="149" t="s">
        <v>2835</v>
      </c>
      <c r="C773" s="10" t="s">
        <v>138</v>
      </c>
      <c r="D773" s="138" t="s">
        <v>2835</v>
      </c>
    </row>
    <row r="774" spans="1:5" x14ac:dyDescent="0.25">
      <c r="A774" s="149" t="s">
        <v>2835</v>
      </c>
      <c r="B774" s="149" t="s">
        <v>2835</v>
      </c>
      <c r="C774" s="10" t="s">
        <v>141</v>
      </c>
      <c r="D774" s="138" t="s">
        <v>2835</v>
      </c>
    </row>
    <row r="775" spans="1:5" x14ac:dyDescent="0.25">
      <c r="A775" s="149" t="s">
        <v>2835</v>
      </c>
      <c r="B775" s="149" t="s">
        <v>2835</v>
      </c>
      <c r="C775" s="10" t="s">
        <v>143</v>
      </c>
      <c r="D775" s="138" t="s">
        <v>2835</v>
      </c>
    </row>
    <row r="776" spans="1:5" x14ac:dyDescent="0.25">
      <c r="A776" s="149" t="s">
        <v>2835</v>
      </c>
      <c r="B776" s="149" t="s">
        <v>2835</v>
      </c>
      <c r="C776" s="10" t="s">
        <v>315</v>
      </c>
      <c r="D776" s="138" t="s">
        <v>2835</v>
      </c>
    </row>
    <row r="777" spans="1:5" x14ac:dyDescent="0.25">
      <c r="A777" s="149" t="s">
        <v>2835</v>
      </c>
      <c r="B777" s="149" t="s">
        <v>2835</v>
      </c>
      <c r="C777" s="10" t="s">
        <v>145</v>
      </c>
      <c r="D777" s="138" t="s">
        <v>2835</v>
      </c>
    </row>
    <row r="778" spans="1:5" x14ac:dyDescent="0.25">
      <c r="A778" s="149" t="s">
        <v>2835</v>
      </c>
      <c r="B778" s="149" t="s">
        <v>2835</v>
      </c>
      <c r="C778" s="10" t="s">
        <v>147</v>
      </c>
      <c r="D778" s="138" t="s">
        <v>2835</v>
      </c>
    </row>
    <row r="779" spans="1:5" x14ac:dyDescent="0.25">
      <c r="A779" s="149" t="s">
        <v>2835</v>
      </c>
      <c r="B779" s="149" t="s">
        <v>2835</v>
      </c>
      <c r="C779" s="10" t="s">
        <v>149</v>
      </c>
      <c r="D779" s="138" t="s">
        <v>2835</v>
      </c>
    </row>
    <row r="780" spans="1:5" x14ac:dyDescent="0.25">
      <c r="A780" s="149" t="s">
        <v>2835</v>
      </c>
      <c r="B780" s="149" t="s">
        <v>2835</v>
      </c>
      <c r="C780" s="10" t="s">
        <v>151</v>
      </c>
      <c r="D780" s="138" t="s">
        <v>2835</v>
      </c>
    </row>
    <row r="781" spans="1:5" x14ac:dyDescent="0.25">
      <c r="A781" s="149" t="s">
        <v>2835</v>
      </c>
      <c r="B781" s="149" t="s">
        <v>2835</v>
      </c>
      <c r="C781" s="10" t="s">
        <v>153</v>
      </c>
      <c r="D781" s="138" t="s">
        <v>2835</v>
      </c>
    </row>
    <row r="782" spans="1:5" x14ac:dyDescent="0.25">
      <c r="A782" s="149" t="s">
        <v>2835</v>
      </c>
      <c r="B782" s="149" t="s">
        <v>2835</v>
      </c>
      <c r="C782" s="10" t="s">
        <v>1140</v>
      </c>
      <c r="D782" s="138" t="s">
        <v>2835</v>
      </c>
      <c r="E782" s="1" t="s">
        <v>1189</v>
      </c>
    </row>
    <row r="783" spans="1:5" x14ac:dyDescent="0.25">
      <c r="A783" s="149" t="s">
        <v>2835</v>
      </c>
      <c r="B783" s="149" t="s">
        <v>2835</v>
      </c>
      <c r="C783" s="10" t="s">
        <v>1139</v>
      </c>
      <c r="D783" s="138" t="s">
        <v>2835</v>
      </c>
      <c r="E783" s="1" t="s">
        <v>1189</v>
      </c>
    </row>
    <row r="784" spans="1:5" x14ac:dyDescent="0.25">
      <c r="A784" s="149" t="s">
        <v>2835</v>
      </c>
      <c r="B784" s="149" t="s">
        <v>2835</v>
      </c>
      <c r="C784" s="10" t="s">
        <v>970</v>
      </c>
      <c r="D784" s="138" t="s">
        <v>2835</v>
      </c>
      <c r="E784" s="1" t="s">
        <v>1189</v>
      </c>
    </row>
    <row r="785" spans="1:5" x14ac:dyDescent="0.25">
      <c r="A785" s="149" t="s">
        <v>2835</v>
      </c>
      <c r="B785" s="149" t="s">
        <v>2835</v>
      </c>
      <c r="C785" s="10" t="s">
        <v>157</v>
      </c>
      <c r="D785" s="138" t="s">
        <v>2835</v>
      </c>
    </row>
    <row r="786" spans="1:5" x14ac:dyDescent="0.25">
      <c r="A786" s="149" t="s">
        <v>2835</v>
      </c>
      <c r="B786" s="149" t="s">
        <v>2835</v>
      </c>
      <c r="C786" s="10" t="s">
        <v>158</v>
      </c>
      <c r="D786" s="138" t="s">
        <v>2835</v>
      </c>
    </row>
    <row r="787" spans="1:5" x14ac:dyDescent="0.25">
      <c r="A787" s="149" t="s">
        <v>2835</v>
      </c>
      <c r="B787" s="149" t="s">
        <v>2835</v>
      </c>
      <c r="C787" s="10" t="s">
        <v>159</v>
      </c>
      <c r="D787" s="138" t="s">
        <v>2835</v>
      </c>
    </row>
    <row r="788" spans="1:5" x14ac:dyDescent="0.25">
      <c r="A788" s="149" t="s">
        <v>2835</v>
      </c>
      <c r="B788" s="149" t="s">
        <v>2835</v>
      </c>
      <c r="C788" s="10" t="s">
        <v>160</v>
      </c>
      <c r="D788" s="138" t="s">
        <v>2835</v>
      </c>
    </row>
    <row r="789" spans="1:5" x14ac:dyDescent="0.25">
      <c r="A789" s="149" t="s">
        <v>2835</v>
      </c>
      <c r="B789" s="149" t="s">
        <v>2835</v>
      </c>
      <c r="C789" s="10" t="s">
        <v>161</v>
      </c>
      <c r="D789" s="138" t="s">
        <v>2835</v>
      </c>
    </row>
    <row r="790" spans="1:5" x14ac:dyDescent="0.25">
      <c r="A790" s="149" t="s">
        <v>2835</v>
      </c>
      <c r="B790" s="149" t="s">
        <v>2835</v>
      </c>
      <c r="C790" s="10" t="s">
        <v>972</v>
      </c>
      <c r="D790" s="138" t="s">
        <v>2835</v>
      </c>
      <c r="E790" s="1" t="s">
        <v>1189</v>
      </c>
    </row>
    <row r="791" spans="1:5" x14ac:dyDescent="0.25">
      <c r="A791" s="149" t="s">
        <v>2835</v>
      </c>
      <c r="B791" s="149" t="s">
        <v>2835</v>
      </c>
      <c r="C791" s="10" t="s">
        <v>164</v>
      </c>
      <c r="D791" s="138" t="s">
        <v>2835</v>
      </c>
    </row>
    <row r="792" spans="1:5" x14ac:dyDescent="0.25">
      <c r="A792" s="149" t="s">
        <v>2835</v>
      </c>
      <c r="B792" s="149" t="s">
        <v>2835</v>
      </c>
      <c r="C792" s="10" t="s">
        <v>166</v>
      </c>
      <c r="D792" s="138" t="s">
        <v>2835</v>
      </c>
    </row>
    <row r="793" spans="1:5" x14ac:dyDescent="0.25">
      <c r="A793" s="149" t="s">
        <v>2835</v>
      </c>
      <c r="B793" s="149" t="s">
        <v>2835</v>
      </c>
      <c r="C793" s="10" t="s">
        <v>168</v>
      </c>
      <c r="D793" s="138" t="s">
        <v>2835</v>
      </c>
    </row>
    <row r="794" spans="1:5" x14ac:dyDescent="0.25">
      <c r="A794" s="149" t="s">
        <v>2835</v>
      </c>
      <c r="B794" s="149" t="s">
        <v>2835</v>
      </c>
      <c r="C794" s="10" t="s">
        <v>171</v>
      </c>
      <c r="D794" s="138" t="s">
        <v>2835</v>
      </c>
    </row>
    <row r="795" spans="1:5" x14ac:dyDescent="0.25">
      <c r="A795" s="149" t="s">
        <v>2835</v>
      </c>
      <c r="B795" s="149" t="s">
        <v>2835</v>
      </c>
      <c r="C795" s="10" t="s">
        <v>173</v>
      </c>
      <c r="D795" s="138" t="s">
        <v>2835</v>
      </c>
    </row>
    <row r="796" spans="1:5" x14ac:dyDescent="0.25">
      <c r="A796" s="149" t="s">
        <v>2835</v>
      </c>
      <c r="B796" s="149" t="s">
        <v>2835</v>
      </c>
      <c r="C796" s="10" t="s">
        <v>175</v>
      </c>
      <c r="D796" s="138" t="s">
        <v>2835</v>
      </c>
    </row>
    <row r="797" spans="1:5" x14ac:dyDescent="0.25">
      <c r="A797" s="149" t="s">
        <v>2835</v>
      </c>
      <c r="B797" s="149" t="s">
        <v>2835</v>
      </c>
      <c r="C797" s="10" t="s">
        <v>177</v>
      </c>
      <c r="D797" s="138" t="s">
        <v>2835</v>
      </c>
    </row>
    <row r="798" spans="1:5" x14ac:dyDescent="0.25">
      <c r="A798" s="149" t="s">
        <v>2835</v>
      </c>
      <c r="B798" s="149" t="s">
        <v>2835</v>
      </c>
      <c r="C798" s="10" t="s">
        <v>178</v>
      </c>
      <c r="D798" s="138" t="s">
        <v>2835</v>
      </c>
    </row>
    <row r="799" spans="1:5" x14ac:dyDescent="0.25">
      <c r="A799" s="149" t="s">
        <v>2835</v>
      </c>
      <c r="B799" s="149" t="s">
        <v>2835</v>
      </c>
      <c r="C799" s="10" t="s">
        <v>179</v>
      </c>
      <c r="D799" s="138" t="s">
        <v>2835</v>
      </c>
    </row>
    <row r="800" spans="1:5" x14ac:dyDescent="0.25">
      <c r="A800" s="149" t="s">
        <v>2835</v>
      </c>
      <c r="B800" s="149" t="s">
        <v>2835</v>
      </c>
      <c r="C800" s="10" t="s">
        <v>180</v>
      </c>
      <c r="D800" s="138" t="s">
        <v>2835</v>
      </c>
    </row>
    <row r="801" spans="1:5" x14ac:dyDescent="0.25">
      <c r="A801" s="149" t="s">
        <v>2835</v>
      </c>
      <c r="B801" s="149" t="s">
        <v>2835</v>
      </c>
      <c r="C801" s="10" t="s">
        <v>181</v>
      </c>
      <c r="D801" s="138" t="s">
        <v>2835</v>
      </c>
    </row>
    <row r="802" spans="1:5" x14ac:dyDescent="0.25">
      <c r="A802" s="149" t="s">
        <v>2835</v>
      </c>
      <c r="B802" s="149" t="s">
        <v>2835</v>
      </c>
      <c r="C802" s="10" t="s">
        <v>182</v>
      </c>
      <c r="D802" s="138" t="s">
        <v>2835</v>
      </c>
    </row>
    <row r="803" spans="1:5" x14ac:dyDescent="0.25">
      <c r="A803" s="149" t="s">
        <v>2835</v>
      </c>
      <c r="B803" s="149" t="s">
        <v>2835</v>
      </c>
      <c r="C803" s="10" t="s">
        <v>183</v>
      </c>
      <c r="D803" s="138" t="s">
        <v>2835</v>
      </c>
    </row>
    <row r="804" spans="1:5" x14ac:dyDescent="0.25">
      <c r="A804" s="149" t="s">
        <v>2835</v>
      </c>
      <c r="B804" s="149" t="s">
        <v>2835</v>
      </c>
      <c r="C804" s="10" t="s">
        <v>510</v>
      </c>
      <c r="D804" s="138" t="s">
        <v>2835</v>
      </c>
    </row>
    <row r="805" spans="1:5" x14ac:dyDescent="0.25">
      <c r="A805" s="149" t="s">
        <v>2835</v>
      </c>
      <c r="B805" s="149" t="s">
        <v>2835</v>
      </c>
      <c r="C805" s="10" t="s">
        <v>184</v>
      </c>
      <c r="D805" s="138" t="s">
        <v>2835</v>
      </c>
    </row>
    <row r="806" spans="1:5" x14ac:dyDescent="0.25">
      <c r="A806" s="149" t="s">
        <v>2835</v>
      </c>
      <c r="B806" s="149" t="s">
        <v>2835</v>
      </c>
      <c r="C806" s="10" t="s">
        <v>185</v>
      </c>
      <c r="D806" s="138" t="s">
        <v>2835</v>
      </c>
    </row>
    <row r="807" spans="1:5" x14ac:dyDescent="0.25">
      <c r="A807" s="149" t="s">
        <v>2835</v>
      </c>
      <c r="B807" s="149" t="s">
        <v>2835</v>
      </c>
      <c r="C807" s="10" t="s">
        <v>186</v>
      </c>
      <c r="D807" s="138" t="s">
        <v>2835</v>
      </c>
    </row>
    <row r="808" spans="1:5" x14ac:dyDescent="0.25">
      <c r="A808" s="149" t="s">
        <v>2835</v>
      </c>
      <c r="B808" s="149" t="s">
        <v>2835</v>
      </c>
      <c r="C808" s="10" t="s">
        <v>187</v>
      </c>
      <c r="D808" s="138" t="s">
        <v>2835</v>
      </c>
    </row>
    <row r="809" spans="1:5" x14ac:dyDescent="0.25">
      <c r="A809" s="149" t="s">
        <v>2835</v>
      </c>
      <c r="B809" s="149" t="s">
        <v>2835</v>
      </c>
      <c r="C809" s="10" t="s">
        <v>971</v>
      </c>
      <c r="D809" s="138" t="s">
        <v>2835</v>
      </c>
      <c r="E809" s="1" t="s">
        <v>1189</v>
      </c>
    </row>
    <row r="810" spans="1:5" x14ac:dyDescent="0.25">
      <c r="A810" s="149" t="s">
        <v>2835</v>
      </c>
      <c r="B810" s="149" t="s">
        <v>2835</v>
      </c>
      <c r="C810" s="10" t="s">
        <v>188</v>
      </c>
      <c r="D810" s="138" t="s">
        <v>2835</v>
      </c>
    </row>
    <row r="811" spans="1:5" x14ac:dyDescent="0.25">
      <c r="A811" s="149" t="s">
        <v>2835</v>
      </c>
      <c r="B811" s="149" t="s">
        <v>2835</v>
      </c>
      <c r="C811" s="10" t="s">
        <v>189</v>
      </c>
      <c r="D811" s="138" t="s">
        <v>2835</v>
      </c>
    </row>
    <row r="812" spans="1:5" x14ac:dyDescent="0.25">
      <c r="A812" s="149" t="s">
        <v>2835</v>
      </c>
      <c r="B812" s="149" t="s">
        <v>2835</v>
      </c>
      <c r="C812" s="10" t="s">
        <v>190</v>
      </c>
      <c r="D812" s="138" t="s">
        <v>2835</v>
      </c>
    </row>
    <row r="813" spans="1:5" x14ac:dyDescent="0.25">
      <c r="A813" s="149" t="s">
        <v>2835</v>
      </c>
      <c r="B813" s="149" t="s">
        <v>2835</v>
      </c>
      <c r="C813" s="10" t="s">
        <v>191</v>
      </c>
      <c r="D813" s="138" t="s">
        <v>2835</v>
      </c>
    </row>
    <row r="814" spans="1:5" x14ac:dyDescent="0.25">
      <c r="A814" s="149" t="s">
        <v>2835</v>
      </c>
      <c r="B814" s="149" t="s">
        <v>2835</v>
      </c>
      <c r="C814" s="10" t="s">
        <v>192</v>
      </c>
      <c r="D814" s="138" t="s">
        <v>2835</v>
      </c>
    </row>
    <row r="815" spans="1:5" x14ac:dyDescent="0.25">
      <c r="A815" s="149" t="s">
        <v>2835</v>
      </c>
      <c r="B815" s="149" t="s">
        <v>2835</v>
      </c>
      <c r="C815" s="10" t="s">
        <v>193</v>
      </c>
      <c r="D815" s="138" t="s">
        <v>2835</v>
      </c>
    </row>
    <row r="816" spans="1:5" x14ac:dyDescent="0.25">
      <c r="A816" s="149" t="s">
        <v>2835</v>
      </c>
      <c r="B816" s="149" t="s">
        <v>2835</v>
      </c>
      <c r="C816" s="10" t="s">
        <v>194</v>
      </c>
      <c r="D816" s="138" t="s">
        <v>2835</v>
      </c>
    </row>
    <row r="817" spans="1:4" x14ac:dyDescent="0.25">
      <c r="A817" s="149" t="s">
        <v>2835</v>
      </c>
      <c r="B817" s="149" t="s">
        <v>2835</v>
      </c>
      <c r="C817" s="10" t="s">
        <v>196</v>
      </c>
      <c r="D817" s="138" t="s">
        <v>2835</v>
      </c>
    </row>
    <row r="818" spans="1:4" x14ac:dyDescent="0.25">
      <c r="A818" s="149" t="s">
        <v>2835</v>
      </c>
      <c r="B818" s="149" t="s">
        <v>2835</v>
      </c>
      <c r="C818" s="10" t="s">
        <v>197</v>
      </c>
      <c r="D818" s="138" t="s">
        <v>2835</v>
      </c>
    </row>
    <row r="819" spans="1:4" x14ac:dyDescent="0.25">
      <c r="A819" s="149" t="s">
        <v>2835</v>
      </c>
      <c r="B819" s="149" t="s">
        <v>2835</v>
      </c>
      <c r="C819" s="10" t="s">
        <v>198</v>
      </c>
      <c r="D819" s="138" t="s">
        <v>2835</v>
      </c>
    </row>
    <row r="820" spans="1:4" x14ac:dyDescent="0.25">
      <c r="A820" s="149" t="s">
        <v>2835</v>
      </c>
      <c r="B820" s="149" t="s">
        <v>2835</v>
      </c>
      <c r="C820" s="10" t="s">
        <v>199</v>
      </c>
      <c r="D820" s="138" t="s">
        <v>2835</v>
      </c>
    </row>
    <row r="821" spans="1:4" x14ac:dyDescent="0.25">
      <c r="A821" s="149" t="s">
        <v>2835</v>
      </c>
      <c r="B821" s="149" t="s">
        <v>2835</v>
      </c>
      <c r="C821" s="10" t="s">
        <v>200</v>
      </c>
      <c r="D821" s="138" t="s">
        <v>2835</v>
      </c>
    </row>
    <row r="822" spans="1:4" x14ac:dyDescent="0.25">
      <c r="A822" s="149" t="s">
        <v>2835</v>
      </c>
      <c r="B822" s="149" t="s">
        <v>2835</v>
      </c>
      <c r="C822" s="10" t="s">
        <v>201</v>
      </c>
      <c r="D822" s="138" t="s">
        <v>2835</v>
      </c>
    </row>
    <row r="823" spans="1:4" x14ac:dyDescent="0.25">
      <c r="A823" s="149" t="s">
        <v>2835</v>
      </c>
      <c r="B823" s="149" t="s">
        <v>2835</v>
      </c>
      <c r="C823" s="10" t="s">
        <v>203</v>
      </c>
      <c r="D823" s="138" t="s">
        <v>2835</v>
      </c>
    </row>
    <row r="824" spans="1:4" x14ac:dyDescent="0.25">
      <c r="A824" s="149" t="s">
        <v>2835</v>
      </c>
      <c r="B824" s="149" t="s">
        <v>2835</v>
      </c>
      <c r="C824" s="10" t="s">
        <v>204</v>
      </c>
      <c r="D824" s="138" t="s">
        <v>2835</v>
      </c>
    </row>
    <row r="825" spans="1:4" x14ac:dyDescent="0.25">
      <c r="A825" s="149" t="s">
        <v>2835</v>
      </c>
      <c r="B825" s="149" t="s">
        <v>2835</v>
      </c>
      <c r="C825" s="10" t="s">
        <v>205</v>
      </c>
      <c r="D825" s="138" t="s">
        <v>2835</v>
      </c>
    </row>
    <row r="826" spans="1:4" x14ac:dyDescent="0.25">
      <c r="A826" s="149" t="s">
        <v>2835</v>
      </c>
      <c r="B826" s="149" t="s">
        <v>2835</v>
      </c>
      <c r="C826" s="10" t="s">
        <v>206</v>
      </c>
      <c r="D826" s="138" t="s">
        <v>2835</v>
      </c>
    </row>
    <row r="827" spans="1:4" x14ac:dyDescent="0.25">
      <c r="A827" s="149" t="s">
        <v>2835</v>
      </c>
      <c r="B827" s="149" t="s">
        <v>2835</v>
      </c>
      <c r="C827" s="10" t="s">
        <v>207</v>
      </c>
      <c r="D827" s="138" t="s">
        <v>2835</v>
      </c>
    </row>
    <row r="828" spans="1:4" x14ac:dyDescent="0.25">
      <c r="A828" s="149" t="s">
        <v>2835</v>
      </c>
      <c r="B828" s="149" t="s">
        <v>2835</v>
      </c>
      <c r="C828" s="10" t="s">
        <v>208</v>
      </c>
      <c r="D828" s="138" t="s">
        <v>2835</v>
      </c>
    </row>
    <row r="829" spans="1:4" x14ac:dyDescent="0.25">
      <c r="A829" s="149" t="s">
        <v>2835</v>
      </c>
      <c r="B829" s="149" t="s">
        <v>2835</v>
      </c>
      <c r="C829" s="10" t="s">
        <v>209</v>
      </c>
      <c r="D829" s="138" t="s">
        <v>2835</v>
      </c>
    </row>
    <row r="830" spans="1:4" x14ac:dyDescent="0.25">
      <c r="A830" s="149" t="s">
        <v>2835</v>
      </c>
      <c r="B830" s="149" t="s">
        <v>2835</v>
      </c>
      <c r="C830" s="10" t="s">
        <v>210</v>
      </c>
      <c r="D830" s="138" t="s">
        <v>2835</v>
      </c>
    </row>
    <row r="831" spans="1:4" x14ac:dyDescent="0.25">
      <c r="A831" s="149" t="s">
        <v>2835</v>
      </c>
      <c r="B831" s="149" t="s">
        <v>2835</v>
      </c>
      <c r="C831" s="10" t="s">
        <v>1183</v>
      </c>
      <c r="D831" s="133" t="s">
        <v>1194</v>
      </c>
    </row>
    <row r="832" spans="1:4" x14ac:dyDescent="0.25">
      <c r="A832" s="149" t="s">
        <v>2835</v>
      </c>
      <c r="B832" s="149" t="s">
        <v>2835</v>
      </c>
      <c r="C832" s="10" t="s">
        <v>1184</v>
      </c>
      <c r="D832" s="133" t="s">
        <v>962</v>
      </c>
    </row>
    <row r="833" spans="1:4" x14ac:dyDescent="0.25">
      <c r="A833" s="149" t="s">
        <v>2835</v>
      </c>
      <c r="B833" s="149" t="s">
        <v>2835</v>
      </c>
      <c r="C833" s="10" t="s">
        <v>1185</v>
      </c>
      <c r="D833" s="133" t="s">
        <v>962</v>
      </c>
    </row>
    <row r="834" spans="1:4" x14ac:dyDescent="0.25">
      <c r="A834" s="149" t="s">
        <v>2835</v>
      </c>
      <c r="B834" s="149" t="s">
        <v>2835</v>
      </c>
      <c r="C834" s="10" t="s">
        <v>958</v>
      </c>
      <c r="D834" s="168" t="s">
        <v>2835</v>
      </c>
    </row>
    <row r="835" spans="1:4" x14ac:dyDescent="0.25">
      <c r="A835" s="149" t="s">
        <v>2835</v>
      </c>
      <c r="B835" s="149" t="s">
        <v>2835</v>
      </c>
      <c r="C835" s="10" t="s">
        <v>317</v>
      </c>
      <c r="D835" s="138" t="s">
        <v>2835</v>
      </c>
    </row>
    <row r="836" spans="1:4" x14ac:dyDescent="0.25">
      <c r="A836" s="149" t="s">
        <v>2835</v>
      </c>
      <c r="B836" s="149" t="s">
        <v>2835</v>
      </c>
      <c r="C836" s="10" t="s">
        <v>946</v>
      </c>
      <c r="D836" s="138" t="s">
        <v>2835</v>
      </c>
    </row>
    <row r="837" spans="1:4" x14ac:dyDescent="0.25">
      <c r="A837" s="149" t="s">
        <v>2835</v>
      </c>
      <c r="B837" s="149" t="s">
        <v>2835</v>
      </c>
      <c r="C837" s="10" t="s">
        <v>947</v>
      </c>
      <c r="D837" s="138" t="s">
        <v>2835</v>
      </c>
    </row>
    <row r="838" spans="1:4" x14ac:dyDescent="0.25">
      <c r="A838" s="149" t="s">
        <v>2835</v>
      </c>
      <c r="B838" s="149" t="s">
        <v>2835</v>
      </c>
      <c r="C838" s="10" t="s">
        <v>316</v>
      </c>
      <c r="D838" s="138" t="s">
        <v>2835</v>
      </c>
    </row>
    <row r="839" spans="1:4" x14ac:dyDescent="0.25">
      <c r="A839" s="149" t="s">
        <v>2835</v>
      </c>
      <c r="B839" s="149" t="s">
        <v>2835</v>
      </c>
      <c r="C839" s="10" t="s">
        <v>313</v>
      </c>
      <c r="D839" s="138" t="s">
        <v>2835</v>
      </c>
    </row>
    <row r="840" spans="1:4" x14ac:dyDescent="0.25">
      <c r="A840" s="149" t="s">
        <v>2835</v>
      </c>
      <c r="B840" s="149" t="s">
        <v>2835</v>
      </c>
      <c r="C840" s="10" t="s">
        <v>318</v>
      </c>
      <c r="D840" s="138" t="s">
        <v>2835</v>
      </c>
    </row>
    <row r="841" spans="1:4" x14ac:dyDescent="0.25">
      <c r="A841" s="149" t="s">
        <v>2835</v>
      </c>
      <c r="B841" s="149" t="s">
        <v>2835</v>
      </c>
      <c r="C841" s="10" t="s">
        <v>948</v>
      </c>
      <c r="D841" s="138" t="s">
        <v>2835</v>
      </c>
    </row>
    <row r="842" spans="1:4" x14ac:dyDescent="0.25">
      <c r="A842" s="149" t="s">
        <v>2835</v>
      </c>
      <c r="B842" s="149" t="s">
        <v>2835</v>
      </c>
      <c r="C842" s="10" t="s">
        <v>704</v>
      </c>
      <c r="D842" s="138" t="s">
        <v>2835</v>
      </c>
    </row>
    <row r="843" spans="1:4" x14ac:dyDescent="0.25">
      <c r="A843" s="149" t="s">
        <v>2835</v>
      </c>
      <c r="B843" s="149" t="s">
        <v>2835</v>
      </c>
      <c r="C843" s="10" t="s">
        <v>705</v>
      </c>
      <c r="D843" s="138" t="s">
        <v>2835</v>
      </c>
    </row>
    <row r="844" spans="1:4" x14ac:dyDescent="0.25">
      <c r="A844" s="149" t="s">
        <v>2835</v>
      </c>
      <c r="B844" s="149" t="s">
        <v>2835</v>
      </c>
      <c r="C844" s="10" t="s">
        <v>707</v>
      </c>
      <c r="D844" s="138" t="s">
        <v>2835</v>
      </c>
    </row>
    <row r="845" spans="1:4" x14ac:dyDescent="0.25">
      <c r="A845" s="149" t="s">
        <v>2835</v>
      </c>
      <c r="B845" s="149" t="s">
        <v>2835</v>
      </c>
      <c r="C845" s="10" t="s">
        <v>706</v>
      </c>
      <c r="D845" s="138" t="s">
        <v>2835</v>
      </c>
    </row>
    <row r="846" spans="1:4" x14ac:dyDescent="0.25">
      <c r="A846" s="149" t="s">
        <v>2835</v>
      </c>
      <c r="B846" s="149" t="s">
        <v>2835</v>
      </c>
      <c r="C846" s="10" t="s">
        <v>703</v>
      </c>
      <c r="D846" s="138" t="s">
        <v>2835</v>
      </c>
    </row>
    <row r="847" spans="1:4" x14ac:dyDescent="0.25">
      <c r="A847" s="149" t="s">
        <v>2835</v>
      </c>
      <c r="B847" s="149" t="s">
        <v>2835</v>
      </c>
      <c r="C847" s="10" t="s">
        <v>455</v>
      </c>
      <c r="D847" s="138" t="s">
        <v>2835</v>
      </c>
    </row>
    <row r="848" spans="1:4" x14ac:dyDescent="0.25">
      <c r="A848" s="149" t="s">
        <v>2835</v>
      </c>
      <c r="B848" s="149" t="s">
        <v>2835</v>
      </c>
      <c r="C848" s="10" t="s">
        <v>456</v>
      </c>
      <c r="D848" s="138" t="s">
        <v>2835</v>
      </c>
    </row>
    <row r="849" spans="1:4" x14ac:dyDescent="0.25">
      <c r="A849" s="149" t="s">
        <v>2835</v>
      </c>
      <c r="B849" s="149" t="s">
        <v>2835</v>
      </c>
      <c r="C849" s="10" t="s">
        <v>457</v>
      </c>
      <c r="D849" s="138" t="s">
        <v>2835</v>
      </c>
    </row>
    <row r="850" spans="1:4" x14ac:dyDescent="0.25">
      <c r="A850" s="149" t="s">
        <v>2835</v>
      </c>
      <c r="B850" s="149" t="s">
        <v>2835</v>
      </c>
      <c r="C850" s="10" t="s">
        <v>102</v>
      </c>
      <c r="D850" s="138" t="s">
        <v>2835</v>
      </c>
    </row>
    <row r="851" spans="1:4" x14ac:dyDescent="0.25">
      <c r="A851" s="21" t="s">
        <v>364</v>
      </c>
      <c r="B851" s="165" t="s">
        <v>2835</v>
      </c>
      <c r="C851" s="11" t="s">
        <v>55</v>
      </c>
      <c r="D851" s="141" t="s">
        <v>2835</v>
      </c>
    </row>
    <row r="852" spans="1:4" x14ac:dyDescent="0.25">
      <c r="A852" s="147" t="s">
        <v>2835</v>
      </c>
      <c r="B852" s="147" t="s">
        <v>2835</v>
      </c>
      <c r="C852" s="11" t="s">
        <v>62</v>
      </c>
      <c r="D852" s="141" t="s">
        <v>2835</v>
      </c>
    </row>
    <row r="853" spans="1:4" x14ac:dyDescent="0.25">
      <c r="A853" s="40" t="s">
        <v>31</v>
      </c>
      <c r="B853" s="40" t="s">
        <v>1</v>
      </c>
      <c r="C853" s="10" t="s">
        <v>213</v>
      </c>
      <c r="D853" s="138" t="s">
        <v>2835</v>
      </c>
    </row>
    <row r="854" spans="1:4" x14ac:dyDescent="0.25">
      <c r="A854" s="149" t="s">
        <v>2835</v>
      </c>
      <c r="B854" s="149" t="s">
        <v>2835</v>
      </c>
      <c r="C854" s="10" t="s">
        <v>220</v>
      </c>
      <c r="D854" s="138" t="s">
        <v>2835</v>
      </c>
    </row>
    <row r="855" spans="1:4" x14ac:dyDescent="0.25">
      <c r="A855" s="149" t="s">
        <v>2835</v>
      </c>
      <c r="B855" s="149" t="s">
        <v>2835</v>
      </c>
      <c r="C855" s="10" t="s">
        <v>218</v>
      </c>
      <c r="D855" s="138" t="s">
        <v>2835</v>
      </c>
    </row>
    <row r="856" spans="1:4" x14ac:dyDescent="0.25">
      <c r="A856" s="149" t="s">
        <v>2835</v>
      </c>
      <c r="B856" s="149" t="s">
        <v>2835</v>
      </c>
      <c r="C856" s="10" t="s">
        <v>219</v>
      </c>
      <c r="D856" s="138" t="s">
        <v>2835</v>
      </c>
    </row>
    <row r="857" spans="1:4" x14ac:dyDescent="0.25">
      <c r="A857" s="149" t="s">
        <v>2835</v>
      </c>
      <c r="B857" s="149" t="s">
        <v>2835</v>
      </c>
      <c r="C857" s="10" t="s">
        <v>214</v>
      </c>
      <c r="D857" s="138" t="s">
        <v>2835</v>
      </c>
    </row>
    <row r="858" spans="1:4" x14ac:dyDescent="0.25">
      <c r="A858" s="149" t="s">
        <v>2835</v>
      </c>
      <c r="B858" s="149" t="s">
        <v>2835</v>
      </c>
      <c r="C858" s="10" t="s">
        <v>217</v>
      </c>
      <c r="D858" s="138" t="s">
        <v>2835</v>
      </c>
    </row>
    <row r="859" spans="1:4" x14ac:dyDescent="0.25">
      <c r="A859" s="149" t="s">
        <v>2835</v>
      </c>
      <c r="B859" s="149" t="s">
        <v>2835</v>
      </c>
      <c r="C859" s="10" t="s">
        <v>215</v>
      </c>
      <c r="D859" s="138" t="s">
        <v>2835</v>
      </c>
    </row>
    <row r="860" spans="1:4" x14ac:dyDescent="0.25">
      <c r="A860" s="149" t="s">
        <v>2835</v>
      </c>
      <c r="B860" s="149" t="s">
        <v>2835</v>
      </c>
      <c r="C860" s="10" t="s">
        <v>216</v>
      </c>
      <c r="D860" s="138" t="s">
        <v>2835</v>
      </c>
    </row>
    <row r="861" spans="1:4" x14ac:dyDescent="0.25">
      <c r="A861" s="149" t="s">
        <v>2835</v>
      </c>
      <c r="B861" s="149" t="s">
        <v>2835</v>
      </c>
      <c r="C861" s="10" t="s">
        <v>505</v>
      </c>
      <c r="D861" s="138" t="s">
        <v>2835</v>
      </c>
    </row>
    <row r="862" spans="1:4" x14ac:dyDescent="0.25">
      <c r="A862" s="21" t="s">
        <v>40</v>
      </c>
      <c r="B862" s="21" t="s">
        <v>1</v>
      </c>
      <c r="C862" s="11" t="s">
        <v>221</v>
      </c>
      <c r="D862" s="141" t="s">
        <v>2835</v>
      </c>
    </row>
    <row r="863" spans="1:4" x14ac:dyDescent="0.25">
      <c r="A863" s="147" t="s">
        <v>2835</v>
      </c>
      <c r="B863" s="147" t="s">
        <v>2835</v>
      </c>
      <c r="C863" s="11" t="s">
        <v>222</v>
      </c>
      <c r="D863" s="141" t="s">
        <v>2835</v>
      </c>
    </row>
    <row r="864" spans="1:4" x14ac:dyDescent="0.25">
      <c r="A864" s="147" t="s">
        <v>2835</v>
      </c>
      <c r="B864" s="147" t="s">
        <v>2835</v>
      </c>
      <c r="C864" s="11" t="s">
        <v>223</v>
      </c>
      <c r="D864" s="141" t="s">
        <v>2835</v>
      </c>
    </row>
    <row r="865" spans="1:4" x14ac:dyDescent="0.25">
      <c r="A865" s="147" t="s">
        <v>2835</v>
      </c>
      <c r="B865" s="147" t="s">
        <v>2835</v>
      </c>
      <c r="C865" s="11" t="s">
        <v>224</v>
      </c>
      <c r="D865" s="141" t="s">
        <v>2835</v>
      </c>
    </row>
    <row r="866" spans="1:4" x14ac:dyDescent="0.25">
      <c r="A866" s="147" t="s">
        <v>2835</v>
      </c>
      <c r="B866" s="147" t="s">
        <v>2835</v>
      </c>
      <c r="C866" s="11" t="s">
        <v>225</v>
      </c>
      <c r="D866" s="141" t="s">
        <v>2835</v>
      </c>
    </row>
    <row r="867" spans="1:4" x14ac:dyDescent="0.25">
      <c r="A867" s="147" t="s">
        <v>2835</v>
      </c>
      <c r="B867" s="147" t="s">
        <v>2835</v>
      </c>
      <c r="C867" s="11" t="s">
        <v>226</v>
      </c>
      <c r="D867" s="141" t="s">
        <v>2835</v>
      </c>
    </row>
    <row r="868" spans="1:4" x14ac:dyDescent="0.25">
      <c r="A868" s="147" t="s">
        <v>2835</v>
      </c>
      <c r="B868" s="147" t="s">
        <v>2835</v>
      </c>
      <c r="C868" s="11" t="s">
        <v>227</v>
      </c>
      <c r="D868" s="141" t="s">
        <v>2835</v>
      </c>
    </row>
    <row r="869" spans="1:4" x14ac:dyDescent="0.25">
      <c r="A869" s="147" t="s">
        <v>2835</v>
      </c>
      <c r="B869" s="147" t="s">
        <v>2835</v>
      </c>
      <c r="C869" s="11" t="s">
        <v>246</v>
      </c>
      <c r="D869" s="141" t="s">
        <v>2835</v>
      </c>
    </row>
    <row r="870" spans="1:4" x14ac:dyDescent="0.25">
      <c r="A870" s="40" t="s">
        <v>32</v>
      </c>
      <c r="B870" s="40" t="s">
        <v>1</v>
      </c>
      <c r="C870" s="10" t="s">
        <v>221</v>
      </c>
      <c r="D870" s="138" t="s">
        <v>2835</v>
      </c>
    </row>
    <row r="871" spans="1:4" x14ac:dyDescent="0.25">
      <c r="A871" s="149" t="s">
        <v>2835</v>
      </c>
      <c r="B871" s="149" t="s">
        <v>2835</v>
      </c>
      <c r="C871" s="10" t="s">
        <v>223</v>
      </c>
      <c r="D871" s="138" t="s">
        <v>2835</v>
      </c>
    </row>
    <row r="872" spans="1:4" x14ac:dyDescent="0.25">
      <c r="A872" s="149" t="s">
        <v>2835</v>
      </c>
      <c r="B872" s="149" t="s">
        <v>2835</v>
      </c>
      <c r="C872" s="10" t="s">
        <v>225</v>
      </c>
      <c r="D872" s="138" t="s">
        <v>2835</v>
      </c>
    </row>
    <row r="873" spans="1:4" x14ac:dyDescent="0.25">
      <c r="A873" s="149" t="s">
        <v>2835</v>
      </c>
      <c r="B873" s="149" t="s">
        <v>2835</v>
      </c>
      <c r="C873" s="10" t="s">
        <v>102</v>
      </c>
      <c r="D873" s="138" t="s">
        <v>2835</v>
      </c>
    </row>
    <row r="874" spans="1:4" x14ac:dyDescent="0.25">
      <c r="A874" s="21" t="s">
        <v>33</v>
      </c>
      <c r="B874" s="21" t="s">
        <v>1</v>
      </c>
      <c r="C874" s="11" t="s">
        <v>228</v>
      </c>
      <c r="D874" s="141" t="s">
        <v>2835</v>
      </c>
    </row>
    <row r="875" spans="1:4" x14ac:dyDescent="0.25">
      <c r="A875" s="147" t="s">
        <v>2835</v>
      </c>
      <c r="B875" s="147" t="s">
        <v>2835</v>
      </c>
      <c r="C875" s="11" t="s">
        <v>229</v>
      </c>
      <c r="D875" s="141" t="s">
        <v>2835</v>
      </c>
    </row>
    <row r="876" spans="1:4" x14ac:dyDescent="0.25">
      <c r="A876" s="147" t="s">
        <v>2835</v>
      </c>
      <c r="B876" s="147" t="s">
        <v>2835</v>
      </c>
      <c r="C876" s="11" t="s">
        <v>230</v>
      </c>
      <c r="D876" s="141" t="s">
        <v>2835</v>
      </c>
    </row>
    <row r="877" spans="1:4" x14ac:dyDescent="0.25">
      <c r="A877" s="147" t="s">
        <v>2835</v>
      </c>
      <c r="B877" s="147" t="s">
        <v>2835</v>
      </c>
      <c r="C877" s="11" t="s">
        <v>231</v>
      </c>
      <c r="D877" s="141" t="s">
        <v>2835</v>
      </c>
    </row>
    <row r="878" spans="1:4" x14ac:dyDescent="0.25">
      <c r="A878" s="147" t="s">
        <v>2835</v>
      </c>
      <c r="B878" s="147" t="s">
        <v>2835</v>
      </c>
      <c r="C878" s="11" t="s">
        <v>623</v>
      </c>
      <c r="D878" s="141" t="s">
        <v>2835</v>
      </c>
    </row>
    <row r="879" spans="1:4" x14ac:dyDescent="0.25">
      <c r="A879" s="147" t="s">
        <v>2835</v>
      </c>
      <c r="B879" s="147" t="s">
        <v>2835</v>
      </c>
      <c r="C879" s="11" t="s">
        <v>306</v>
      </c>
      <c r="D879" s="141" t="s">
        <v>2835</v>
      </c>
    </row>
    <row r="880" spans="1:4" x14ac:dyDescent="0.25">
      <c r="A880" s="147" t="s">
        <v>2835</v>
      </c>
      <c r="B880" s="147" t="s">
        <v>2835</v>
      </c>
      <c r="C880" s="11" t="s">
        <v>307</v>
      </c>
      <c r="D880" s="141" t="s">
        <v>2835</v>
      </c>
    </row>
    <row r="881" spans="1:5" x14ac:dyDescent="0.25">
      <c r="A881" s="147" t="s">
        <v>2835</v>
      </c>
      <c r="B881" s="147" t="s">
        <v>2835</v>
      </c>
      <c r="C881" s="11" t="s">
        <v>291</v>
      </c>
      <c r="D881" s="141" t="s">
        <v>2835</v>
      </c>
    </row>
    <row r="882" spans="1:5" x14ac:dyDescent="0.25">
      <c r="A882" s="147" t="s">
        <v>2835</v>
      </c>
      <c r="B882" s="147" t="s">
        <v>2835</v>
      </c>
      <c r="C882" s="11" t="s">
        <v>785</v>
      </c>
      <c r="D882" s="134" t="s">
        <v>785</v>
      </c>
      <c r="E882" s="1" t="s">
        <v>1189</v>
      </c>
    </row>
    <row r="883" spans="1:5" x14ac:dyDescent="0.25">
      <c r="A883" s="148" t="s">
        <v>2835</v>
      </c>
      <c r="B883" s="148" t="s">
        <v>2835</v>
      </c>
      <c r="C883" s="11" t="s">
        <v>102</v>
      </c>
      <c r="D883" s="141" t="s">
        <v>2835</v>
      </c>
    </row>
    <row r="884" spans="1:5" x14ac:dyDescent="0.25">
      <c r="A884" s="41" t="s">
        <v>459</v>
      </c>
      <c r="B884" s="41" t="s">
        <v>1</v>
      </c>
      <c r="C884" s="10" t="s">
        <v>73</v>
      </c>
      <c r="D884" s="138" t="s">
        <v>2835</v>
      </c>
    </row>
    <row r="885" spans="1:5" x14ac:dyDescent="0.25">
      <c r="A885" s="149" t="s">
        <v>2835</v>
      </c>
      <c r="B885" s="149" t="s">
        <v>2835</v>
      </c>
      <c r="C885" s="10" t="s">
        <v>232</v>
      </c>
      <c r="D885" s="138" t="s">
        <v>2835</v>
      </c>
    </row>
    <row r="886" spans="1:5" x14ac:dyDescent="0.25">
      <c r="A886" s="149" t="s">
        <v>2835</v>
      </c>
      <c r="B886" s="149" t="s">
        <v>2835</v>
      </c>
      <c r="C886" s="10" t="s">
        <v>460</v>
      </c>
      <c r="D886" s="138" t="s">
        <v>2835</v>
      </c>
    </row>
    <row r="887" spans="1:5" x14ac:dyDescent="0.25">
      <c r="A887" s="149" t="s">
        <v>2835</v>
      </c>
      <c r="B887" s="149" t="s">
        <v>2835</v>
      </c>
      <c r="C887" s="10" t="s">
        <v>162</v>
      </c>
      <c r="D887" s="138" t="s">
        <v>2835</v>
      </c>
    </row>
    <row r="888" spans="1:5" x14ac:dyDescent="0.25">
      <c r="A888" s="149" t="s">
        <v>2835</v>
      </c>
      <c r="B888" s="149" t="s">
        <v>2835</v>
      </c>
      <c r="C888" s="10" t="s">
        <v>950</v>
      </c>
      <c r="D888" s="138" t="s">
        <v>2835</v>
      </c>
    </row>
    <row r="889" spans="1:5" x14ac:dyDescent="0.25">
      <c r="A889" s="149" t="s">
        <v>2835</v>
      </c>
      <c r="B889" s="149" t="s">
        <v>2835</v>
      </c>
      <c r="C889" s="10" t="s">
        <v>416</v>
      </c>
      <c r="D889" s="133" t="s">
        <v>417</v>
      </c>
    </row>
    <row r="890" spans="1:5" x14ac:dyDescent="0.25">
      <c r="A890" s="149" t="s">
        <v>2835</v>
      </c>
      <c r="B890" s="149" t="s">
        <v>2835</v>
      </c>
      <c r="C890" s="10" t="s">
        <v>233</v>
      </c>
      <c r="D890" s="138" t="s">
        <v>2835</v>
      </c>
    </row>
    <row r="891" spans="1:5" x14ac:dyDescent="0.25">
      <c r="A891" s="21" t="s">
        <v>34</v>
      </c>
      <c r="B891" s="21" t="s">
        <v>1</v>
      </c>
      <c r="C891" s="11" t="s">
        <v>234</v>
      </c>
      <c r="D891" s="141" t="s">
        <v>2835</v>
      </c>
    </row>
    <row r="892" spans="1:5" x14ac:dyDescent="0.25">
      <c r="A892" s="147" t="s">
        <v>2835</v>
      </c>
      <c r="B892" s="147" t="s">
        <v>2835</v>
      </c>
      <c r="C892" s="11" t="s">
        <v>235</v>
      </c>
      <c r="D892" s="141" t="s">
        <v>2835</v>
      </c>
    </row>
    <row r="893" spans="1:5" x14ac:dyDescent="0.25">
      <c r="A893" s="147" t="s">
        <v>2835</v>
      </c>
      <c r="B893" s="147" t="s">
        <v>2835</v>
      </c>
      <c r="C893" s="11" t="s">
        <v>236</v>
      </c>
      <c r="D893" s="141" t="s">
        <v>2835</v>
      </c>
    </row>
    <row r="894" spans="1:5" x14ac:dyDescent="0.25">
      <c r="A894" s="147" t="s">
        <v>2835</v>
      </c>
      <c r="B894" s="147" t="s">
        <v>2835</v>
      </c>
      <c r="C894" s="11" t="s">
        <v>237</v>
      </c>
      <c r="D894" s="141" t="s">
        <v>2835</v>
      </c>
    </row>
    <row r="895" spans="1:5" x14ac:dyDescent="0.25">
      <c r="A895" s="147" t="s">
        <v>2835</v>
      </c>
      <c r="B895" s="147" t="s">
        <v>2835</v>
      </c>
      <c r="C895" s="11" t="s">
        <v>238</v>
      </c>
      <c r="D895" s="141" t="s">
        <v>2835</v>
      </c>
    </row>
    <row r="896" spans="1:5" x14ac:dyDescent="0.25">
      <c r="A896" s="147" t="s">
        <v>2835</v>
      </c>
      <c r="B896" s="147" t="s">
        <v>2835</v>
      </c>
      <c r="C896" s="11" t="s">
        <v>102</v>
      </c>
      <c r="D896" s="141" t="s">
        <v>2835</v>
      </c>
    </row>
    <row r="897" spans="1:4" x14ac:dyDescent="0.25">
      <c r="A897" s="41" t="s">
        <v>35</v>
      </c>
      <c r="B897" s="41" t="s">
        <v>1</v>
      </c>
      <c r="C897" s="10" t="s">
        <v>211</v>
      </c>
      <c r="D897" s="138" t="s">
        <v>2835</v>
      </c>
    </row>
    <row r="898" spans="1:4" x14ac:dyDescent="0.25">
      <c r="A898" s="149" t="s">
        <v>2835</v>
      </c>
      <c r="B898" s="149" t="s">
        <v>2835</v>
      </c>
      <c r="C898" s="10" t="s">
        <v>212</v>
      </c>
      <c r="D898" s="138" t="s">
        <v>2835</v>
      </c>
    </row>
    <row r="899" spans="1:4" x14ac:dyDescent="0.25">
      <c r="A899" s="149" t="s">
        <v>2835</v>
      </c>
      <c r="B899" s="149" t="s">
        <v>2835</v>
      </c>
      <c r="C899" s="10" t="s">
        <v>73</v>
      </c>
      <c r="D899" s="138" t="s">
        <v>2835</v>
      </c>
    </row>
    <row r="900" spans="1:4" x14ac:dyDescent="0.25">
      <c r="A900" s="149" t="s">
        <v>2835</v>
      </c>
      <c r="B900" s="149" t="s">
        <v>2835</v>
      </c>
      <c r="C900" s="10" t="s">
        <v>102</v>
      </c>
      <c r="D900" s="138" t="s">
        <v>2835</v>
      </c>
    </row>
    <row r="901" spans="1:4" x14ac:dyDescent="0.25">
      <c r="A901" s="21" t="s">
        <v>37</v>
      </c>
      <c r="B901" s="21" t="s">
        <v>1</v>
      </c>
      <c r="C901" s="11" t="s">
        <v>657</v>
      </c>
      <c r="D901" s="141" t="s">
        <v>2835</v>
      </c>
    </row>
    <row r="902" spans="1:4" x14ac:dyDescent="0.25">
      <c r="A902" s="147" t="s">
        <v>2835</v>
      </c>
      <c r="B902" s="147" t="s">
        <v>2835</v>
      </c>
      <c r="C902" s="11" t="s">
        <v>658</v>
      </c>
      <c r="D902" s="141" t="s">
        <v>2835</v>
      </c>
    </row>
    <row r="903" spans="1:4" x14ac:dyDescent="0.25">
      <c r="A903" s="147" t="s">
        <v>2835</v>
      </c>
      <c r="B903" s="147" t="s">
        <v>2835</v>
      </c>
      <c r="C903" s="11" t="s">
        <v>72</v>
      </c>
      <c r="D903" s="141" t="s">
        <v>2835</v>
      </c>
    </row>
    <row r="904" spans="1:4" x14ac:dyDescent="0.25">
      <c r="A904" s="147" t="s">
        <v>2835</v>
      </c>
      <c r="B904" s="147" t="s">
        <v>2835</v>
      </c>
      <c r="C904" s="11" t="s">
        <v>659</v>
      </c>
      <c r="D904" s="141" t="s">
        <v>2835</v>
      </c>
    </row>
    <row r="905" spans="1:4" x14ac:dyDescent="0.25">
      <c r="A905" s="147" t="s">
        <v>2835</v>
      </c>
      <c r="B905" s="147" t="s">
        <v>2835</v>
      </c>
      <c r="C905" s="11" t="s">
        <v>660</v>
      </c>
      <c r="D905" s="141" t="s">
        <v>2835</v>
      </c>
    </row>
    <row r="906" spans="1:4" x14ac:dyDescent="0.25">
      <c r="A906" s="49" t="s">
        <v>39</v>
      </c>
      <c r="B906" s="49" t="s">
        <v>1</v>
      </c>
      <c r="C906" s="50" t="s">
        <v>239</v>
      </c>
      <c r="D906" s="169" t="s">
        <v>2835</v>
      </c>
    </row>
    <row r="907" spans="1:4" x14ac:dyDescent="0.25">
      <c r="A907" s="149" t="s">
        <v>2835</v>
      </c>
      <c r="B907" s="149" t="s">
        <v>2835</v>
      </c>
      <c r="C907" s="50" t="s">
        <v>240</v>
      </c>
      <c r="D907" s="169" t="s">
        <v>2835</v>
      </c>
    </row>
    <row r="908" spans="1:4" x14ac:dyDescent="0.25">
      <c r="A908" s="149" t="s">
        <v>2835</v>
      </c>
      <c r="B908" s="149" t="s">
        <v>2835</v>
      </c>
      <c r="C908" s="10" t="s">
        <v>676</v>
      </c>
      <c r="D908" s="138" t="s">
        <v>2835</v>
      </c>
    </row>
    <row r="909" spans="1:4" x14ac:dyDescent="0.25">
      <c r="A909" s="149" t="s">
        <v>2835</v>
      </c>
      <c r="B909" s="149" t="s">
        <v>2835</v>
      </c>
      <c r="C909" s="10" t="s">
        <v>677</v>
      </c>
      <c r="D909" s="138" t="s">
        <v>2835</v>
      </c>
    </row>
    <row r="910" spans="1:4" x14ac:dyDescent="0.25">
      <c r="A910" s="149" t="s">
        <v>2835</v>
      </c>
      <c r="B910" s="149" t="s">
        <v>2835</v>
      </c>
      <c r="C910" s="10" t="s">
        <v>678</v>
      </c>
      <c r="D910" s="138" t="s">
        <v>2835</v>
      </c>
    </row>
    <row r="911" spans="1:4" x14ac:dyDescent="0.25">
      <c r="A911" s="149" t="s">
        <v>2835</v>
      </c>
      <c r="B911" s="149" t="s">
        <v>2835</v>
      </c>
      <c r="C911" s="10" t="s">
        <v>679</v>
      </c>
      <c r="D911" s="138" t="s">
        <v>2835</v>
      </c>
    </row>
    <row r="912" spans="1:4" x14ac:dyDescent="0.25">
      <c r="A912" s="51" t="s">
        <v>41</v>
      </c>
      <c r="B912" s="51" t="s">
        <v>1</v>
      </c>
      <c r="C912" s="52" t="s">
        <v>221</v>
      </c>
      <c r="D912" s="170" t="s">
        <v>2835</v>
      </c>
    </row>
    <row r="913" spans="1:4" x14ac:dyDescent="0.25">
      <c r="A913" s="147" t="s">
        <v>2835</v>
      </c>
      <c r="B913" s="147" t="s">
        <v>2835</v>
      </c>
      <c r="C913" s="52" t="s">
        <v>222</v>
      </c>
      <c r="D913" s="170" t="s">
        <v>2835</v>
      </c>
    </row>
    <row r="914" spans="1:4" x14ac:dyDescent="0.25">
      <c r="A914" s="147" t="s">
        <v>2835</v>
      </c>
      <c r="B914" s="147" t="s">
        <v>2835</v>
      </c>
      <c r="C914" s="11" t="s">
        <v>223</v>
      </c>
      <c r="D914" s="141" t="s">
        <v>2835</v>
      </c>
    </row>
    <row r="915" spans="1:4" x14ac:dyDescent="0.25">
      <c r="A915" s="147" t="s">
        <v>2835</v>
      </c>
      <c r="B915" s="147" t="s">
        <v>2835</v>
      </c>
      <c r="C915" s="11" t="s">
        <v>224</v>
      </c>
      <c r="D915" s="141" t="s">
        <v>2835</v>
      </c>
    </row>
    <row r="916" spans="1:4" x14ac:dyDescent="0.25">
      <c r="A916" s="147" t="s">
        <v>2835</v>
      </c>
      <c r="B916" s="147" t="s">
        <v>2835</v>
      </c>
      <c r="C916" s="11" t="s">
        <v>225</v>
      </c>
      <c r="D916" s="141" t="s">
        <v>2835</v>
      </c>
    </row>
    <row r="917" spans="1:4" x14ac:dyDescent="0.25">
      <c r="A917" s="147" t="s">
        <v>2835</v>
      </c>
      <c r="B917" s="147" t="s">
        <v>2835</v>
      </c>
      <c r="C917" s="11" t="s">
        <v>226</v>
      </c>
      <c r="D917" s="141" t="s">
        <v>2835</v>
      </c>
    </row>
    <row r="918" spans="1:4" x14ac:dyDescent="0.25">
      <c r="A918" s="147" t="s">
        <v>2835</v>
      </c>
      <c r="B918" s="147" t="s">
        <v>2835</v>
      </c>
      <c r="C918" s="52" t="s">
        <v>227</v>
      </c>
      <c r="D918" s="170" t="s">
        <v>2835</v>
      </c>
    </row>
    <row r="919" spans="1:4" x14ac:dyDescent="0.25">
      <c r="A919" s="147" t="s">
        <v>2835</v>
      </c>
      <c r="B919" s="147" t="s">
        <v>2835</v>
      </c>
      <c r="C919" s="52" t="s">
        <v>246</v>
      </c>
      <c r="D919" s="170" t="s">
        <v>2835</v>
      </c>
    </row>
    <row r="920" spans="1:4" x14ac:dyDescent="0.25">
      <c r="A920" s="49" t="s">
        <v>42</v>
      </c>
      <c r="B920" s="49" t="s">
        <v>1</v>
      </c>
      <c r="C920" s="50" t="s">
        <v>626</v>
      </c>
      <c r="D920" s="169" t="s">
        <v>2835</v>
      </c>
    </row>
    <row r="921" spans="1:4" x14ac:dyDescent="0.25">
      <c r="A921" s="149" t="s">
        <v>2835</v>
      </c>
      <c r="B921" s="149" t="s">
        <v>2835</v>
      </c>
      <c r="C921" s="50" t="s">
        <v>664</v>
      </c>
      <c r="D921" s="169" t="s">
        <v>2835</v>
      </c>
    </row>
    <row r="922" spans="1:4" x14ac:dyDescent="0.25">
      <c r="A922" s="149" t="s">
        <v>2835</v>
      </c>
      <c r="B922" s="149" t="s">
        <v>2835</v>
      </c>
      <c r="C922" s="10" t="s">
        <v>665</v>
      </c>
      <c r="D922" s="138" t="s">
        <v>2835</v>
      </c>
    </row>
    <row r="923" spans="1:4" x14ac:dyDescent="0.25">
      <c r="A923" s="149" t="s">
        <v>2835</v>
      </c>
      <c r="B923" s="149" t="s">
        <v>2835</v>
      </c>
      <c r="C923" s="10" t="s">
        <v>666</v>
      </c>
      <c r="D923" s="138" t="s">
        <v>2835</v>
      </c>
    </row>
    <row r="924" spans="1:4" x14ac:dyDescent="0.25">
      <c r="A924" s="149" t="s">
        <v>2835</v>
      </c>
      <c r="B924" s="149" t="s">
        <v>2835</v>
      </c>
      <c r="C924" s="10" t="s">
        <v>627</v>
      </c>
      <c r="D924" s="138" t="s">
        <v>2835</v>
      </c>
    </row>
    <row r="925" spans="1:4" x14ac:dyDescent="0.25">
      <c r="A925" s="149" t="s">
        <v>2835</v>
      </c>
      <c r="B925" s="149" t="s">
        <v>2835</v>
      </c>
      <c r="C925" s="10" t="s">
        <v>102</v>
      </c>
      <c r="D925" s="138" t="s">
        <v>2835</v>
      </c>
    </row>
    <row r="926" spans="1:4" x14ac:dyDescent="0.25">
      <c r="A926" s="51" t="s">
        <v>683</v>
      </c>
      <c r="B926" s="51" t="s">
        <v>1</v>
      </c>
      <c r="C926" s="11" t="s">
        <v>944</v>
      </c>
      <c r="D926" s="141" t="s">
        <v>2835</v>
      </c>
    </row>
    <row r="927" spans="1:4" x14ac:dyDescent="0.25">
      <c r="A927" s="147" t="s">
        <v>2835</v>
      </c>
      <c r="B927" s="147" t="s">
        <v>2835</v>
      </c>
      <c r="C927" s="11" t="s">
        <v>688</v>
      </c>
      <c r="D927" s="141" t="s">
        <v>2835</v>
      </c>
    </row>
    <row r="928" spans="1:4" x14ac:dyDescent="0.25">
      <c r="A928" s="147" t="s">
        <v>2835</v>
      </c>
      <c r="B928" s="147" t="s">
        <v>2835</v>
      </c>
      <c r="C928" s="11" t="s">
        <v>687</v>
      </c>
      <c r="D928" s="141" t="s">
        <v>2835</v>
      </c>
    </row>
    <row r="929" spans="1:5" x14ac:dyDescent="0.25">
      <c r="A929" s="53" t="s">
        <v>43</v>
      </c>
      <c r="B929" s="53" t="s">
        <v>1</v>
      </c>
      <c r="C929" s="50" t="s">
        <v>312</v>
      </c>
      <c r="D929" s="169" t="s">
        <v>2835</v>
      </c>
    </row>
    <row r="930" spans="1:5" x14ac:dyDescent="0.25">
      <c r="A930" s="171" t="s">
        <v>2835</v>
      </c>
      <c r="B930" s="171" t="s">
        <v>2835</v>
      </c>
      <c r="C930" s="50" t="s">
        <v>229</v>
      </c>
      <c r="D930" s="169" t="s">
        <v>2835</v>
      </c>
    </row>
    <row r="931" spans="1:5" x14ac:dyDescent="0.25">
      <c r="A931" s="171" t="s">
        <v>2835</v>
      </c>
      <c r="B931" s="171" t="s">
        <v>2835</v>
      </c>
      <c r="C931" s="10" t="s">
        <v>228</v>
      </c>
      <c r="D931" s="138" t="s">
        <v>2835</v>
      </c>
    </row>
    <row r="932" spans="1:5" x14ac:dyDescent="0.25">
      <c r="A932" s="171" t="s">
        <v>2835</v>
      </c>
      <c r="B932" s="171" t="s">
        <v>2835</v>
      </c>
      <c r="C932" s="10" t="s">
        <v>230</v>
      </c>
      <c r="D932" s="138" t="s">
        <v>2835</v>
      </c>
    </row>
    <row r="933" spans="1:5" x14ac:dyDescent="0.25">
      <c r="A933" s="171" t="s">
        <v>2835</v>
      </c>
      <c r="B933" s="171" t="s">
        <v>2835</v>
      </c>
      <c r="C933" s="10" t="s">
        <v>102</v>
      </c>
      <c r="D933" s="138" t="s">
        <v>2835</v>
      </c>
    </row>
    <row r="934" spans="1:5" x14ac:dyDescent="0.25">
      <c r="A934" s="54" t="s">
        <v>44</v>
      </c>
      <c r="B934" s="54" t="s">
        <v>1</v>
      </c>
      <c r="C934" s="52" t="s">
        <v>228</v>
      </c>
      <c r="D934" s="170" t="s">
        <v>2835</v>
      </c>
    </row>
    <row r="935" spans="1:5" x14ac:dyDescent="0.25">
      <c r="A935" s="172" t="s">
        <v>2835</v>
      </c>
      <c r="B935" s="172" t="s">
        <v>2835</v>
      </c>
      <c r="C935" s="52" t="s">
        <v>229</v>
      </c>
      <c r="D935" s="170" t="s">
        <v>2835</v>
      </c>
    </row>
    <row r="936" spans="1:5" x14ac:dyDescent="0.25">
      <c r="A936" s="172" t="s">
        <v>2835</v>
      </c>
      <c r="B936" s="172" t="s">
        <v>2835</v>
      </c>
      <c r="C936" s="11" t="s">
        <v>230</v>
      </c>
      <c r="D936" s="141" t="s">
        <v>2835</v>
      </c>
    </row>
    <row r="937" spans="1:5" x14ac:dyDescent="0.25">
      <c r="A937" s="172" t="s">
        <v>2835</v>
      </c>
      <c r="B937" s="172" t="s">
        <v>2835</v>
      </c>
      <c r="C937" s="11" t="s">
        <v>231</v>
      </c>
      <c r="D937" s="141" t="s">
        <v>2835</v>
      </c>
    </row>
    <row r="938" spans="1:5" x14ac:dyDescent="0.25">
      <c r="A938" s="172" t="s">
        <v>2835</v>
      </c>
      <c r="B938" s="172" t="s">
        <v>2835</v>
      </c>
      <c r="C938" s="11" t="s">
        <v>290</v>
      </c>
      <c r="D938" s="141" t="s">
        <v>2835</v>
      </c>
    </row>
    <row r="939" spans="1:5" x14ac:dyDescent="0.25">
      <c r="A939" s="172" t="s">
        <v>2835</v>
      </c>
      <c r="B939" s="172" t="s">
        <v>2835</v>
      </c>
      <c r="C939" s="52" t="s">
        <v>290</v>
      </c>
      <c r="D939" s="170" t="s">
        <v>2835</v>
      </c>
    </row>
    <row r="940" spans="1:5" x14ac:dyDescent="0.25">
      <c r="A940" s="172" t="s">
        <v>2835</v>
      </c>
      <c r="B940" s="172" t="s">
        <v>2835</v>
      </c>
      <c r="C940" s="52" t="s">
        <v>306</v>
      </c>
      <c r="D940" s="170" t="s">
        <v>2835</v>
      </c>
    </row>
    <row r="941" spans="1:5" x14ac:dyDescent="0.25">
      <c r="A941" s="172" t="s">
        <v>2835</v>
      </c>
      <c r="B941" s="172" t="s">
        <v>2835</v>
      </c>
      <c r="C941" s="11" t="s">
        <v>307</v>
      </c>
      <c r="D941" s="141" t="s">
        <v>2835</v>
      </c>
    </row>
    <row r="942" spans="1:5" x14ac:dyDescent="0.25">
      <c r="A942" s="172" t="s">
        <v>2835</v>
      </c>
      <c r="B942" s="172" t="s">
        <v>2835</v>
      </c>
      <c r="C942" s="52" t="s">
        <v>291</v>
      </c>
      <c r="D942" s="170" t="s">
        <v>2835</v>
      </c>
    </row>
    <row r="943" spans="1:5" x14ac:dyDescent="0.25">
      <c r="A943" s="172" t="s">
        <v>2835</v>
      </c>
      <c r="B943" s="172" t="s">
        <v>2835</v>
      </c>
      <c r="C943" s="52" t="s">
        <v>312</v>
      </c>
      <c r="D943" s="170" t="s">
        <v>2835</v>
      </c>
    </row>
    <row r="944" spans="1:5" x14ac:dyDescent="0.25">
      <c r="A944" s="172" t="s">
        <v>2835</v>
      </c>
      <c r="B944" s="172" t="s">
        <v>2835</v>
      </c>
      <c r="C944" s="11" t="s">
        <v>786</v>
      </c>
      <c r="D944" s="134" t="s">
        <v>786</v>
      </c>
      <c r="E944" s="1" t="s">
        <v>1189</v>
      </c>
    </row>
    <row r="945" spans="1:4" x14ac:dyDescent="0.25">
      <c r="A945" s="173" t="s">
        <v>2835</v>
      </c>
      <c r="B945" s="173" t="s">
        <v>2835</v>
      </c>
      <c r="C945" s="11" t="s">
        <v>102</v>
      </c>
      <c r="D945" s="141" t="s">
        <v>2835</v>
      </c>
    </row>
    <row r="946" spans="1:4" ht="14.25" customHeight="1" x14ac:dyDescent="0.25">
      <c r="A946" s="53" t="s">
        <v>462</v>
      </c>
      <c r="B946" s="53" t="s">
        <v>1</v>
      </c>
      <c r="C946" s="50" t="s">
        <v>467</v>
      </c>
      <c r="D946" s="169" t="s">
        <v>2835</v>
      </c>
    </row>
    <row r="947" spans="1:4" x14ac:dyDescent="0.25">
      <c r="A947" s="171" t="s">
        <v>2835</v>
      </c>
      <c r="B947" s="171" t="s">
        <v>2835</v>
      </c>
      <c r="C947" s="50" t="s">
        <v>468</v>
      </c>
      <c r="D947" s="169" t="s">
        <v>2835</v>
      </c>
    </row>
    <row r="948" spans="1:4" x14ac:dyDescent="0.25">
      <c r="A948" s="171" t="s">
        <v>2835</v>
      </c>
      <c r="B948" s="171" t="s">
        <v>2835</v>
      </c>
      <c r="C948" s="10" t="s">
        <v>469</v>
      </c>
      <c r="D948" s="138" t="s">
        <v>2835</v>
      </c>
    </row>
    <row r="949" spans="1:4" x14ac:dyDescent="0.25">
      <c r="A949" s="171" t="s">
        <v>2835</v>
      </c>
      <c r="B949" s="171" t="s">
        <v>2835</v>
      </c>
      <c r="C949" s="10" t="s">
        <v>471</v>
      </c>
      <c r="D949" s="138" t="s">
        <v>2835</v>
      </c>
    </row>
    <row r="950" spans="1:4" x14ac:dyDescent="0.25">
      <c r="A950" s="171" t="s">
        <v>2835</v>
      </c>
      <c r="B950" s="171" t="s">
        <v>2835</v>
      </c>
      <c r="C950" s="10" t="s">
        <v>466</v>
      </c>
      <c r="D950" s="138" t="s">
        <v>2835</v>
      </c>
    </row>
    <row r="951" spans="1:4" x14ac:dyDescent="0.25">
      <c r="A951" s="171" t="s">
        <v>2835</v>
      </c>
      <c r="B951" s="171" t="s">
        <v>2835</v>
      </c>
      <c r="C951" s="50" t="s">
        <v>465</v>
      </c>
      <c r="D951" s="169" t="s">
        <v>2835</v>
      </c>
    </row>
    <row r="952" spans="1:4" x14ac:dyDescent="0.25">
      <c r="A952" s="171" t="s">
        <v>2835</v>
      </c>
      <c r="B952" s="171" t="s">
        <v>2835</v>
      </c>
      <c r="C952" s="50" t="s">
        <v>312</v>
      </c>
      <c r="D952" s="169" t="s">
        <v>2835</v>
      </c>
    </row>
    <row r="953" spans="1:4" x14ac:dyDescent="0.25">
      <c r="A953" s="171" t="s">
        <v>2835</v>
      </c>
      <c r="B953" s="171" t="s">
        <v>2835</v>
      </c>
      <c r="C953" s="10" t="s">
        <v>474</v>
      </c>
      <c r="D953" s="133" t="s">
        <v>640</v>
      </c>
    </row>
    <row r="954" spans="1:4" x14ac:dyDescent="0.25">
      <c r="A954" s="171" t="s">
        <v>2835</v>
      </c>
      <c r="B954" s="171" t="s">
        <v>2835</v>
      </c>
      <c r="C954" s="10" t="s">
        <v>416</v>
      </c>
      <c r="D954" s="133" t="s">
        <v>417</v>
      </c>
    </row>
    <row r="955" spans="1:4" x14ac:dyDescent="0.25">
      <c r="A955" s="171" t="s">
        <v>2835</v>
      </c>
      <c r="B955" s="171" t="s">
        <v>2835</v>
      </c>
      <c r="C955" s="10" t="s">
        <v>102</v>
      </c>
      <c r="D955" s="138" t="s">
        <v>2835</v>
      </c>
    </row>
    <row r="956" spans="1:4" x14ac:dyDescent="0.25">
      <c r="A956" s="54" t="s">
        <v>45</v>
      </c>
      <c r="B956" s="54" t="s">
        <v>1</v>
      </c>
      <c r="C956" s="11" t="s">
        <v>766</v>
      </c>
      <c r="D956" s="141" t="s">
        <v>2835</v>
      </c>
    </row>
    <row r="957" spans="1:4" x14ac:dyDescent="0.25">
      <c r="A957" s="172" t="s">
        <v>2835</v>
      </c>
      <c r="B957" s="172" t="s">
        <v>2835</v>
      </c>
      <c r="C957" s="11" t="s">
        <v>765</v>
      </c>
      <c r="D957" s="141" t="s">
        <v>2835</v>
      </c>
    </row>
    <row r="958" spans="1:4" x14ac:dyDescent="0.25">
      <c r="A958" s="172" t="s">
        <v>2835</v>
      </c>
      <c r="B958" s="172" t="s">
        <v>2835</v>
      </c>
      <c r="C958" s="11" t="s">
        <v>242</v>
      </c>
      <c r="D958" s="141" t="s">
        <v>2835</v>
      </c>
    </row>
    <row r="959" spans="1:4" x14ac:dyDescent="0.25">
      <c r="A959" s="172" t="s">
        <v>2835</v>
      </c>
      <c r="B959" s="172" t="s">
        <v>2835</v>
      </c>
      <c r="C959" s="11" t="s">
        <v>281</v>
      </c>
      <c r="D959" s="141" t="s">
        <v>2835</v>
      </c>
    </row>
    <row r="960" spans="1:4" x14ac:dyDescent="0.25">
      <c r="A960" s="172" t="s">
        <v>2835</v>
      </c>
      <c r="B960" s="172" t="s">
        <v>2835</v>
      </c>
      <c r="C960" s="11" t="s">
        <v>280</v>
      </c>
      <c r="D960" s="141" t="s">
        <v>2835</v>
      </c>
    </row>
    <row r="961" spans="1:5" x14ac:dyDescent="0.25">
      <c r="A961" s="172" t="s">
        <v>2835</v>
      </c>
      <c r="B961" s="172" t="s">
        <v>2835</v>
      </c>
      <c r="C961" s="11" t="s">
        <v>241</v>
      </c>
      <c r="D961" s="141" t="s">
        <v>2835</v>
      </c>
    </row>
    <row r="962" spans="1:5" x14ac:dyDescent="0.25">
      <c r="A962" s="172" t="s">
        <v>2835</v>
      </c>
      <c r="B962" s="172" t="s">
        <v>2835</v>
      </c>
      <c r="C962" s="11" t="s">
        <v>942</v>
      </c>
      <c r="D962" s="141" t="s">
        <v>2835</v>
      </c>
    </row>
    <row r="963" spans="1:5" x14ac:dyDescent="0.25">
      <c r="A963" s="172" t="s">
        <v>2835</v>
      </c>
      <c r="B963" s="172" t="s">
        <v>2835</v>
      </c>
      <c r="C963" s="11" t="s">
        <v>1153</v>
      </c>
      <c r="D963" s="141" t="s">
        <v>2835</v>
      </c>
      <c r="E963" s="1" t="s">
        <v>1189</v>
      </c>
    </row>
    <row r="964" spans="1:5" x14ac:dyDescent="0.25">
      <c r="A964" s="55" t="s">
        <v>47</v>
      </c>
      <c r="B964" s="53" t="s">
        <v>1</v>
      </c>
      <c r="C964" s="10" t="s">
        <v>657</v>
      </c>
      <c r="D964" s="138" t="s">
        <v>2835</v>
      </c>
    </row>
    <row r="965" spans="1:5" x14ac:dyDescent="0.25">
      <c r="A965" s="174" t="s">
        <v>2835</v>
      </c>
      <c r="B965" s="171" t="s">
        <v>2835</v>
      </c>
      <c r="C965" s="10" t="s">
        <v>658</v>
      </c>
      <c r="D965" s="138" t="s">
        <v>2835</v>
      </c>
    </row>
    <row r="966" spans="1:5" x14ac:dyDescent="0.25">
      <c r="A966" s="174" t="s">
        <v>2835</v>
      </c>
      <c r="B966" s="171" t="s">
        <v>2835</v>
      </c>
      <c r="C966" s="10" t="s">
        <v>72</v>
      </c>
      <c r="D966" s="138" t="s">
        <v>2835</v>
      </c>
    </row>
    <row r="967" spans="1:5" x14ac:dyDescent="0.25">
      <c r="A967" s="174" t="s">
        <v>2835</v>
      </c>
      <c r="B967" s="171" t="s">
        <v>2835</v>
      </c>
      <c r="C967" s="10" t="s">
        <v>659</v>
      </c>
      <c r="D967" s="138" t="s">
        <v>2835</v>
      </c>
    </row>
    <row r="968" spans="1:5" x14ac:dyDescent="0.25">
      <c r="A968" s="174" t="s">
        <v>2835</v>
      </c>
      <c r="B968" s="171" t="s">
        <v>2835</v>
      </c>
      <c r="C968" s="10" t="s">
        <v>660</v>
      </c>
      <c r="D968" s="138" t="s">
        <v>2835</v>
      </c>
    </row>
    <row r="969" spans="1:5" x14ac:dyDescent="0.25">
      <c r="A969" s="174" t="s">
        <v>2835</v>
      </c>
      <c r="B969" s="171" t="s">
        <v>2835</v>
      </c>
      <c r="C969" s="10" t="s">
        <v>973</v>
      </c>
      <c r="D969" s="138" t="s">
        <v>2835</v>
      </c>
      <c r="E969" s="1" t="s">
        <v>1189</v>
      </c>
    </row>
    <row r="970" spans="1:5" x14ac:dyDescent="0.25">
      <c r="A970" s="37" t="s">
        <v>48</v>
      </c>
      <c r="B970" s="54" t="s">
        <v>1</v>
      </c>
      <c r="C970" s="11" t="s">
        <v>470</v>
      </c>
      <c r="D970" s="141" t="s">
        <v>2835</v>
      </c>
    </row>
    <row r="971" spans="1:5" x14ac:dyDescent="0.25">
      <c r="A971" s="143" t="s">
        <v>2835</v>
      </c>
      <c r="B971" s="172" t="s">
        <v>2835</v>
      </c>
      <c r="C971" s="11" t="s">
        <v>643</v>
      </c>
      <c r="D971" s="141" t="s">
        <v>2835</v>
      </c>
    </row>
    <row r="972" spans="1:5" x14ac:dyDescent="0.25">
      <c r="A972" s="143" t="s">
        <v>2835</v>
      </c>
      <c r="B972" s="172" t="s">
        <v>2835</v>
      </c>
      <c r="C972" s="11" t="s">
        <v>243</v>
      </c>
      <c r="D972" s="141" t="s">
        <v>2835</v>
      </c>
    </row>
    <row r="973" spans="1:5" x14ac:dyDescent="0.25">
      <c r="A973" s="143" t="s">
        <v>2835</v>
      </c>
      <c r="B973" s="172" t="s">
        <v>2835</v>
      </c>
      <c r="C973" s="11" t="s">
        <v>244</v>
      </c>
      <c r="D973" s="141" t="s">
        <v>2835</v>
      </c>
    </row>
    <row r="974" spans="1:5" x14ac:dyDescent="0.25">
      <c r="A974" s="143" t="s">
        <v>2835</v>
      </c>
      <c r="B974" s="172" t="s">
        <v>2835</v>
      </c>
      <c r="C974" s="11" t="s">
        <v>644</v>
      </c>
      <c r="D974" s="141" t="s">
        <v>2835</v>
      </c>
    </row>
    <row r="975" spans="1:5" x14ac:dyDescent="0.25">
      <c r="A975" s="143" t="s">
        <v>2835</v>
      </c>
      <c r="B975" s="172" t="s">
        <v>2835</v>
      </c>
      <c r="C975" s="11" t="s">
        <v>245</v>
      </c>
      <c r="D975" s="141" t="s">
        <v>2835</v>
      </c>
    </row>
    <row r="976" spans="1:5" x14ac:dyDescent="0.25">
      <c r="A976" s="175" t="s">
        <v>2835</v>
      </c>
      <c r="B976" s="173" t="s">
        <v>2835</v>
      </c>
      <c r="C976" s="11" t="s">
        <v>102</v>
      </c>
      <c r="D976" s="141" t="s">
        <v>2835</v>
      </c>
    </row>
    <row r="977" spans="1:5" x14ac:dyDescent="0.25">
      <c r="A977" s="53" t="s">
        <v>461</v>
      </c>
      <c r="B977" s="53" t="s">
        <v>1</v>
      </c>
      <c r="C977" s="10" t="s">
        <v>350</v>
      </c>
      <c r="D977" s="138" t="s">
        <v>2835</v>
      </c>
      <c r="E977" s="1" t="s">
        <v>1190</v>
      </c>
    </row>
    <row r="978" spans="1:5" x14ac:dyDescent="0.25">
      <c r="A978" s="171" t="s">
        <v>2835</v>
      </c>
      <c r="B978" s="171" t="s">
        <v>2835</v>
      </c>
      <c r="C978" s="10" t="s">
        <v>351</v>
      </c>
      <c r="D978" s="138" t="s">
        <v>2835</v>
      </c>
    </row>
    <row r="979" spans="1:5" x14ac:dyDescent="0.25">
      <c r="A979" s="171" t="s">
        <v>2835</v>
      </c>
      <c r="B979" s="171" t="s">
        <v>2835</v>
      </c>
      <c r="C979" s="10" t="s">
        <v>352</v>
      </c>
      <c r="D979" s="138" t="s">
        <v>2835</v>
      </c>
    </row>
    <row r="980" spans="1:5" x14ac:dyDescent="0.25">
      <c r="A980" s="171" t="s">
        <v>2835</v>
      </c>
      <c r="B980" s="171" t="s">
        <v>2835</v>
      </c>
      <c r="C980" s="10" t="s">
        <v>353</v>
      </c>
      <c r="D980" s="138" t="s">
        <v>2835</v>
      </c>
    </row>
    <row r="981" spans="1:5" x14ac:dyDescent="0.25">
      <c r="A981" s="171" t="s">
        <v>2835</v>
      </c>
      <c r="B981" s="171" t="s">
        <v>2835</v>
      </c>
      <c r="C981" s="10" t="s">
        <v>354</v>
      </c>
      <c r="D981" s="138" t="s">
        <v>2835</v>
      </c>
    </row>
    <row r="982" spans="1:5" x14ac:dyDescent="0.25">
      <c r="A982" s="171" t="s">
        <v>2835</v>
      </c>
      <c r="B982" s="171" t="s">
        <v>2835</v>
      </c>
      <c r="C982" s="10" t="s">
        <v>355</v>
      </c>
      <c r="D982" s="138" t="s">
        <v>2835</v>
      </c>
    </row>
    <row r="983" spans="1:5" x14ac:dyDescent="0.25">
      <c r="A983" s="171" t="s">
        <v>2835</v>
      </c>
      <c r="B983" s="171" t="s">
        <v>2835</v>
      </c>
      <c r="C983" s="10" t="s">
        <v>399</v>
      </c>
      <c r="D983" s="138" t="s">
        <v>2835</v>
      </c>
    </row>
    <row r="984" spans="1:5" x14ac:dyDescent="0.25">
      <c r="A984" s="171" t="s">
        <v>2835</v>
      </c>
      <c r="B984" s="171" t="s">
        <v>2835</v>
      </c>
      <c r="C984" s="10" t="s">
        <v>400</v>
      </c>
      <c r="D984" s="138" t="s">
        <v>2835</v>
      </c>
    </row>
    <row r="985" spans="1:5" x14ac:dyDescent="0.25">
      <c r="A985" s="171" t="s">
        <v>2835</v>
      </c>
      <c r="B985" s="171" t="s">
        <v>2835</v>
      </c>
      <c r="C985" s="10" t="s">
        <v>1143</v>
      </c>
      <c r="D985" s="133" t="s">
        <v>1160</v>
      </c>
      <c r="E985" s="1" t="s">
        <v>1189</v>
      </c>
    </row>
    <row r="986" spans="1:5" x14ac:dyDescent="0.25">
      <c r="A986" s="37" t="s">
        <v>49</v>
      </c>
      <c r="B986" s="54" t="s">
        <v>1</v>
      </c>
      <c r="C986" s="11" t="s">
        <v>239</v>
      </c>
      <c r="D986" s="141" t="s">
        <v>2835</v>
      </c>
    </row>
    <row r="987" spans="1:5" x14ac:dyDescent="0.25">
      <c r="A987" s="143" t="s">
        <v>2835</v>
      </c>
      <c r="B987" s="172" t="s">
        <v>2835</v>
      </c>
      <c r="C987" s="11" t="s">
        <v>240</v>
      </c>
      <c r="D987" s="141" t="s">
        <v>2835</v>
      </c>
    </row>
    <row r="988" spans="1:5" x14ac:dyDescent="0.25">
      <c r="A988" s="143" t="s">
        <v>2835</v>
      </c>
      <c r="B988" s="172" t="s">
        <v>2835</v>
      </c>
      <c r="C988" s="11" t="s">
        <v>661</v>
      </c>
      <c r="D988" s="141" t="s">
        <v>2835</v>
      </c>
    </row>
    <row r="989" spans="1:5" x14ac:dyDescent="0.25">
      <c r="A989" s="143" t="s">
        <v>2835</v>
      </c>
      <c r="B989" s="172" t="s">
        <v>2835</v>
      </c>
      <c r="C989" s="11" t="s">
        <v>662</v>
      </c>
      <c r="D989" s="141" t="s">
        <v>2835</v>
      </c>
    </row>
    <row r="990" spans="1:5" x14ac:dyDescent="0.25">
      <c r="A990" s="143" t="s">
        <v>2835</v>
      </c>
      <c r="B990" s="172" t="s">
        <v>2835</v>
      </c>
      <c r="C990" s="11" t="s">
        <v>663</v>
      </c>
      <c r="D990" s="141" t="s">
        <v>2835</v>
      </c>
    </row>
    <row r="991" spans="1:5" x14ac:dyDescent="0.25">
      <c r="A991" s="143" t="s">
        <v>2835</v>
      </c>
      <c r="B991" s="172" t="s">
        <v>2835</v>
      </c>
      <c r="C991" s="11" t="s">
        <v>684</v>
      </c>
      <c r="D991" s="141" t="s">
        <v>2835</v>
      </c>
    </row>
    <row r="992" spans="1:5" x14ac:dyDescent="0.25">
      <c r="A992" s="53" t="s">
        <v>50</v>
      </c>
      <c r="B992" s="53" t="s">
        <v>1</v>
      </c>
      <c r="C992" s="10" t="s">
        <v>229</v>
      </c>
      <c r="D992" s="138" t="s">
        <v>2835</v>
      </c>
    </row>
    <row r="993" spans="1:5" x14ac:dyDescent="0.25">
      <c r="A993" s="171" t="s">
        <v>2835</v>
      </c>
      <c r="B993" s="171" t="s">
        <v>2835</v>
      </c>
      <c r="C993" s="10" t="s">
        <v>228</v>
      </c>
      <c r="D993" s="138" t="s">
        <v>2835</v>
      </c>
    </row>
    <row r="994" spans="1:5" x14ac:dyDescent="0.25">
      <c r="A994" s="171" t="s">
        <v>2835</v>
      </c>
      <c r="B994" s="171" t="s">
        <v>2835</v>
      </c>
      <c r="C994" s="10" t="s">
        <v>246</v>
      </c>
      <c r="D994" s="138" t="s">
        <v>2835</v>
      </c>
    </row>
    <row r="995" spans="1:5" x14ac:dyDescent="0.25">
      <c r="A995" s="171" t="s">
        <v>2835</v>
      </c>
      <c r="B995" s="171" t="s">
        <v>2835</v>
      </c>
      <c r="C995" s="10" t="s">
        <v>230</v>
      </c>
      <c r="D995" s="138" t="s">
        <v>2835</v>
      </c>
    </row>
    <row r="996" spans="1:5" x14ac:dyDescent="0.25">
      <c r="A996" s="171" t="s">
        <v>2835</v>
      </c>
      <c r="B996" s="171" t="s">
        <v>2835</v>
      </c>
      <c r="C996" s="10" t="s">
        <v>247</v>
      </c>
      <c r="D996" s="133" t="s">
        <v>700</v>
      </c>
    </row>
    <row r="997" spans="1:5" x14ac:dyDescent="0.25">
      <c r="A997" s="171" t="s">
        <v>2835</v>
      </c>
      <c r="B997" s="171" t="s">
        <v>2835</v>
      </c>
      <c r="C997" s="10" t="s">
        <v>102</v>
      </c>
      <c r="D997" s="138" t="s">
        <v>2835</v>
      </c>
    </row>
    <row r="998" spans="1:5" x14ac:dyDescent="0.25">
      <c r="A998" s="54" t="s">
        <v>51</v>
      </c>
      <c r="B998" s="54" t="s">
        <v>1</v>
      </c>
      <c r="C998" s="11" t="s">
        <v>750</v>
      </c>
      <c r="D998" s="141" t="s">
        <v>2835</v>
      </c>
      <c r="E998" s="1" t="s">
        <v>1190</v>
      </c>
    </row>
    <row r="999" spans="1:5" x14ac:dyDescent="0.25">
      <c r="A999" s="172" t="s">
        <v>2835</v>
      </c>
      <c r="B999" s="172" t="s">
        <v>2835</v>
      </c>
      <c r="C999" s="11" t="s">
        <v>751</v>
      </c>
      <c r="D999" s="141" t="s">
        <v>2835</v>
      </c>
    </row>
    <row r="1000" spans="1:5" x14ac:dyDescent="0.25">
      <c r="A1000" s="53" t="s">
        <v>52</v>
      </c>
      <c r="B1000" s="53" t="s">
        <v>1</v>
      </c>
      <c r="C1000" s="10" t="s">
        <v>709</v>
      </c>
      <c r="D1000" s="138" t="s">
        <v>2835</v>
      </c>
    </row>
    <row r="1001" spans="1:5" x14ac:dyDescent="0.25">
      <c r="A1001" s="171" t="s">
        <v>2835</v>
      </c>
      <c r="B1001" s="171" t="s">
        <v>2835</v>
      </c>
      <c r="C1001" s="10" t="s">
        <v>710</v>
      </c>
      <c r="D1001" s="138" t="s">
        <v>2835</v>
      </c>
    </row>
    <row r="1002" spans="1:5" x14ac:dyDescent="0.25">
      <c r="A1002" s="171" t="s">
        <v>2835</v>
      </c>
      <c r="B1002" s="171" t="s">
        <v>2835</v>
      </c>
      <c r="C1002" s="10" t="s">
        <v>711</v>
      </c>
      <c r="D1002" s="138" t="s">
        <v>2835</v>
      </c>
    </row>
    <row r="1003" spans="1:5" x14ac:dyDescent="0.25">
      <c r="A1003" s="171" t="s">
        <v>2835</v>
      </c>
      <c r="B1003" s="171" t="s">
        <v>2835</v>
      </c>
      <c r="C1003" s="10" t="s">
        <v>1187</v>
      </c>
      <c r="D1003" s="138" t="s">
        <v>2835</v>
      </c>
      <c r="E1003" s="1" t="s">
        <v>1189</v>
      </c>
    </row>
    <row r="1004" spans="1:5" x14ac:dyDescent="0.25">
      <c r="A1004" s="171" t="s">
        <v>2835</v>
      </c>
      <c r="B1004" s="171" t="s">
        <v>2835</v>
      </c>
      <c r="C1004" s="10" t="s">
        <v>712</v>
      </c>
      <c r="D1004" s="138" t="s">
        <v>2835</v>
      </c>
    </row>
    <row r="1005" spans="1:5" x14ac:dyDescent="0.25">
      <c r="A1005" s="171" t="s">
        <v>2835</v>
      </c>
      <c r="B1005" s="171" t="s">
        <v>2835</v>
      </c>
      <c r="C1005" s="10" t="s">
        <v>713</v>
      </c>
      <c r="D1005" s="138" t="s">
        <v>2835</v>
      </c>
    </row>
    <row r="1006" spans="1:5" x14ac:dyDescent="0.25">
      <c r="A1006" s="171" t="s">
        <v>2835</v>
      </c>
      <c r="B1006" s="171" t="s">
        <v>2835</v>
      </c>
      <c r="C1006" s="10" t="s">
        <v>1186</v>
      </c>
      <c r="D1006" s="138" t="s">
        <v>2835</v>
      </c>
      <c r="E1006" s="1" t="s">
        <v>1189</v>
      </c>
    </row>
    <row r="1007" spans="1:5" x14ac:dyDescent="0.25">
      <c r="A1007" s="171" t="s">
        <v>2835</v>
      </c>
      <c r="B1007" s="171" t="s">
        <v>2835</v>
      </c>
      <c r="C1007" s="10" t="s">
        <v>714</v>
      </c>
      <c r="D1007" s="138" t="s">
        <v>2835</v>
      </c>
    </row>
    <row r="1008" spans="1:5" x14ac:dyDescent="0.25">
      <c r="A1008" s="171" t="s">
        <v>2835</v>
      </c>
      <c r="B1008" s="171" t="s">
        <v>2835</v>
      </c>
      <c r="C1008" s="10" t="s">
        <v>715</v>
      </c>
      <c r="D1008" s="138" t="s">
        <v>2835</v>
      </c>
    </row>
    <row r="1009" spans="1:4" x14ac:dyDescent="0.25">
      <c r="A1009" s="171" t="s">
        <v>2835</v>
      </c>
      <c r="B1009" s="171" t="s">
        <v>2835</v>
      </c>
      <c r="C1009" s="10" t="s">
        <v>716</v>
      </c>
      <c r="D1009" s="138" t="s">
        <v>2835</v>
      </c>
    </row>
    <row r="1010" spans="1:4" x14ac:dyDescent="0.25">
      <c r="A1010" s="171" t="s">
        <v>2835</v>
      </c>
      <c r="B1010" s="171" t="s">
        <v>2835</v>
      </c>
      <c r="C1010" s="10" t="s">
        <v>717</v>
      </c>
      <c r="D1010" s="138" t="s">
        <v>2835</v>
      </c>
    </row>
    <row r="1011" spans="1:4" x14ac:dyDescent="0.25">
      <c r="A1011" s="171" t="s">
        <v>2835</v>
      </c>
      <c r="B1011" s="171" t="s">
        <v>2835</v>
      </c>
      <c r="C1011" s="10" t="s">
        <v>718</v>
      </c>
      <c r="D1011" s="138" t="s">
        <v>2835</v>
      </c>
    </row>
    <row r="1012" spans="1:4" x14ac:dyDescent="0.25">
      <c r="A1012" s="171" t="s">
        <v>2835</v>
      </c>
      <c r="B1012" s="171" t="s">
        <v>2835</v>
      </c>
      <c r="C1012" s="10" t="s">
        <v>1188</v>
      </c>
      <c r="D1012" s="138" t="s">
        <v>2835</v>
      </c>
    </row>
    <row r="1013" spans="1:4" x14ac:dyDescent="0.25">
      <c r="A1013" s="171" t="s">
        <v>2835</v>
      </c>
      <c r="B1013" s="171" t="s">
        <v>2835</v>
      </c>
      <c r="C1013" s="10" t="s">
        <v>719</v>
      </c>
      <c r="D1013" s="138" t="s">
        <v>2835</v>
      </c>
    </row>
    <row r="1014" spans="1:4" x14ac:dyDescent="0.25">
      <c r="A1014" s="171" t="s">
        <v>2835</v>
      </c>
      <c r="B1014" s="171" t="s">
        <v>2835</v>
      </c>
      <c r="C1014" s="10" t="s">
        <v>720</v>
      </c>
      <c r="D1014" s="138" t="s">
        <v>2835</v>
      </c>
    </row>
    <row r="1015" spans="1:4" x14ac:dyDescent="0.25">
      <c r="A1015" s="171" t="s">
        <v>2835</v>
      </c>
      <c r="B1015" s="171" t="s">
        <v>2835</v>
      </c>
      <c r="C1015" s="10" t="s">
        <v>721</v>
      </c>
      <c r="D1015" s="138" t="s">
        <v>2835</v>
      </c>
    </row>
    <row r="1016" spans="1:4" x14ac:dyDescent="0.25">
      <c r="A1016" s="171" t="s">
        <v>2835</v>
      </c>
      <c r="B1016" s="171" t="s">
        <v>2835</v>
      </c>
      <c r="C1016" s="10" t="s">
        <v>722</v>
      </c>
      <c r="D1016" s="138" t="s">
        <v>2835</v>
      </c>
    </row>
    <row r="1017" spans="1:4" x14ac:dyDescent="0.25">
      <c r="A1017" s="171" t="s">
        <v>2835</v>
      </c>
      <c r="B1017" s="171" t="s">
        <v>2835</v>
      </c>
      <c r="C1017" s="10" t="s">
        <v>723</v>
      </c>
      <c r="D1017" s="138" t="s">
        <v>2835</v>
      </c>
    </row>
    <row r="1018" spans="1:4" x14ac:dyDescent="0.25">
      <c r="A1018" s="171" t="s">
        <v>2835</v>
      </c>
      <c r="B1018" s="171" t="s">
        <v>2835</v>
      </c>
      <c r="C1018" s="10" t="s">
        <v>724</v>
      </c>
      <c r="D1018" s="138" t="s">
        <v>2835</v>
      </c>
    </row>
    <row r="1019" spans="1:4" x14ac:dyDescent="0.25">
      <c r="A1019" s="171" t="s">
        <v>2835</v>
      </c>
      <c r="B1019" s="171" t="s">
        <v>2835</v>
      </c>
      <c r="C1019" s="10" t="s">
        <v>725</v>
      </c>
      <c r="D1019" s="138" t="s">
        <v>2835</v>
      </c>
    </row>
    <row r="1020" spans="1:4" x14ac:dyDescent="0.25">
      <c r="A1020" s="171" t="s">
        <v>2835</v>
      </c>
      <c r="B1020" s="171" t="s">
        <v>2835</v>
      </c>
      <c r="C1020" s="10" t="s">
        <v>726</v>
      </c>
      <c r="D1020" s="138" t="s">
        <v>2835</v>
      </c>
    </row>
    <row r="1021" spans="1:4" x14ac:dyDescent="0.25">
      <c r="A1021" s="171" t="s">
        <v>2835</v>
      </c>
      <c r="B1021" s="171" t="s">
        <v>2835</v>
      </c>
      <c r="C1021" s="10" t="s">
        <v>727</v>
      </c>
      <c r="D1021" s="138" t="s">
        <v>2835</v>
      </c>
    </row>
    <row r="1022" spans="1:4" x14ac:dyDescent="0.25">
      <c r="A1022" s="171" t="s">
        <v>2835</v>
      </c>
      <c r="B1022" s="171" t="s">
        <v>2835</v>
      </c>
      <c r="C1022" s="10" t="s">
        <v>935</v>
      </c>
      <c r="D1022" s="138" t="s">
        <v>2835</v>
      </c>
    </row>
    <row r="1023" spans="1:4" x14ac:dyDescent="0.25">
      <c r="A1023" s="171" t="s">
        <v>2835</v>
      </c>
      <c r="B1023" s="171" t="s">
        <v>2835</v>
      </c>
      <c r="C1023" s="10" t="s">
        <v>728</v>
      </c>
      <c r="D1023" s="138" t="s">
        <v>2835</v>
      </c>
    </row>
    <row r="1024" spans="1:4" x14ac:dyDescent="0.25">
      <c r="A1024" s="171" t="s">
        <v>2835</v>
      </c>
      <c r="B1024" s="171" t="s">
        <v>2835</v>
      </c>
      <c r="C1024" s="10" t="s">
        <v>729</v>
      </c>
      <c r="D1024" s="138" t="s">
        <v>2835</v>
      </c>
    </row>
    <row r="1025" spans="1:5" x14ac:dyDescent="0.25">
      <c r="A1025" s="171" t="s">
        <v>2835</v>
      </c>
      <c r="B1025" s="171" t="s">
        <v>2835</v>
      </c>
      <c r="C1025" s="10" t="s">
        <v>730</v>
      </c>
      <c r="D1025" s="138" t="s">
        <v>2835</v>
      </c>
    </row>
    <row r="1026" spans="1:5" x14ac:dyDescent="0.25">
      <c r="A1026" s="171" t="s">
        <v>2835</v>
      </c>
      <c r="B1026" s="171" t="s">
        <v>2835</v>
      </c>
      <c r="C1026" s="10" t="s">
        <v>731</v>
      </c>
      <c r="D1026" s="138" t="s">
        <v>2835</v>
      </c>
    </row>
    <row r="1027" spans="1:5" x14ac:dyDescent="0.25">
      <c r="A1027" s="171" t="s">
        <v>2835</v>
      </c>
      <c r="B1027" s="171" t="s">
        <v>2835</v>
      </c>
      <c r="C1027" s="10" t="s">
        <v>732</v>
      </c>
      <c r="D1027" s="138" t="s">
        <v>2835</v>
      </c>
    </row>
    <row r="1028" spans="1:5" x14ac:dyDescent="0.25">
      <c r="A1028" s="171" t="s">
        <v>2835</v>
      </c>
      <c r="B1028" s="171" t="s">
        <v>2835</v>
      </c>
      <c r="C1028" s="10" t="s">
        <v>733</v>
      </c>
      <c r="D1028" s="138" t="s">
        <v>2835</v>
      </c>
    </row>
    <row r="1029" spans="1:5" x14ac:dyDescent="0.25">
      <c r="A1029" s="171" t="s">
        <v>2835</v>
      </c>
      <c r="B1029" s="171" t="s">
        <v>2835</v>
      </c>
      <c r="C1029" s="10" t="s">
        <v>734</v>
      </c>
      <c r="D1029" s="138" t="s">
        <v>2835</v>
      </c>
    </row>
    <row r="1030" spans="1:5" x14ac:dyDescent="0.25">
      <c r="A1030" s="171" t="s">
        <v>2835</v>
      </c>
      <c r="B1030" s="171" t="s">
        <v>2835</v>
      </c>
      <c r="C1030" s="10" t="s">
        <v>735</v>
      </c>
      <c r="D1030" s="138" t="s">
        <v>2835</v>
      </c>
    </row>
    <row r="1031" spans="1:5" x14ac:dyDescent="0.25">
      <c r="A1031" s="171" t="s">
        <v>2835</v>
      </c>
      <c r="B1031" s="171" t="s">
        <v>2835</v>
      </c>
      <c r="C1031" s="10" t="s">
        <v>736</v>
      </c>
      <c r="D1031" s="138" t="s">
        <v>2835</v>
      </c>
      <c r="E1031" s="1" t="s">
        <v>1189</v>
      </c>
    </row>
    <row r="1032" spans="1:5" x14ac:dyDescent="0.25">
      <c r="A1032" s="171" t="s">
        <v>2835</v>
      </c>
      <c r="B1032" s="171" t="s">
        <v>2835</v>
      </c>
      <c r="C1032" s="10" t="s">
        <v>737</v>
      </c>
      <c r="D1032" s="138" t="s">
        <v>2835</v>
      </c>
    </row>
    <row r="1033" spans="1:5" x14ac:dyDescent="0.25">
      <c r="A1033" s="171" t="s">
        <v>2835</v>
      </c>
      <c r="B1033" s="171" t="s">
        <v>2835</v>
      </c>
      <c r="C1033" s="10" t="s">
        <v>102</v>
      </c>
      <c r="D1033" s="138" t="s">
        <v>2835</v>
      </c>
    </row>
    <row r="1034" spans="1:5" x14ac:dyDescent="0.25">
      <c r="A1034" s="21" t="s">
        <v>506</v>
      </c>
      <c r="B1034" s="21" t="s">
        <v>1</v>
      </c>
      <c r="C1034" s="11" t="s">
        <v>472</v>
      </c>
      <c r="D1034" s="141" t="s">
        <v>2835</v>
      </c>
      <c r="E1034" s="1" t="s">
        <v>1190</v>
      </c>
    </row>
    <row r="1035" spans="1:5" x14ac:dyDescent="0.25">
      <c r="A1035" s="147" t="s">
        <v>2835</v>
      </c>
      <c r="B1035" s="147" t="s">
        <v>2835</v>
      </c>
      <c r="C1035" s="11" t="s">
        <v>473</v>
      </c>
      <c r="D1035" s="141" t="s">
        <v>2835</v>
      </c>
    </row>
    <row r="1036" spans="1:5" x14ac:dyDescent="0.25">
      <c r="A1036" s="147" t="s">
        <v>2835</v>
      </c>
      <c r="B1036" s="147" t="s">
        <v>2835</v>
      </c>
      <c r="C1036" s="11" t="s">
        <v>102</v>
      </c>
      <c r="D1036" s="141" t="s">
        <v>2835</v>
      </c>
    </row>
    <row r="1037" spans="1:5" x14ac:dyDescent="0.25">
      <c r="A1037" s="53" t="s">
        <v>790</v>
      </c>
      <c r="B1037" s="53" t="s">
        <v>1</v>
      </c>
      <c r="C1037" s="10" t="s">
        <v>248</v>
      </c>
      <c r="D1037" s="138" t="s">
        <v>2835</v>
      </c>
    </row>
    <row r="1038" spans="1:5" x14ac:dyDescent="0.25">
      <c r="A1038" s="171" t="s">
        <v>2835</v>
      </c>
      <c r="B1038" s="171" t="s">
        <v>2835</v>
      </c>
      <c r="C1038" s="10" t="s">
        <v>670</v>
      </c>
      <c r="D1038" s="133" t="s">
        <v>671</v>
      </c>
    </row>
    <row r="1039" spans="1:5" x14ac:dyDescent="0.25">
      <c r="A1039" s="171" t="s">
        <v>2835</v>
      </c>
      <c r="B1039" s="171" t="s">
        <v>2835</v>
      </c>
      <c r="C1039" s="10" t="s">
        <v>668</v>
      </c>
      <c r="D1039" s="133" t="s">
        <v>673</v>
      </c>
    </row>
    <row r="1040" spans="1:5" x14ac:dyDescent="0.25">
      <c r="A1040" s="171" t="s">
        <v>2835</v>
      </c>
      <c r="B1040" s="171" t="s">
        <v>2835</v>
      </c>
      <c r="C1040" s="10" t="s">
        <v>669</v>
      </c>
      <c r="D1040" s="133" t="s">
        <v>672</v>
      </c>
    </row>
    <row r="1044" spans="4:4" x14ac:dyDescent="0.25">
      <c r="D1044" s="25"/>
    </row>
    <row r="1045" spans="4:4" x14ac:dyDescent="0.25">
      <c r="D1045" s="25"/>
    </row>
    <row r="1046" spans="4:4" x14ac:dyDescent="0.25">
      <c r="D1046" s="25"/>
    </row>
    <row r="1047" spans="4:4" x14ac:dyDescent="0.25">
      <c r="D1047" s="25"/>
    </row>
    <row r="1072" spans="3:3" x14ac:dyDescent="0.25">
      <c r="C1072" s="1"/>
    </row>
    <row r="1073" spans="1:3" x14ac:dyDescent="0.25">
      <c r="C1073" s="1"/>
    </row>
    <row r="1074" spans="1:3" x14ac:dyDescent="0.25">
      <c r="A1074" s="56"/>
      <c r="C1074" s="1"/>
    </row>
    <row r="1076" spans="1:3" x14ac:dyDescent="0.25">
      <c r="C1076" s="25" t="s">
        <v>429</v>
      </c>
    </row>
    <row r="1077" spans="1:3" x14ac:dyDescent="0.25">
      <c r="C1077" s="25" t="s">
        <v>2</v>
      </c>
    </row>
    <row r="1078" spans="1:3" x14ac:dyDescent="0.25">
      <c r="C1078" s="25" t="s">
        <v>432</v>
      </c>
    </row>
    <row r="1079" spans="1:3" x14ac:dyDescent="0.25">
      <c r="C1079" s="25" t="s">
        <v>430</v>
      </c>
    </row>
    <row r="1081" spans="1:3" x14ac:dyDescent="0.25">
      <c r="C1081" s="25" t="s">
        <v>429</v>
      </c>
    </row>
    <row r="1082" spans="1:3" x14ac:dyDescent="0.25">
      <c r="C1082" s="25" t="s">
        <v>2</v>
      </c>
    </row>
    <row r="1083" spans="1:3" x14ac:dyDescent="0.25">
      <c r="C1083" s="25" t="s">
        <v>432</v>
      </c>
    </row>
    <row r="1084" spans="1:3" x14ac:dyDescent="0.25">
      <c r="C1084" s="25" t="s">
        <v>430</v>
      </c>
    </row>
    <row r="1085" spans="1:3" x14ac:dyDescent="0.25">
      <c r="C1085" s="25" t="s">
        <v>783</v>
      </c>
    </row>
    <row r="1087" spans="1:3" x14ac:dyDescent="0.25">
      <c r="C1087" s="25" t="s">
        <v>429</v>
      </c>
    </row>
    <row r="1088" spans="1:3" x14ac:dyDescent="0.25">
      <c r="C1088" s="25" t="s">
        <v>2</v>
      </c>
    </row>
    <row r="1089" spans="3:3" x14ac:dyDescent="0.25">
      <c r="C1089" s="25" t="s">
        <v>430</v>
      </c>
    </row>
    <row r="1091" spans="3:3" x14ac:dyDescent="0.25">
      <c r="C1091" s="25" t="s">
        <v>791</v>
      </c>
    </row>
    <row r="1092" spans="3:3" x14ac:dyDescent="0.25">
      <c r="C1092" s="25" t="s">
        <v>102</v>
      </c>
    </row>
    <row r="1094" spans="3:3" x14ac:dyDescent="0.25">
      <c r="C1094" s="25" t="s">
        <v>156</v>
      </c>
    </row>
    <row r="1095" spans="3:3" x14ac:dyDescent="0.25">
      <c r="C1095" s="25" t="s">
        <v>681</v>
      </c>
    </row>
    <row r="1096" spans="3:3" x14ac:dyDescent="0.25">
      <c r="C1096" s="25" t="s">
        <v>680</v>
      </c>
    </row>
    <row r="1097" spans="3:3" x14ac:dyDescent="0.25">
      <c r="C1097" s="25" t="s">
        <v>79</v>
      </c>
    </row>
    <row r="1098" spans="3:3" x14ac:dyDescent="0.25">
      <c r="C1098" s="25" t="s">
        <v>381</v>
      </c>
    </row>
    <row r="1099" spans="3:3" x14ac:dyDescent="0.25">
      <c r="C1099" s="25" t="s">
        <v>72</v>
      </c>
    </row>
    <row r="1100" spans="3:3" x14ac:dyDescent="0.25">
      <c r="C1100" s="25" t="s">
        <v>97</v>
      </c>
    </row>
    <row r="1101" spans="3:3" x14ac:dyDescent="0.25">
      <c r="C1101" s="25" t="s">
        <v>98</v>
      </c>
    </row>
    <row r="1102" spans="3:3" x14ac:dyDescent="0.25">
      <c r="C1102" s="25" t="s">
        <v>377</v>
      </c>
    </row>
    <row r="1103" spans="3:3" x14ac:dyDescent="0.25">
      <c r="C1103" s="25" t="s">
        <v>382</v>
      </c>
    </row>
    <row r="1104" spans="3:3" x14ac:dyDescent="0.25">
      <c r="C1104" s="25" t="s">
        <v>163</v>
      </c>
    </row>
    <row r="1105" spans="3:3" x14ac:dyDescent="0.25">
      <c r="C1105" s="25" t="s">
        <v>102</v>
      </c>
    </row>
    <row r="1108" spans="3:3" x14ac:dyDescent="0.25">
      <c r="C1108" s="25" t="s">
        <v>302</v>
      </c>
    </row>
    <row r="1109" spans="3:3" x14ac:dyDescent="0.25">
      <c r="C1109" s="25" t="s">
        <v>303</v>
      </c>
    </row>
    <row r="1110" spans="3:3" x14ac:dyDescent="0.25">
      <c r="C1110" s="25" t="s">
        <v>301</v>
      </c>
    </row>
    <row r="1111" spans="3:3" x14ac:dyDescent="0.25">
      <c r="C1111" s="25" t="s">
        <v>102</v>
      </c>
    </row>
    <row r="1113" spans="3:3" x14ac:dyDescent="0.25">
      <c r="C1113" s="25" t="s">
        <v>76</v>
      </c>
    </row>
    <row r="1114" spans="3:3" x14ac:dyDescent="0.25">
      <c r="C1114" s="25" t="s">
        <v>88</v>
      </c>
    </row>
    <row r="1115" spans="3:3" x14ac:dyDescent="0.25">
      <c r="C1115" s="25" t="s">
        <v>78</v>
      </c>
    </row>
    <row r="1116" spans="3:3" x14ac:dyDescent="0.25">
      <c r="C1116" s="25" t="s">
        <v>102</v>
      </c>
    </row>
    <row r="1118" spans="3:3" x14ac:dyDescent="0.25">
      <c r="C1118" s="25" t="s">
        <v>821</v>
      </c>
    </row>
    <row r="1119" spans="3:3" x14ac:dyDescent="0.25">
      <c r="C1119" s="25" t="s">
        <v>822</v>
      </c>
    </row>
    <row r="1121" spans="3:3" x14ac:dyDescent="0.25">
      <c r="C1121" s="25" t="s">
        <v>821</v>
      </c>
    </row>
    <row r="1122" spans="3:3" x14ac:dyDescent="0.25">
      <c r="C1122" s="25" t="s">
        <v>54</v>
      </c>
    </row>
    <row r="1123" spans="3:3" x14ac:dyDescent="0.25">
      <c r="C1123" s="25" t="s">
        <v>69</v>
      </c>
    </row>
    <row r="1124" spans="3:3" x14ac:dyDescent="0.25">
      <c r="C1124" s="25" t="s">
        <v>624</v>
      </c>
    </row>
    <row r="1125" spans="3:3" x14ac:dyDescent="0.25">
      <c r="C1125" s="25" t="s">
        <v>955</v>
      </c>
    </row>
    <row r="1126" spans="3:3" x14ac:dyDescent="0.25">
      <c r="C1126" s="25" t="s">
        <v>102</v>
      </c>
    </row>
    <row r="1129" spans="3:3" x14ac:dyDescent="0.25">
      <c r="C1129" s="25" t="s">
        <v>414</v>
      </c>
    </row>
    <row r="1130" spans="3:3" x14ac:dyDescent="0.25">
      <c r="C1130" s="25" t="s">
        <v>262</v>
      </c>
    </row>
    <row r="1131" spans="3:3" x14ac:dyDescent="0.25">
      <c r="C1131" s="25" t="s">
        <v>653</v>
      </c>
    </row>
    <row r="1132" spans="3:3" x14ac:dyDescent="0.25">
      <c r="C1132" s="25" t="s">
        <v>156</v>
      </c>
    </row>
    <row r="1133" spans="3:3" x14ac:dyDescent="0.25">
      <c r="C1133" s="25" t="s">
        <v>647</v>
      </c>
    </row>
    <row r="1134" spans="3:3" x14ac:dyDescent="0.25">
      <c r="C1134" s="25" t="s">
        <v>649</v>
      </c>
    </row>
    <row r="1135" spans="3:3" x14ac:dyDescent="0.25">
      <c r="C1135" s="25" t="s">
        <v>66</v>
      </c>
    </row>
    <row r="1136" spans="3:3" x14ac:dyDescent="0.25">
      <c r="C1136" s="25" t="s">
        <v>269</v>
      </c>
    </row>
    <row r="1137" spans="3:3" x14ac:dyDescent="0.25">
      <c r="C1137" s="25" t="s">
        <v>654</v>
      </c>
    </row>
    <row r="1138" spans="3:3" x14ac:dyDescent="0.25">
      <c r="C1138" s="25" t="s">
        <v>140</v>
      </c>
    </row>
    <row r="1139" spans="3:3" x14ac:dyDescent="0.25">
      <c r="C1139" s="25" t="s">
        <v>256</v>
      </c>
    </row>
    <row r="1140" spans="3:3" x14ac:dyDescent="0.25">
      <c r="C1140" s="25" t="s">
        <v>122</v>
      </c>
    </row>
    <row r="1141" spans="3:3" x14ac:dyDescent="0.25">
      <c r="C1141" s="25" t="s">
        <v>270</v>
      </c>
    </row>
    <row r="1142" spans="3:3" x14ac:dyDescent="0.25">
      <c r="C1142" s="25" t="s">
        <v>708</v>
      </c>
    </row>
    <row r="1143" spans="3:3" x14ac:dyDescent="0.25">
      <c r="C1143" s="25" t="s">
        <v>1161</v>
      </c>
    </row>
    <row r="1144" spans="3:3" x14ac:dyDescent="0.25">
      <c r="C1144" s="25" t="s">
        <v>267</v>
      </c>
    </row>
    <row r="1145" spans="3:3" x14ac:dyDescent="0.25">
      <c r="C1145" s="25" t="s">
        <v>264</v>
      </c>
    </row>
    <row r="1146" spans="3:3" x14ac:dyDescent="0.25">
      <c r="C1146" s="25" t="s">
        <v>265</v>
      </c>
    </row>
    <row r="1147" spans="3:3" x14ac:dyDescent="0.25">
      <c r="C1147" s="25" t="s">
        <v>254</v>
      </c>
    </row>
    <row r="1148" spans="3:3" x14ac:dyDescent="0.25">
      <c r="C1148" s="25" t="s">
        <v>261</v>
      </c>
    </row>
    <row r="1149" spans="3:3" x14ac:dyDescent="0.25">
      <c r="C1149" s="25" t="s">
        <v>71</v>
      </c>
    </row>
    <row r="1150" spans="3:3" x14ac:dyDescent="0.25">
      <c r="C1150" s="25" t="s">
        <v>259</v>
      </c>
    </row>
    <row r="1151" spans="3:3" x14ac:dyDescent="0.25">
      <c r="C1151" s="25" t="s">
        <v>75</v>
      </c>
    </row>
    <row r="1152" spans="3:3" x14ac:dyDescent="0.25">
      <c r="C1152" s="25" t="s">
        <v>263</v>
      </c>
    </row>
    <row r="1153" spans="3:3" x14ac:dyDescent="0.25">
      <c r="C1153" s="25" t="s">
        <v>651</v>
      </c>
    </row>
    <row r="1154" spans="3:3" x14ac:dyDescent="0.25">
      <c r="C1154" s="25" t="s">
        <v>652</v>
      </c>
    </row>
    <row r="1155" spans="3:3" x14ac:dyDescent="0.25">
      <c r="C1155" s="25" t="s">
        <v>266</v>
      </c>
    </row>
    <row r="1156" spans="3:3" x14ac:dyDescent="0.25">
      <c r="C1156" s="25" t="s">
        <v>85</v>
      </c>
    </row>
    <row r="1157" spans="3:3" x14ac:dyDescent="0.25">
      <c r="C1157" s="25" t="s">
        <v>648</v>
      </c>
    </row>
    <row r="1158" spans="3:3" x14ac:dyDescent="0.25">
      <c r="C1158" s="25" t="s">
        <v>646</v>
      </c>
    </row>
    <row r="1159" spans="3:3" x14ac:dyDescent="0.25">
      <c r="C1159" s="25" t="s">
        <v>656</v>
      </c>
    </row>
    <row r="1160" spans="3:3" x14ac:dyDescent="0.25">
      <c r="C1160" s="25" t="s">
        <v>255</v>
      </c>
    </row>
    <row r="1161" spans="3:3" x14ac:dyDescent="0.25">
      <c r="C1161" s="25" t="s">
        <v>738</v>
      </c>
    </row>
    <row r="1162" spans="3:3" x14ac:dyDescent="0.25">
      <c r="C1162" s="25" t="s">
        <v>34</v>
      </c>
    </row>
    <row r="1163" spans="3:3" ht="14.4" customHeight="1" x14ac:dyDescent="0.25">
      <c r="C1163" s="25" t="s">
        <v>645</v>
      </c>
    </row>
    <row r="1164" spans="3:3" x14ac:dyDescent="0.25">
      <c r="C1164" s="25" t="s">
        <v>650</v>
      </c>
    </row>
    <row r="1165" spans="3:3" x14ac:dyDescent="0.25">
      <c r="C1165" s="25" t="s">
        <v>252</v>
      </c>
    </row>
    <row r="1166" spans="3:3" x14ac:dyDescent="0.25">
      <c r="C1166" s="25" t="s">
        <v>258</v>
      </c>
    </row>
    <row r="1167" spans="3:3" x14ac:dyDescent="0.25">
      <c r="C1167" s="25" t="s">
        <v>257</v>
      </c>
    </row>
    <row r="1168" spans="3:3" x14ac:dyDescent="0.25">
      <c r="C1168" s="25" t="s">
        <v>253</v>
      </c>
    </row>
    <row r="1169" spans="3:3" x14ac:dyDescent="0.25">
      <c r="C1169" s="25" t="s">
        <v>260</v>
      </c>
    </row>
    <row r="1170" spans="3:3" x14ac:dyDescent="0.25">
      <c r="C1170" s="25" t="s">
        <v>102</v>
      </c>
    </row>
    <row r="1171" spans="3:3" x14ac:dyDescent="0.25">
      <c r="C1171" s="25" t="s">
        <v>878</v>
      </c>
    </row>
    <row r="1172" spans="3:3" x14ac:dyDescent="0.25">
      <c r="C1172" s="25" t="s">
        <v>879</v>
      </c>
    </row>
    <row r="1173" spans="3:3" x14ac:dyDescent="0.25">
      <c r="C1173" s="25" t="s">
        <v>880</v>
      </c>
    </row>
    <row r="1174" spans="3:3" x14ac:dyDescent="0.25">
      <c r="C1174" s="25" t="s">
        <v>881</v>
      </c>
    </row>
    <row r="1175" spans="3:3" x14ac:dyDescent="0.25">
      <c r="C1175" s="25" t="s">
        <v>882</v>
      </c>
    </row>
    <row r="1176" spans="3:3" x14ac:dyDescent="0.25">
      <c r="C1176" s="25" t="s">
        <v>883</v>
      </c>
    </row>
    <row r="1177" spans="3:3" x14ac:dyDescent="0.25">
      <c r="C1177" s="25" t="s">
        <v>884</v>
      </c>
    </row>
    <row r="1178" spans="3:3" x14ac:dyDescent="0.25">
      <c r="C1178" s="25" t="s">
        <v>885</v>
      </c>
    </row>
    <row r="1179" spans="3:3" x14ac:dyDescent="0.25">
      <c r="C1179" s="25" t="s">
        <v>886</v>
      </c>
    </row>
    <row r="1180" spans="3:3" x14ac:dyDescent="0.25">
      <c r="C1180" s="25" t="s">
        <v>887</v>
      </c>
    </row>
    <row r="1181" spans="3:3" x14ac:dyDescent="0.25">
      <c r="C1181" s="25" t="s">
        <v>888</v>
      </c>
    </row>
    <row r="1182" spans="3:3" x14ac:dyDescent="0.25">
      <c r="C1182" s="25" t="s">
        <v>889</v>
      </c>
    </row>
    <row r="1183" spans="3:3" x14ac:dyDescent="0.25">
      <c r="C1183" s="25" t="s">
        <v>890</v>
      </c>
    </row>
    <row r="1184" spans="3:3" x14ac:dyDescent="0.25">
      <c r="C1184" s="25" t="s">
        <v>891</v>
      </c>
    </row>
    <row r="1185" spans="3:3" x14ac:dyDescent="0.25">
      <c r="C1185" s="25" t="s">
        <v>892</v>
      </c>
    </row>
    <row r="1186" spans="3:3" x14ac:dyDescent="0.25">
      <c r="C1186" s="25" t="s">
        <v>893</v>
      </c>
    </row>
    <row r="1187" spans="3:3" x14ac:dyDescent="0.25">
      <c r="C1187" s="25" t="s">
        <v>877</v>
      </c>
    </row>
    <row r="1188" spans="3:3" x14ac:dyDescent="0.25">
      <c r="C1188" s="25" t="s">
        <v>1144</v>
      </c>
    </row>
    <row r="1189" spans="3:3" x14ac:dyDescent="0.25">
      <c r="C1189" s="25" t="s">
        <v>1145</v>
      </c>
    </row>
    <row r="1190" spans="3:3" x14ac:dyDescent="0.25">
      <c r="C1190" s="25" t="s">
        <v>1146</v>
      </c>
    </row>
    <row r="1191" spans="3:3" x14ac:dyDescent="0.25">
      <c r="C1191" s="25" t="s">
        <v>894</v>
      </c>
    </row>
    <row r="1192" spans="3:3" x14ac:dyDescent="0.25">
      <c r="C1192" s="25" t="s">
        <v>1147</v>
      </c>
    </row>
    <row r="1193" spans="3:3" x14ac:dyDescent="0.25">
      <c r="C1193" s="25" t="s">
        <v>895</v>
      </c>
    </row>
    <row r="1194" spans="3:3" x14ac:dyDescent="0.25">
      <c r="C1194" s="25" t="s">
        <v>896</v>
      </c>
    </row>
    <row r="1195" spans="3:3" x14ac:dyDescent="0.25">
      <c r="C1195" s="25" t="s">
        <v>897</v>
      </c>
    </row>
    <row r="1196" spans="3:3" x14ac:dyDescent="0.25">
      <c r="C1196" s="25" t="s">
        <v>898</v>
      </c>
    </row>
    <row r="1197" spans="3:3" x14ac:dyDescent="0.25">
      <c r="C1197" s="25" t="s">
        <v>899</v>
      </c>
    </row>
    <row r="1198" spans="3:3" x14ac:dyDescent="0.25">
      <c r="C1198" s="25" t="s">
        <v>900</v>
      </c>
    </row>
    <row r="1199" spans="3:3" x14ac:dyDescent="0.25">
      <c r="C1199" s="25" t="s">
        <v>873</v>
      </c>
    </row>
    <row r="1200" spans="3:3" x14ac:dyDescent="0.25">
      <c r="C1200" s="25" t="s">
        <v>1148</v>
      </c>
    </row>
    <row r="1201" spans="3:3" x14ac:dyDescent="0.25">
      <c r="C1201" s="25" t="s">
        <v>901</v>
      </c>
    </row>
    <row r="1202" spans="3:3" x14ac:dyDescent="0.25">
      <c r="C1202" s="25" t="s">
        <v>1149</v>
      </c>
    </row>
    <row r="1203" spans="3:3" x14ac:dyDescent="0.25">
      <c r="C1203" s="25" t="s">
        <v>902</v>
      </c>
    </row>
    <row r="1204" spans="3:3" x14ac:dyDescent="0.25">
      <c r="C1204" s="25" t="s">
        <v>903</v>
      </c>
    </row>
    <row r="1205" spans="3:3" x14ac:dyDescent="0.25">
      <c r="C1205" s="25" t="s">
        <v>904</v>
      </c>
    </row>
    <row r="1206" spans="3:3" x14ac:dyDescent="0.25">
      <c r="C1206" s="25" t="s">
        <v>905</v>
      </c>
    </row>
    <row r="1207" spans="3:3" x14ac:dyDescent="0.25">
      <c r="C1207" s="25" t="s">
        <v>1150</v>
      </c>
    </row>
    <row r="1208" spans="3:3" x14ac:dyDescent="0.25">
      <c r="C1208" s="25" t="s">
        <v>906</v>
      </c>
    </row>
    <row r="1209" spans="3:3" x14ac:dyDescent="0.25">
      <c r="C1209" s="25" t="s">
        <v>907</v>
      </c>
    </row>
    <row r="1210" spans="3:3" x14ac:dyDescent="0.25">
      <c r="C1210" s="25" t="s">
        <v>908</v>
      </c>
    </row>
    <row r="1211" spans="3:3" x14ac:dyDescent="0.25">
      <c r="C1211" s="25" t="s">
        <v>909</v>
      </c>
    </row>
    <row r="1212" spans="3:3" x14ac:dyDescent="0.25">
      <c r="C1212" s="25" t="s">
        <v>910</v>
      </c>
    </row>
    <row r="1213" spans="3:3" x14ac:dyDescent="0.25">
      <c r="C1213" s="25" t="s">
        <v>911</v>
      </c>
    </row>
    <row r="1214" spans="3:3" x14ac:dyDescent="0.25">
      <c r="C1214" s="25" t="s">
        <v>195</v>
      </c>
    </row>
    <row r="1215" spans="3:3" x14ac:dyDescent="0.25">
      <c r="C1215" s="25" t="s">
        <v>1151</v>
      </c>
    </row>
    <row r="1216" spans="3:3" x14ac:dyDescent="0.25">
      <c r="C1216" s="25" t="s">
        <v>912</v>
      </c>
    </row>
    <row r="1217" spans="3:3" x14ac:dyDescent="0.25">
      <c r="C1217" s="25" t="s">
        <v>913</v>
      </c>
    </row>
    <row r="1218" spans="3:3" x14ac:dyDescent="0.25">
      <c r="C1218" s="25" t="s">
        <v>1152</v>
      </c>
    </row>
    <row r="1219" spans="3:3" x14ac:dyDescent="0.25">
      <c r="C1219" s="25" t="s">
        <v>249</v>
      </c>
    </row>
    <row r="1220" spans="3:3" x14ac:dyDescent="0.25">
      <c r="C1220" s="25" t="s">
        <v>914</v>
      </c>
    </row>
    <row r="1221" spans="3:3" x14ac:dyDescent="0.25">
      <c r="C1221" s="25" t="s">
        <v>915</v>
      </c>
    </row>
    <row r="1222" spans="3:3" x14ac:dyDescent="0.25">
      <c r="C1222" s="25" t="s">
        <v>916</v>
      </c>
    </row>
    <row r="1223" spans="3:3" x14ac:dyDescent="0.25">
      <c r="C1223" s="25" t="s">
        <v>917</v>
      </c>
    </row>
    <row r="1224" spans="3:3" x14ac:dyDescent="0.25">
      <c r="C1224" s="25" t="s">
        <v>918</v>
      </c>
    </row>
    <row r="1225" spans="3:3" x14ac:dyDescent="0.25">
      <c r="C1225" s="25" t="s">
        <v>202</v>
      </c>
    </row>
    <row r="1226" spans="3:3" x14ac:dyDescent="0.25">
      <c r="C1226" s="25" t="s">
        <v>919</v>
      </c>
    </row>
    <row r="1227" spans="3:3" x14ac:dyDescent="0.25">
      <c r="C1227" s="25" t="s">
        <v>920</v>
      </c>
    </row>
    <row r="1228" spans="3:3" x14ac:dyDescent="0.25">
      <c r="C1228" s="25" t="s">
        <v>967</v>
      </c>
    </row>
    <row r="1229" spans="3:3" x14ac:dyDescent="0.25">
      <c r="C1229" s="25" t="s">
        <v>968</v>
      </c>
    </row>
    <row r="1230" spans="3:3" x14ac:dyDescent="0.25">
      <c r="C1230" s="25" t="s">
        <v>969</v>
      </c>
    </row>
    <row r="1231" spans="3:3" x14ac:dyDescent="0.25">
      <c r="C1231" s="25" t="s">
        <v>921</v>
      </c>
    </row>
    <row r="1232" spans="3:3" x14ac:dyDescent="0.25">
      <c r="C1232" s="25" t="s">
        <v>922</v>
      </c>
    </row>
    <row r="1233" spans="3:3" x14ac:dyDescent="0.25">
      <c r="C1233" s="25" t="s">
        <v>923</v>
      </c>
    </row>
    <row r="1234" spans="3:3" x14ac:dyDescent="0.25">
      <c r="C1234" s="25" t="s">
        <v>924</v>
      </c>
    </row>
    <row r="1235" spans="3:3" x14ac:dyDescent="0.25">
      <c r="C1235" s="25" t="s">
        <v>925</v>
      </c>
    </row>
    <row r="1236" spans="3:3" x14ac:dyDescent="0.25">
      <c r="C1236" s="25" t="s">
        <v>966</v>
      </c>
    </row>
    <row r="1237" spans="3:3" x14ac:dyDescent="0.25">
      <c r="C1237" s="25" t="s">
        <v>927</v>
      </c>
    </row>
    <row r="1238" spans="3:3" x14ac:dyDescent="0.25">
      <c r="C1238" s="25" t="s">
        <v>928</v>
      </c>
    </row>
    <row r="1239" spans="3:3" x14ac:dyDescent="0.25">
      <c r="C1239" s="25" t="s">
        <v>874</v>
      </c>
    </row>
    <row r="1240" spans="3:3" x14ac:dyDescent="0.25">
      <c r="C1240" s="25" t="s">
        <v>875</v>
      </c>
    </row>
    <row r="1241" spans="3:3" x14ac:dyDescent="0.25">
      <c r="C1241" s="25" t="s">
        <v>929</v>
      </c>
    </row>
    <row r="1242" spans="3:3" x14ac:dyDescent="0.25">
      <c r="C1242" s="25" t="s">
        <v>876</v>
      </c>
    </row>
    <row r="1243" spans="3:3" x14ac:dyDescent="0.25">
      <c r="C1243" s="25" t="s">
        <v>930</v>
      </c>
    </row>
    <row r="1244" spans="3:3" x14ac:dyDescent="0.25">
      <c r="C1244" s="25" t="s">
        <v>931</v>
      </c>
    </row>
    <row r="1245" spans="3:3" x14ac:dyDescent="0.25">
      <c r="C1245" s="25" t="s">
        <v>130</v>
      </c>
    </row>
    <row r="1248" spans="3:3" x14ac:dyDescent="0.25">
      <c r="C1248" s="25" t="s">
        <v>974</v>
      </c>
    </row>
    <row r="1249" spans="3:3" x14ac:dyDescent="0.25">
      <c r="C1249" s="25" t="s">
        <v>54</v>
      </c>
    </row>
    <row r="1250" spans="3:3" x14ac:dyDescent="0.25">
      <c r="C1250" s="25" t="s">
        <v>69</v>
      </c>
    </row>
    <row r="1251" spans="3:3" x14ac:dyDescent="0.25">
      <c r="C1251" s="25" t="s">
        <v>694</v>
      </c>
    </row>
    <row r="1252" spans="3:3" x14ac:dyDescent="0.25">
      <c r="C1252" s="25" t="s">
        <v>696</v>
      </c>
    </row>
    <row r="1253" spans="3:3" x14ac:dyDescent="0.25">
      <c r="C1253" s="25" t="s">
        <v>102</v>
      </c>
    </row>
    <row r="1255" spans="3:3" x14ac:dyDescent="0.25">
      <c r="C1255" s="25" t="s">
        <v>974</v>
      </c>
    </row>
    <row r="1256" spans="3:3" x14ac:dyDescent="0.25">
      <c r="C1256" s="25" t="s">
        <v>624</v>
      </c>
    </row>
    <row r="1257" spans="3:3" x14ac:dyDescent="0.25">
      <c r="C1257" s="25" t="s">
        <v>955</v>
      </c>
    </row>
    <row r="1258" spans="3:3" x14ac:dyDescent="0.25">
      <c r="C1258" s="25" t="s">
        <v>54</v>
      </c>
    </row>
    <row r="1259" spans="3:3" x14ac:dyDescent="0.25">
      <c r="C1259" s="25" t="s">
        <v>102</v>
      </c>
    </row>
    <row r="1261" spans="3:3" x14ac:dyDescent="0.25">
      <c r="C1261" s="25" t="s">
        <v>821</v>
      </c>
    </row>
    <row r="1262" spans="3:3" x14ac:dyDescent="0.25">
      <c r="C1262" s="25" t="s">
        <v>54</v>
      </c>
    </row>
    <row r="1263" spans="3:3" x14ac:dyDescent="0.25">
      <c r="C1263" s="25" t="s">
        <v>696</v>
      </c>
    </row>
    <row r="1264" spans="3:3" x14ac:dyDescent="0.25">
      <c r="C1264" s="25" t="s">
        <v>694</v>
      </c>
    </row>
    <row r="1265" spans="3:3" x14ac:dyDescent="0.25">
      <c r="C1265" s="25" t="s">
        <v>102</v>
      </c>
    </row>
    <row r="1267" spans="3:3" x14ac:dyDescent="0.25">
      <c r="C1267" s="25" t="s">
        <v>974</v>
      </c>
    </row>
    <row r="1268" spans="3:3" x14ac:dyDescent="0.25">
      <c r="C1268" s="25" t="s">
        <v>54</v>
      </c>
    </row>
    <row r="1269" spans="3:3" x14ac:dyDescent="0.25">
      <c r="C1269" s="25" t="s">
        <v>102</v>
      </c>
    </row>
    <row r="1272" spans="3:3" x14ac:dyDescent="0.25">
      <c r="C1272" s="25" t="s">
        <v>821</v>
      </c>
    </row>
    <row r="1273" spans="3:3" x14ac:dyDescent="0.25">
      <c r="C1273" s="25" t="s">
        <v>54</v>
      </c>
    </row>
    <row r="1274" spans="3:3" x14ac:dyDescent="0.25">
      <c r="C1274" s="25" t="s">
        <v>69</v>
      </c>
    </row>
    <row r="1275" spans="3:3" x14ac:dyDescent="0.25">
      <c r="C1275" s="25" t="s">
        <v>624</v>
      </c>
    </row>
    <row r="1276" spans="3:3" x14ac:dyDescent="0.25">
      <c r="C1276" s="25" t="s">
        <v>694</v>
      </c>
    </row>
    <row r="1277" spans="3:3" x14ac:dyDescent="0.25">
      <c r="C1277" s="25" t="s">
        <v>695</v>
      </c>
    </row>
    <row r="1278" spans="3:3" x14ac:dyDescent="0.25">
      <c r="C1278" s="25" t="s">
        <v>696</v>
      </c>
    </row>
    <row r="1279" spans="3:3" x14ac:dyDescent="0.25">
      <c r="C1279" s="25" t="s">
        <v>697</v>
      </c>
    </row>
    <row r="1280" spans="3:3" x14ac:dyDescent="0.25">
      <c r="C1280" s="25" t="s">
        <v>955</v>
      </c>
    </row>
    <row r="1281" spans="3:3" x14ac:dyDescent="0.25">
      <c r="C1281" s="25" t="s">
        <v>102</v>
      </c>
    </row>
    <row r="1283" spans="3:3" x14ac:dyDescent="0.25">
      <c r="C1283" s="25" t="s">
        <v>311</v>
      </c>
    </row>
    <row r="1284" spans="3:3" x14ac:dyDescent="0.25">
      <c r="C1284" s="25" t="s">
        <v>943</v>
      </c>
    </row>
    <row r="1285" spans="3:3" x14ac:dyDescent="0.25">
      <c r="C1285" s="25" t="s">
        <v>476</v>
      </c>
    </row>
    <row r="1286" spans="3:3" x14ac:dyDescent="0.25">
      <c r="C1286" s="25" t="s">
        <v>479</v>
      </c>
    </row>
    <row r="1287" spans="3:3" x14ac:dyDescent="0.25">
      <c r="C1287" s="25" t="s">
        <v>480</v>
      </c>
    </row>
    <row r="1288" spans="3:3" x14ac:dyDescent="0.25">
      <c r="C1288" s="25" t="s">
        <v>477</v>
      </c>
    </row>
    <row r="1289" spans="3:3" x14ac:dyDescent="0.25">
      <c r="C1289" s="25" t="s">
        <v>481</v>
      </c>
    </row>
    <row r="1290" spans="3:3" x14ac:dyDescent="0.25">
      <c r="C1290" s="25" t="s">
        <v>478</v>
      </c>
    </row>
    <row r="1291" spans="3:3" x14ac:dyDescent="0.25">
      <c r="C1291" s="25" t="s">
        <v>482</v>
      </c>
    </row>
    <row r="1292" spans="3:3" x14ac:dyDescent="0.25">
      <c r="C1292" s="25" t="s">
        <v>483</v>
      </c>
    </row>
    <row r="1293" spans="3:3" x14ac:dyDescent="0.25">
      <c r="C1293" s="25" t="s">
        <v>485</v>
      </c>
    </row>
    <row r="1294" spans="3:3" x14ac:dyDescent="0.25">
      <c r="C1294" s="25" t="s">
        <v>484</v>
      </c>
    </row>
    <row r="1295" spans="3:3" x14ac:dyDescent="0.25">
      <c r="C1295" s="25" t="s">
        <v>486</v>
      </c>
    </row>
    <row r="1296" spans="3:3" x14ac:dyDescent="0.25">
      <c r="C1296" s="25" t="s">
        <v>487</v>
      </c>
    </row>
    <row r="1297" spans="3:3" x14ac:dyDescent="0.25">
      <c r="C1297" s="25" t="s">
        <v>488</v>
      </c>
    </row>
    <row r="1298" spans="3:3" x14ac:dyDescent="0.25">
      <c r="C1298" s="25" t="s">
        <v>489</v>
      </c>
    </row>
    <row r="1299" spans="3:3" x14ac:dyDescent="0.25">
      <c r="C1299" s="25" t="s">
        <v>490</v>
      </c>
    </row>
    <row r="1300" spans="3:3" x14ac:dyDescent="0.25">
      <c r="C1300" s="25" t="s">
        <v>491</v>
      </c>
    </row>
    <row r="1301" spans="3:3" x14ac:dyDescent="0.25">
      <c r="C1301" s="25" t="s">
        <v>492</v>
      </c>
    </row>
    <row r="1302" spans="3:3" x14ac:dyDescent="0.25">
      <c r="C1302" s="25" t="s">
        <v>493</v>
      </c>
    </row>
    <row r="1303" spans="3:3" x14ac:dyDescent="0.25">
      <c r="C1303" s="25" t="s">
        <v>494</v>
      </c>
    </row>
    <row r="1304" spans="3:3" x14ac:dyDescent="0.25">
      <c r="C1304" s="25" t="s">
        <v>495</v>
      </c>
    </row>
    <row r="1305" spans="3:3" x14ac:dyDescent="0.25">
      <c r="C1305" s="25" t="s">
        <v>609</v>
      </c>
    </row>
    <row r="1306" spans="3:3" x14ac:dyDescent="0.25">
      <c r="C1306" s="25" t="s">
        <v>496</v>
      </c>
    </row>
    <row r="1307" spans="3:3" x14ac:dyDescent="0.25">
      <c r="C1307" s="25" t="s">
        <v>497</v>
      </c>
    </row>
    <row r="1308" spans="3:3" x14ac:dyDescent="0.25">
      <c r="C1308" s="25" t="s">
        <v>498</v>
      </c>
    </row>
    <row r="1309" spans="3:3" x14ac:dyDescent="0.25">
      <c r="C1309" s="25" t="s">
        <v>499</v>
      </c>
    </row>
    <row r="1310" spans="3:3" x14ac:dyDescent="0.25">
      <c r="C1310" s="25" t="s">
        <v>500</v>
      </c>
    </row>
    <row r="1311" spans="3:3" x14ac:dyDescent="0.25">
      <c r="C1311" s="25" t="s">
        <v>501</v>
      </c>
    </row>
    <row r="1312" spans="3:3" x14ac:dyDescent="0.25">
      <c r="C1312" s="25" t="s">
        <v>502</v>
      </c>
    </row>
    <row r="1313" spans="3:3" x14ac:dyDescent="0.25">
      <c r="C1313" s="25" t="s">
        <v>503</v>
      </c>
    </row>
    <row r="1314" spans="3:3" x14ac:dyDescent="0.25">
      <c r="C1314" s="25" t="s">
        <v>504</v>
      </c>
    </row>
    <row r="1315" spans="3:3" x14ac:dyDescent="0.25">
      <c r="C1315" s="25" t="s">
        <v>102</v>
      </c>
    </row>
    <row r="10000" spans="52:52" x14ac:dyDescent="0.25">
      <c r="AZ10000" s="1">
        <v>1</v>
      </c>
    </row>
  </sheetData>
  <sortState xmlns:xlrd2="http://schemas.microsoft.com/office/spreadsheetml/2017/richdata2" ref="C81:C84">
    <sortCondition ref="C81"/>
  </sortState>
  <pageMargins left="0.70866141732283472" right="0.70866141732283472" top="0.74803149606299213" bottom="0.74803149606299213" header="0.31496062992125984" footer="0.31496062992125984"/>
  <pageSetup paperSize="9" scale="60" orientation="landscape" r:id="rId1"/>
  <tableParts count="1">
    <tablePart r:id="rId2"/>
  </tablePart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Sheet32"/>
  <dimension ref="A1:AZ10000"/>
  <sheetViews>
    <sheetView showGridLines="0" rightToLeft="1" tabSelected="1" zoomScale="85" zoomScaleNormal="85" workbookViewId="0">
      <pane ySplit="1" topLeftCell="A772" activePane="bottomLeft" state="frozen"/>
      <selection pane="bottomLeft" activeCell="A2" sqref="A2:D795"/>
    </sheetView>
  </sheetViews>
  <sheetFormatPr defaultColWidth="8.8984375" defaultRowHeight="13.8" outlineLevelRow="1" x14ac:dyDescent="0.25"/>
  <cols>
    <col min="1" max="1" width="25.69921875" style="1" customWidth="1"/>
    <col min="2" max="2" width="48.69921875" style="1" customWidth="1"/>
    <col min="3" max="3" width="12" style="1" customWidth="1"/>
    <col min="4" max="4" width="24.796875" style="26" customWidth="1"/>
    <col min="5" max="5" width="14.19921875" style="1" customWidth="1"/>
    <col min="6" max="16384" width="8.8984375" style="1"/>
  </cols>
  <sheetData>
    <row r="1" spans="1:5" ht="15.6" x14ac:dyDescent="0.3">
      <c r="A1" s="176" t="s">
        <v>805</v>
      </c>
      <c r="B1" s="177" t="s">
        <v>806</v>
      </c>
      <c r="C1" s="177" t="s">
        <v>816</v>
      </c>
      <c r="D1" s="178" t="s">
        <v>963</v>
      </c>
      <c r="E1" s="57"/>
    </row>
    <row r="2" spans="1:5" ht="15.6" outlineLevel="1" x14ac:dyDescent="0.25">
      <c r="A2" s="58" t="s">
        <v>31</v>
      </c>
      <c r="B2" s="59" t="s">
        <v>667</v>
      </c>
      <c r="C2" s="58">
        <v>5.0999999999999996</v>
      </c>
      <c r="D2" s="180" t="s">
        <v>2835</v>
      </c>
    </row>
    <row r="3" spans="1:5" ht="15.6" outlineLevel="1" x14ac:dyDescent="0.25">
      <c r="A3" s="58" t="s">
        <v>31</v>
      </c>
      <c r="B3" s="59" t="s">
        <v>0</v>
      </c>
      <c r="C3" s="58">
        <v>5.2</v>
      </c>
      <c r="D3" s="180" t="s">
        <v>2835</v>
      </c>
    </row>
    <row r="4" spans="1:5" ht="15.6" outlineLevel="1" x14ac:dyDescent="0.25">
      <c r="A4" s="58" t="s">
        <v>31</v>
      </c>
      <c r="B4" s="59" t="s">
        <v>739</v>
      </c>
      <c r="C4" s="58">
        <v>5.4</v>
      </c>
      <c r="D4" s="180" t="s">
        <v>2835</v>
      </c>
    </row>
    <row r="5" spans="1:5" ht="15.6" outlineLevel="1" x14ac:dyDescent="0.25">
      <c r="A5" s="58" t="s">
        <v>31</v>
      </c>
      <c r="B5" s="59" t="s">
        <v>757</v>
      </c>
      <c r="C5" s="58">
        <v>5.7</v>
      </c>
      <c r="D5" s="180" t="s">
        <v>2835</v>
      </c>
    </row>
    <row r="6" spans="1:5" ht="15.6" outlineLevel="1" x14ac:dyDescent="0.25">
      <c r="A6" s="58" t="s">
        <v>31</v>
      </c>
      <c r="B6" s="59" t="s">
        <v>758</v>
      </c>
      <c r="C6" s="58">
        <v>5.1100000000000003</v>
      </c>
      <c r="D6" s="180" t="s">
        <v>2835</v>
      </c>
    </row>
    <row r="7" spans="1:5" ht="15.6" outlineLevel="1" x14ac:dyDescent="0.25">
      <c r="A7" s="58" t="s">
        <v>31</v>
      </c>
      <c r="B7" s="59" t="s">
        <v>1</v>
      </c>
      <c r="C7" s="58">
        <v>5.26</v>
      </c>
      <c r="D7" s="180" t="s">
        <v>2835</v>
      </c>
    </row>
    <row r="8" spans="1:5" ht="15.6" outlineLevel="1" x14ac:dyDescent="0.25">
      <c r="A8" s="58" t="s">
        <v>31</v>
      </c>
      <c r="B8" s="59" t="s">
        <v>620</v>
      </c>
      <c r="C8" s="58">
        <v>5.27</v>
      </c>
      <c r="D8" s="180" t="s">
        <v>2835</v>
      </c>
    </row>
    <row r="9" spans="1:5" ht="15.6" outlineLevel="1" x14ac:dyDescent="0.25">
      <c r="A9" s="58" t="s">
        <v>31</v>
      </c>
      <c r="B9" s="59" t="s">
        <v>622</v>
      </c>
      <c r="C9" s="58">
        <v>5.36</v>
      </c>
      <c r="D9" s="180" t="s">
        <v>2835</v>
      </c>
    </row>
    <row r="10" spans="1:5" ht="15.6" outlineLevel="1" x14ac:dyDescent="0.25">
      <c r="A10" s="58" t="s">
        <v>31</v>
      </c>
      <c r="B10" s="59" t="s">
        <v>788</v>
      </c>
      <c r="C10" s="60">
        <v>5.5</v>
      </c>
      <c r="D10" s="180" t="s">
        <v>2835</v>
      </c>
    </row>
    <row r="11" spans="1:5" ht="15.6" outlineLevel="1" x14ac:dyDescent="0.25">
      <c r="A11" s="58" t="s">
        <v>31</v>
      </c>
      <c r="B11" s="59" t="s">
        <v>8</v>
      </c>
      <c r="C11" s="58">
        <v>5.51</v>
      </c>
      <c r="D11" s="180" t="s">
        <v>2835</v>
      </c>
    </row>
    <row r="12" spans="1:5" ht="15.6" outlineLevel="1" x14ac:dyDescent="0.25">
      <c r="A12" s="58" t="s">
        <v>31</v>
      </c>
      <c r="B12" s="59" t="s">
        <v>396</v>
      </c>
      <c r="C12" s="58">
        <v>5.53</v>
      </c>
      <c r="D12" s="180" t="s">
        <v>2835</v>
      </c>
    </row>
    <row r="13" spans="1:5" ht="15.6" outlineLevel="1" x14ac:dyDescent="0.25">
      <c r="A13" s="58" t="s">
        <v>31</v>
      </c>
      <c r="B13" s="59" t="s">
        <v>937</v>
      </c>
      <c r="C13" s="58">
        <v>5.59</v>
      </c>
      <c r="D13" s="180" t="s">
        <v>2835</v>
      </c>
    </row>
    <row r="14" spans="1:5" ht="15.6" outlineLevel="1" x14ac:dyDescent="0.25">
      <c r="A14" s="58" t="s">
        <v>31</v>
      </c>
      <c r="B14" s="59" t="s">
        <v>11</v>
      </c>
      <c r="C14" s="58">
        <v>5.54</v>
      </c>
      <c r="D14" s="180" t="s">
        <v>2835</v>
      </c>
    </row>
    <row r="15" spans="1:5" ht="15.6" outlineLevel="1" x14ac:dyDescent="0.25">
      <c r="A15" s="58" t="s">
        <v>31</v>
      </c>
      <c r="B15" s="59" t="s">
        <v>14</v>
      </c>
      <c r="C15" s="60">
        <v>5.7</v>
      </c>
      <c r="D15" s="61" t="s">
        <v>951</v>
      </c>
    </row>
    <row r="16" spans="1:5" ht="15.6" outlineLevel="1" x14ac:dyDescent="0.25">
      <c r="A16" s="58" t="s">
        <v>31</v>
      </c>
      <c r="B16" s="59" t="s">
        <v>1162</v>
      </c>
      <c r="C16" s="58">
        <v>5.63</v>
      </c>
      <c r="D16" s="180" t="s">
        <v>2835</v>
      </c>
    </row>
    <row r="17" spans="1:4" ht="15.6" outlineLevel="1" x14ac:dyDescent="0.25">
      <c r="A17" s="58" t="s">
        <v>31</v>
      </c>
      <c r="B17" s="59" t="s">
        <v>19</v>
      </c>
      <c r="C17" s="58">
        <v>5.47</v>
      </c>
      <c r="D17" s="180" t="s">
        <v>2835</v>
      </c>
    </row>
    <row r="18" spans="1:4" ht="15.6" outlineLevel="1" x14ac:dyDescent="0.25">
      <c r="A18" s="58" t="s">
        <v>31</v>
      </c>
      <c r="B18" s="59" t="s">
        <v>30</v>
      </c>
      <c r="C18" s="58">
        <v>5.48</v>
      </c>
      <c r="D18" s="180" t="s">
        <v>2835</v>
      </c>
    </row>
    <row r="19" spans="1:4" ht="15.6" x14ac:dyDescent="0.25">
      <c r="A19" s="62" t="s">
        <v>31</v>
      </c>
      <c r="B19" s="181" t="s">
        <v>2835</v>
      </c>
      <c r="C19" s="182" t="s">
        <v>2835</v>
      </c>
      <c r="D19" s="180" t="s">
        <v>2835</v>
      </c>
    </row>
    <row r="20" spans="1:4" ht="15.6" outlineLevel="1" x14ac:dyDescent="0.25">
      <c r="A20" s="58" t="s">
        <v>40</v>
      </c>
      <c r="B20" s="59" t="s">
        <v>667</v>
      </c>
      <c r="C20" s="58">
        <v>5.0999999999999996</v>
      </c>
      <c r="D20" s="180" t="s">
        <v>2835</v>
      </c>
    </row>
    <row r="21" spans="1:4" ht="15.6" outlineLevel="1" x14ac:dyDescent="0.25">
      <c r="A21" s="58" t="s">
        <v>40</v>
      </c>
      <c r="B21" s="59" t="s">
        <v>0</v>
      </c>
      <c r="C21" s="58">
        <v>5.2</v>
      </c>
      <c r="D21" s="180" t="s">
        <v>2835</v>
      </c>
    </row>
    <row r="22" spans="1:4" ht="15.6" outlineLevel="1" x14ac:dyDescent="0.25">
      <c r="A22" s="58" t="s">
        <v>40</v>
      </c>
      <c r="B22" s="59" t="s">
        <v>740</v>
      </c>
      <c r="C22" s="58">
        <v>5.3</v>
      </c>
      <c r="D22" s="180" t="s">
        <v>2835</v>
      </c>
    </row>
    <row r="23" spans="1:4" ht="15.6" outlineLevel="1" x14ac:dyDescent="0.25">
      <c r="A23" s="58" t="s">
        <v>40</v>
      </c>
      <c r="B23" s="59" t="s">
        <v>3</v>
      </c>
      <c r="C23" s="58">
        <v>5.14</v>
      </c>
      <c r="D23" s="180" t="s">
        <v>2835</v>
      </c>
    </row>
    <row r="24" spans="1:4" ht="15.6" outlineLevel="1" x14ac:dyDescent="0.25">
      <c r="A24" s="58" t="s">
        <v>40</v>
      </c>
      <c r="B24" s="59" t="s">
        <v>29</v>
      </c>
      <c r="C24" s="58">
        <v>5.19</v>
      </c>
      <c r="D24" s="180" t="s">
        <v>2835</v>
      </c>
    </row>
    <row r="25" spans="1:4" ht="15.6" outlineLevel="1" x14ac:dyDescent="0.25">
      <c r="A25" s="58" t="s">
        <v>40</v>
      </c>
      <c r="B25" s="59" t="s">
        <v>1</v>
      </c>
      <c r="C25" s="58">
        <v>5.26</v>
      </c>
      <c r="D25" s="180" t="s">
        <v>2835</v>
      </c>
    </row>
    <row r="26" spans="1:4" ht="15.6" outlineLevel="1" x14ac:dyDescent="0.25">
      <c r="A26" s="58" t="s">
        <v>40</v>
      </c>
      <c r="B26" s="59" t="s">
        <v>620</v>
      </c>
      <c r="C26" s="58">
        <v>5.27</v>
      </c>
      <c r="D26" s="180" t="s">
        <v>2835</v>
      </c>
    </row>
    <row r="27" spans="1:4" ht="15.6" outlineLevel="1" x14ac:dyDescent="0.25">
      <c r="A27" s="58" t="s">
        <v>40</v>
      </c>
      <c r="B27" s="59" t="s">
        <v>621</v>
      </c>
      <c r="C27" s="58">
        <v>5.28</v>
      </c>
      <c r="D27" s="180" t="s">
        <v>2835</v>
      </c>
    </row>
    <row r="28" spans="1:4" ht="15.6" outlineLevel="1" x14ac:dyDescent="0.25">
      <c r="A28" s="58" t="s">
        <v>40</v>
      </c>
      <c r="B28" s="59" t="s">
        <v>5</v>
      </c>
      <c r="C28" s="60">
        <v>5.3</v>
      </c>
      <c r="D28" s="180" t="s">
        <v>2835</v>
      </c>
    </row>
    <row r="29" spans="1:4" ht="15.6" outlineLevel="1" x14ac:dyDescent="0.25">
      <c r="A29" s="58" t="s">
        <v>40</v>
      </c>
      <c r="B29" s="59" t="s">
        <v>6</v>
      </c>
      <c r="C29" s="58">
        <v>5.49</v>
      </c>
      <c r="D29" s="180" t="s">
        <v>2835</v>
      </c>
    </row>
    <row r="30" spans="1:4" ht="15.6" outlineLevel="1" x14ac:dyDescent="0.25">
      <c r="A30" s="58" t="s">
        <v>40</v>
      </c>
      <c r="B30" s="59" t="s">
        <v>8</v>
      </c>
      <c r="C30" s="58">
        <v>5.51</v>
      </c>
      <c r="D30" s="180" t="s">
        <v>2835</v>
      </c>
    </row>
    <row r="31" spans="1:4" ht="15.6" outlineLevel="1" x14ac:dyDescent="0.25">
      <c r="A31" s="58" t="s">
        <v>40</v>
      </c>
      <c r="B31" s="59" t="s">
        <v>396</v>
      </c>
      <c r="C31" s="58">
        <v>5.53</v>
      </c>
      <c r="D31" s="180" t="s">
        <v>2835</v>
      </c>
    </row>
    <row r="32" spans="1:4" ht="15.6" outlineLevel="1" x14ac:dyDescent="0.25">
      <c r="A32" s="58" t="s">
        <v>40</v>
      </c>
      <c r="B32" s="59" t="s">
        <v>13</v>
      </c>
      <c r="C32" s="58">
        <v>5.69</v>
      </c>
      <c r="D32" s="180" t="s">
        <v>2835</v>
      </c>
    </row>
    <row r="33" spans="1:4" ht="15.6" outlineLevel="1" x14ac:dyDescent="0.25">
      <c r="A33" s="58" t="s">
        <v>40</v>
      </c>
      <c r="B33" s="59" t="s">
        <v>421</v>
      </c>
      <c r="C33" s="58">
        <v>5.75</v>
      </c>
      <c r="D33" s="180" t="s">
        <v>2835</v>
      </c>
    </row>
    <row r="34" spans="1:4" ht="15.6" outlineLevel="1" x14ac:dyDescent="0.25">
      <c r="A34" s="58" t="s">
        <v>40</v>
      </c>
      <c r="B34" s="59" t="s">
        <v>14</v>
      </c>
      <c r="C34" s="60">
        <v>5.7</v>
      </c>
      <c r="D34" s="180" t="s">
        <v>2835</v>
      </c>
    </row>
    <row r="35" spans="1:4" ht="15.6" outlineLevel="1" x14ac:dyDescent="0.25">
      <c r="A35" s="58" t="s">
        <v>40</v>
      </c>
      <c r="B35" s="59" t="s">
        <v>637</v>
      </c>
      <c r="C35" s="58">
        <v>5.74</v>
      </c>
      <c r="D35" s="180" t="s">
        <v>2835</v>
      </c>
    </row>
    <row r="36" spans="1:4" ht="15.6" outlineLevel="1" x14ac:dyDescent="0.25">
      <c r="A36" s="58" t="s">
        <v>40</v>
      </c>
      <c r="B36" s="59" t="s">
        <v>954</v>
      </c>
      <c r="C36" s="58">
        <v>5.62</v>
      </c>
      <c r="D36" s="180" t="s">
        <v>2835</v>
      </c>
    </row>
    <row r="37" spans="1:4" ht="15.6" outlineLevel="1" x14ac:dyDescent="0.25">
      <c r="A37" s="58" t="s">
        <v>40</v>
      </c>
      <c r="B37" s="59" t="s">
        <v>789</v>
      </c>
      <c r="C37" s="58">
        <v>5.58</v>
      </c>
      <c r="D37" s="180" t="s">
        <v>2835</v>
      </c>
    </row>
    <row r="38" spans="1:4" ht="15.6" outlineLevel="1" x14ac:dyDescent="0.25">
      <c r="A38" s="58" t="s">
        <v>40</v>
      </c>
      <c r="B38" s="59" t="s">
        <v>11</v>
      </c>
      <c r="C38" s="58">
        <v>5.54</v>
      </c>
      <c r="D38" s="180" t="s">
        <v>2835</v>
      </c>
    </row>
    <row r="39" spans="1:4" ht="15.6" outlineLevel="1" x14ac:dyDescent="0.25">
      <c r="A39" s="58" t="s">
        <v>40</v>
      </c>
      <c r="B39" s="59" t="s">
        <v>15</v>
      </c>
      <c r="C39" s="58">
        <v>5.55</v>
      </c>
      <c r="D39" s="180" t="s">
        <v>2835</v>
      </c>
    </row>
    <row r="40" spans="1:4" ht="15.6" outlineLevel="1" x14ac:dyDescent="0.25">
      <c r="A40" s="58" t="s">
        <v>40</v>
      </c>
      <c r="B40" s="59" t="s">
        <v>1162</v>
      </c>
      <c r="C40" s="58">
        <v>5.63</v>
      </c>
      <c r="D40" s="180" t="s">
        <v>2835</v>
      </c>
    </row>
    <row r="41" spans="1:4" ht="15.6" outlineLevel="1" x14ac:dyDescent="0.25">
      <c r="A41" s="58" t="s">
        <v>40</v>
      </c>
      <c r="B41" s="59" t="s">
        <v>1163</v>
      </c>
      <c r="C41" s="58">
        <v>5.65</v>
      </c>
      <c r="D41" s="180" t="s">
        <v>2835</v>
      </c>
    </row>
    <row r="42" spans="1:4" ht="15.6" outlineLevel="1" x14ac:dyDescent="0.25">
      <c r="A42" s="58" t="s">
        <v>40</v>
      </c>
      <c r="B42" s="59" t="s">
        <v>26</v>
      </c>
      <c r="C42" s="58">
        <v>5.68</v>
      </c>
      <c r="D42" s="180" t="s">
        <v>2835</v>
      </c>
    </row>
    <row r="43" spans="1:4" ht="15.6" outlineLevel="1" x14ac:dyDescent="0.25">
      <c r="A43" s="58" t="s">
        <v>40</v>
      </c>
      <c r="B43" s="59" t="s">
        <v>18</v>
      </c>
      <c r="C43" s="58">
        <v>5.45</v>
      </c>
      <c r="D43" s="180" t="s">
        <v>2835</v>
      </c>
    </row>
    <row r="44" spans="1:4" ht="15.6" outlineLevel="1" x14ac:dyDescent="0.25">
      <c r="A44" s="58" t="s">
        <v>40</v>
      </c>
      <c r="B44" s="59" t="s">
        <v>19</v>
      </c>
      <c r="C44" s="58">
        <v>5.47</v>
      </c>
      <c r="D44" s="180" t="s">
        <v>2835</v>
      </c>
    </row>
    <row r="45" spans="1:4" ht="15.6" outlineLevel="1" x14ac:dyDescent="0.25">
      <c r="A45" s="58" t="s">
        <v>40</v>
      </c>
      <c r="B45" s="59" t="s">
        <v>30</v>
      </c>
      <c r="C45" s="58">
        <v>5.48</v>
      </c>
      <c r="D45" s="180" t="s">
        <v>2835</v>
      </c>
    </row>
    <row r="46" spans="1:4" ht="15.6" x14ac:dyDescent="0.25">
      <c r="A46" s="62" t="s">
        <v>40</v>
      </c>
      <c r="B46" s="181" t="s">
        <v>2835</v>
      </c>
      <c r="C46" s="182" t="s">
        <v>2835</v>
      </c>
      <c r="D46" s="180" t="s">
        <v>2835</v>
      </c>
    </row>
    <row r="47" spans="1:4" ht="15.6" outlineLevel="1" x14ac:dyDescent="0.25">
      <c r="A47" s="58" t="s">
        <v>32</v>
      </c>
      <c r="B47" s="59" t="s">
        <v>667</v>
      </c>
      <c r="C47" s="58">
        <v>5.0999999999999996</v>
      </c>
      <c r="D47" s="180" t="s">
        <v>2835</v>
      </c>
    </row>
    <row r="48" spans="1:4" ht="15.6" outlineLevel="1" x14ac:dyDescent="0.25">
      <c r="A48" s="58" t="s">
        <v>32</v>
      </c>
      <c r="B48" s="59" t="s">
        <v>0</v>
      </c>
      <c r="C48" s="58">
        <v>5.2</v>
      </c>
      <c r="D48" s="180" t="s">
        <v>2835</v>
      </c>
    </row>
    <row r="49" spans="1:4" ht="15.6" outlineLevel="1" x14ac:dyDescent="0.25">
      <c r="A49" s="58" t="s">
        <v>32</v>
      </c>
      <c r="B49" s="59" t="s">
        <v>740</v>
      </c>
      <c r="C49" s="58">
        <v>5.3</v>
      </c>
      <c r="D49" s="180" t="s">
        <v>2835</v>
      </c>
    </row>
    <row r="50" spans="1:4" ht="15.6" outlineLevel="1" x14ac:dyDescent="0.25">
      <c r="A50" s="58" t="s">
        <v>32</v>
      </c>
      <c r="B50" s="59" t="s">
        <v>2</v>
      </c>
      <c r="C50" s="58">
        <v>5.6</v>
      </c>
      <c r="D50" s="180" t="s">
        <v>2835</v>
      </c>
    </row>
    <row r="51" spans="1:4" ht="15.6" outlineLevel="1" x14ac:dyDescent="0.25">
      <c r="A51" s="58" t="s">
        <v>32</v>
      </c>
      <c r="B51" s="59" t="s">
        <v>746</v>
      </c>
      <c r="C51" s="60">
        <v>5.0999999999999996</v>
      </c>
      <c r="D51" s="180" t="s">
        <v>2835</v>
      </c>
    </row>
    <row r="52" spans="1:4" ht="15.6" outlineLevel="1" x14ac:dyDescent="0.25">
      <c r="A52" s="58" t="s">
        <v>32</v>
      </c>
      <c r="B52" s="59" t="s">
        <v>3</v>
      </c>
      <c r="C52" s="58">
        <v>5.14</v>
      </c>
      <c r="D52" s="180" t="s">
        <v>2835</v>
      </c>
    </row>
    <row r="53" spans="1:4" ht="15.6" outlineLevel="1" x14ac:dyDescent="0.25">
      <c r="A53" s="58" t="s">
        <v>32</v>
      </c>
      <c r="B53" s="59" t="s">
        <v>29</v>
      </c>
      <c r="C53" s="58">
        <v>5.19</v>
      </c>
      <c r="D53" s="180" t="s">
        <v>2835</v>
      </c>
    </row>
    <row r="54" spans="1:4" ht="15.6" outlineLevel="1" x14ac:dyDescent="0.25">
      <c r="A54" s="58" t="s">
        <v>32</v>
      </c>
      <c r="B54" s="59" t="s">
        <v>28</v>
      </c>
      <c r="C54" s="58">
        <v>5.24</v>
      </c>
      <c r="D54" s="180" t="s">
        <v>2835</v>
      </c>
    </row>
    <row r="55" spans="1:4" ht="15.6" outlineLevel="1" x14ac:dyDescent="0.25">
      <c r="A55" s="58" t="s">
        <v>32</v>
      </c>
      <c r="B55" s="59" t="s">
        <v>1</v>
      </c>
      <c r="C55" s="58">
        <v>5.26</v>
      </c>
      <c r="D55" s="180" t="s">
        <v>2835</v>
      </c>
    </row>
    <row r="56" spans="1:4" ht="15.6" outlineLevel="1" x14ac:dyDescent="0.25">
      <c r="A56" s="58" t="s">
        <v>32</v>
      </c>
      <c r="B56" s="59" t="s">
        <v>620</v>
      </c>
      <c r="C56" s="58">
        <v>5.27</v>
      </c>
      <c r="D56" s="180" t="s">
        <v>2835</v>
      </c>
    </row>
    <row r="57" spans="1:4" ht="15.6" outlineLevel="1" x14ac:dyDescent="0.25">
      <c r="A57" s="58" t="s">
        <v>32</v>
      </c>
      <c r="B57" s="59" t="s">
        <v>621</v>
      </c>
      <c r="C57" s="58">
        <v>5.28</v>
      </c>
      <c r="D57" s="180" t="s">
        <v>2835</v>
      </c>
    </row>
    <row r="58" spans="1:4" ht="15.6" outlineLevel="1" x14ac:dyDescent="0.25">
      <c r="A58" s="58" t="s">
        <v>32</v>
      </c>
      <c r="B58" s="59" t="s">
        <v>5</v>
      </c>
      <c r="C58" s="60">
        <v>5.3</v>
      </c>
      <c r="D58" s="180" t="s">
        <v>2835</v>
      </c>
    </row>
    <row r="59" spans="1:4" ht="15.6" outlineLevel="1" x14ac:dyDescent="0.25">
      <c r="A59" s="58" t="s">
        <v>32</v>
      </c>
      <c r="B59" s="59" t="s">
        <v>9</v>
      </c>
      <c r="C59" s="58">
        <v>5.31</v>
      </c>
      <c r="D59" s="180" t="s">
        <v>2835</v>
      </c>
    </row>
    <row r="60" spans="1:4" ht="15.6" outlineLevel="1" x14ac:dyDescent="0.25">
      <c r="A60" s="58" t="s">
        <v>32</v>
      </c>
      <c r="B60" s="59" t="s">
        <v>622</v>
      </c>
      <c r="C60" s="58">
        <v>5.36</v>
      </c>
      <c r="D60" s="180" t="s">
        <v>2835</v>
      </c>
    </row>
    <row r="61" spans="1:4" ht="15.6" outlineLevel="1" x14ac:dyDescent="0.25">
      <c r="A61" s="58" t="s">
        <v>32</v>
      </c>
      <c r="B61" s="59" t="s">
        <v>6</v>
      </c>
      <c r="C61" s="58">
        <v>5.49</v>
      </c>
      <c r="D61" s="180" t="s">
        <v>2835</v>
      </c>
    </row>
    <row r="62" spans="1:4" ht="15.6" outlineLevel="1" x14ac:dyDescent="0.25">
      <c r="A62" s="58" t="s">
        <v>32</v>
      </c>
      <c r="B62" s="59" t="s">
        <v>8</v>
      </c>
      <c r="C62" s="58">
        <v>5.51</v>
      </c>
      <c r="D62" s="180" t="s">
        <v>2835</v>
      </c>
    </row>
    <row r="63" spans="1:4" ht="15.6" outlineLevel="1" x14ac:dyDescent="0.25">
      <c r="A63" s="58" t="s">
        <v>32</v>
      </c>
      <c r="B63" s="59" t="s">
        <v>7</v>
      </c>
      <c r="C63" s="58">
        <v>5.52</v>
      </c>
      <c r="D63" s="180" t="s">
        <v>2835</v>
      </c>
    </row>
    <row r="64" spans="1:4" ht="15.6" outlineLevel="1" x14ac:dyDescent="0.25">
      <c r="A64" s="58" t="s">
        <v>32</v>
      </c>
      <c r="B64" s="59" t="s">
        <v>396</v>
      </c>
      <c r="C64" s="58">
        <v>5.53</v>
      </c>
      <c r="D64" s="180" t="s">
        <v>2835</v>
      </c>
    </row>
    <row r="65" spans="1:4" ht="15.6" outlineLevel="1" x14ac:dyDescent="0.25">
      <c r="A65" s="58" t="s">
        <v>32</v>
      </c>
      <c r="B65" s="59" t="s">
        <v>13</v>
      </c>
      <c r="C65" s="58">
        <v>5.69</v>
      </c>
      <c r="D65" s="180" t="s">
        <v>2835</v>
      </c>
    </row>
    <row r="66" spans="1:4" ht="15.6" outlineLevel="1" x14ac:dyDescent="0.25">
      <c r="A66" s="58" t="s">
        <v>32</v>
      </c>
      <c r="B66" s="59" t="s">
        <v>309</v>
      </c>
      <c r="C66" s="60">
        <v>5.72</v>
      </c>
      <c r="D66" s="180" t="s">
        <v>2835</v>
      </c>
    </row>
    <row r="67" spans="1:4" ht="15.6" outlineLevel="1" x14ac:dyDescent="0.25">
      <c r="A67" s="58" t="s">
        <v>32</v>
      </c>
      <c r="B67" s="59" t="s">
        <v>421</v>
      </c>
      <c r="C67" s="58">
        <v>5.75</v>
      </c>
      <c r="D67" s="180" t="s">
        <v>2835</v>
      </c>
    </row>
    <row r="68" spans="1:4" ht="15.6" outlineLevel="1" x14ac:dyDescent="0.25">
      <c r="A68" s="58" t="s">
        <v>32</v>
      </c>
      <c r="B68" s="59" t="s">
        <v>14</v>
      </c>
      <c r="C68" s="60">
        <v>5.7</v>
      </c>
      <c r="D68" s="180" t="s">
        <v>2835</v>
      </c>
    </row>
    <row r="69" spans="1:4" ht="15.6" outlineLevel="1" x14ac:dyDescent="0.25">
      <c r="A69" s="58" t="s">
        <v>32</v>
      </c>
      <c r="B69" s="59" t="s">
        <v>637</v>
      </c>
      <c r="C69" s="58">
        <v>5.74</v>
      </c>
      <c r="D69" s="180" t="s">
        <v>2835</v>
      </c>
    </row>
    <row r="70" spans="1:4" ht="15.6" outlineLevel="1" x14ac:dyDescent="0.25">
      <c r="A70" s="58" t="s">
        <v>32</v>
      </c>
      <c r="B70" s="59" t="s">
        <v>941</v>
      </c>
      <c r="C70" s="58">
        <v>5.76</v>
      </c>
      <c r="D70" s="180" t="s">
        <v>2835</v>
      </c>
    </row>
    <row r="71" spans="1:4" ht="15.6" outlineLevel="1" x14ac:dyDescent="0.25">
      <c r="A71" s="58" t="s">
        <v>32</v>
      </c>
      <c r="B71" s="59" t="s">
        <v>685</v>
      </c>
      <c r="C71" s="58">
        <v>5.89</v>
      </c>
      <c r="D71" s="61" t="s">
        <v>951</v>
      </c>
    </row>
    <row r="72" spans="1:4" ht="15.6" outlineLevel="1" x14ac:dyDescent="0.25">
      <c r="A72" s="58" t="s">
        <v>32</v>
      </c>
      <c r="B72" s="59" t="s">
        <v>789</v>
      </c>
      <c r="C72" s="58">
        <v>5.58</v>
      </c>
      <c r="D72" s="180" t="s">
        <v>2835</v>
      </c>
    </row>
    <row r="73" spans="1:4" ht="15.6" outlineLevel="1" x14ac:dyDescent="0.25">
      <c r="A73" s="58" t="s">
        <v>32</v>
      </c>
      <c r="B73" s="59" t="s">
        <v>954</v>
      </c>
      <c r="C73" s="58">
        <v>5.62</v>
      </c>
      <c r="D73" s="180" t="s">
        <v>2835</v>
      </c>
    </row>
    <row r="74" spans="1:4" ht="15.6" outlineLevel="1" x14ac:dyDescent="0.25">
      <c r="A74" s="58" t="s">
        <v>32</v>
      </c>
      <c r="B74" s="59" t="s">
        <v>11</v>
      </c>
      <c r="C74" s="58">
        <v>5.54</v>
      </c>
      <c r="D74" s="180" t="s">
        <v>2835</v>
      </c>
    </row>
    <row r="75" spans="1:4" ht="15.6" outlineLevel="1" x14ac:dyDescent="0.25">
      <c r="A75" s="58" t="s">
        <v>32</v>
      </c>
      <c r="B75" s="59" t="s">
        <v>15</v>
      </c>
      <c r="C75" s="58">
        <v>5.55</v>
      </c>
      <c r="D75" s="180" t="s">
        <v>2835</v>
      </c>
    </row>
    <row r="76" spans="1:4" ht="15.6" outlineLevel="1" x14ac:dyDescent="0.25">
      <c r="A76" s="58" t="s">
        <v>32</v>
      </c>
      <c r="B76" s="59" t="s">
        <v>1162</v>
      </c>
      <c r="C76" s="58">
        <v>5.63</v>
      </c>
      <c r="D76" s="180" t="s">
        <v>2835</v>
      </c>
    </row>
    <row r="77" spans="1:4" ht="15.6" outlineLevel="1" x14ac:dyDescent="0.25">
      <c r="A77" s="58" t="s">
        <v>32</v>
      </c>
      <c r="B77" s="59" t="s">
        <v>1163</v>
      </c>
      <c r="C77" s="58">
        <v>5.65</v>
      </c>
      <c r="D77" s="180" t="s">
        <v>2835</v>
      </c>
    </row>
    <row r="78" spans="1:4" ht="15.6" outlineLevel="1" x14ac:dyDescent="0.25">
      <c r="A78" s="58" t="s">
        <v>32</v>
      </c>
      <c r="B78" s="59" t="s">
        <v>804</v>
      </c>
      <c r="C78" s="58">
        <v>5.66</v>
      </c>
      <c r="D78" s="180" t="s">
        <v>2835</v>
      </c>
    </row>
    <row r="79" spans="1:4" ht="15.6" outlineLevel="1" x14ac:dyDescent="0.25">
      <c r="A79" s="58" t="s">
        <v>32</v>
      </c>
      <c r="B79" s="59" t="s">
        <v>26</v>
      </c>
      <c r="C79" s="58">
        <v>5.68</v>
      </c>
      <c r="D79" s="180" t="s">
        <v>2835</v>
      </c>
    </row>
    <row r="80" spans="1:4" ht="15.6" outlineLevel="1" x14ac:dyDescent="0.25">
      <c r="A80" s="58" t="s">
        <v>32</v>
      </c>
      <c r="B80" s="59" t="s">
        <v>18</v>
      </c>
      <c r="C80" s="58">
        <v>5.45</v>
      </c>
      <c r="D80" s="180" t="s">
        <v>2835</v>
      </c>
    </row>
    <row r="81" spans="1:4" ht="15.6" outlineLevel="1" x14ac:dyDescent="0.25">
      <c r="A81" s="58" t="s">
        <v>32</v>
      </c>
      <c r="B81" s="59" t="s">
        <v>19</v>
      </c>
      <c r="C81" s="58">
        <v>5.47</v>
      </c>
      <c r="D81" s="180" t="s">
        <v>2835</v>
      </c>
    </row>
    <row r="82" spans="1:4" ht="15.6" outlineLevel="1" x14ac:dyDescent="0.25">
      <c r="A82" s="58" t="s">
        <v>32</v>
      </c>
      <c r="B82" s="59" t="s">
        <v>30</v>
      </c>
      <c r="C82" s="58">
        <v>5.48</v>
      </c>
      <c r="D82" s="180" t="s">
        <v>2835</v>
      </c>
    </row>
    <row r="83" spans="1:4" ht="15.6" x14ac:dyDescent="0.25">
      <c r="A83" s="62" t="s">
        <v>32</v>
      </c>
      <c r="B83" s="181" t="s">
        <v>2835</v>
      </c>
      <c r="C83" s="182" t="s">
        <v>2835</v>
      </c>
      <c r="D83" s="180" t="s">
        <v>2835</v>
      </c>
    </row>
    <row r="84" spans="1:4" ht="15.6" outlineLevel="1" x14ac:dyDescent="0.25">
      <c r="A84" s="58" t="s">
        <v>33</v>
      </c>
      <c r="B84" s="59" t="s">
        <v>667</v>
      </c>
      <c r="C84" s="58">
        <v>5.0999999999999996</v>
      </c>
      <c r="D84" s="180" t="s">
        <v>2835</v>
      </c>
    </row>
    <row r="85" spans="1:4" ht="15.6" outlineLevel="1" x14ac:dyDescent="0.25">
      <c r="A85" s="58" t="s">
        <v>33</v>
      </c>
      <c r="B85" s="59" t="s">
        <v>0</v>
      </c>
      <c r="C85" s="58">
        <v>5.2</v>
      </c>
      <c r="D85" s="180" t="s">
        <v>2835</v>
      </c>
    </row>
    <row r="86" spans="1:4" ht="15.6" outlineLevel="1" x14ac:dyDescent="0.25">
      <c r="A86" s="58" t="s">
        <v>33</v>
      </c>
      <c r="B86" s="59" t="s">
        <v>740</v>
      </c>
      <c r="C86" s="58">
        <v>5.3</v>
      </c>
      <c r="D86" s="180" t="s">
        <v>2835</v>
      </c>
    </row>
    <row r="87" spans="1:4" ht="15.6" outlineLevel="1" x14ac:dyDescent="0.25">
      <c r="A87" s="58" t="s">
        <v>33</v>
      </c>
      <c r="B87" s="59" t="s">
        <v>2</v>
      </c>
      <c r="C87" s="58">
        <v>5.6</v>
      </c>
      <c r="D87" s="180" t="s">
        <v>2835</v>
      </c>
    </row>
    <row r="88" spans="1:4" ht="15.6" outlineLevel="1" x14ac:dyDescent="0.25">
      <c r="A88" s="58" t="s">
        <v>33</v>
      </c>
      <c r="B88" s="59" t="s">
        <v>746</v>
      </c>
      <c r="C88" s="60">
        <v>5.0999999999999996</v>
      </c>
      <c r="D88" s="180" t="s">
        <v>2835</v>
      </c>
    </row>
    <row r="89" spans="1:4" ht="15.6" outlineLevel="1" x14ac:dyDescent="0.25">
      <c r="A89" s="58" t="s">
        <v>33</v>
      </c>
      <c r="B89" s="59" t="s">
        <v>3</v>
      </c>
      <c r="C89" s="58">
        <v>5.14</v>
      </c>
      <c r="D89" s="180" t="s">
        <v>2835</v>
      </c>
    </row>
    <row r="90" spans="1:4" ht="15.6" outlineLevel="1" x14ac:dyDescent="0.25">
      <c r="A90" s="58" t="s">
        <v>33</v>
      </c>
      <c r="B90" s="59" t="s">
        <v>29</v>
      </c>
      <c r="C90" s="58">
        <v>5.19</v>
      </c>
      <c r="D90" s="180" t="s">
        <v>2835</v>
      </c>
    </row>
    <row r="91" spans="1:4" ht="15.6" outlineLevel="1" x14ac:dyDescent="0.25">
      <c r="A91" s="58" t="s">
        <v>33</v>
      </c>
      <c r="B91" s="59" t="s">
        <v>28</v>
      </c>
      <c r="C91" s="58">
        <v>5.24</v>
      </c>
      <c r="D91" s="180" t="s">
        <v>2835</v>
      </c>
    </row>
    <row r="92" spans="1:4" ht="15.6" outlineLevel="1" x14ac:dyDescent="0.25">
      <c r="A92" s="58" t="s">
        <v>33</v>
      </c>
      <c r="B92" s="59" t="s">
        <v>1</v>
      </c>
      <c r="C92" s="58">
        <v>5.26</v>
      </c>
      <c r="D92" s="180" t="s">
        <v>2835</v>
      </c>
    </row>
    <row r="93" spans="1:4" ht="15.6" outlineLevel="1" x14ac:dyDescent="0.25">
      <c r="A93" s="58" t="s">
        <v>33</v>
      </c>
      <c r="B93" s="59" t="s">
        <v>620</v>
      </c>
      <c r="C93" s="58">
        <v>5.27</v>
      </c>
      <c r="D93" s="180" t="s">
        <v>2835</v>
      </c>
    </row>
    <row r="94" spans="1:4" ht="15.6" outlineLevel="1" x14ac:dyDescent="0.25">
      <c r="A94" s="58" t="s">
        <v>33</v>
      </c>
      <c r="B94" s="59" t="s">
        <v>621</v>
      </c>
      <c r="C94" s="58">
        <v>5.28</v>
      </c>
      <c r="D94" s="180" t="s">
        <v>2835</v>
      </c>
    </row>
    <row r="95" spans="1:4" ht="15.6" outlineLevel="1" x14ac:dyDescent="0.25">
      <c r="A95" s="58" t="s">
        <v>33</v>
      </c>
      <c r="B95" s="59" t="s">
        <v>625</v>
      </c>
      <c r="C95" s="58">
        <v>5.29</v>
      </c>
      <c r="D95" s="180" t="s">
        <v>2835</v>
      </c>
    </row>
    <row r="96" spans="1:4" ht="15.6" outlineLevel="1" x14ac:dyDescent="0.25">
      <c r="A96" s="58" t="s">
        <v>33</v>
      </c>
      <c r="B96" s="59" t="s">
        <v>5</v>
      </c>
      <c r="C96" s="60">
        <v>5.3</v>
      </c>
      <c r="D96" s="180" t="s">
        <v>2835</v>
      </c>
    </row>
    <row r="97" spans="1:4" ht="15.6" outlineLevel="1" x14ac:dyDescent="0.25">
      <c r="A97" s="58" t="s">
        <v>33</v>
      </c>
      <c r="B97" s="59" t="s">
        <v>9</v>
      </c>
      <c r="C97" s="58">
        <v>5.31</v>
      </c>
      <c r="D97" s="180" t="s">
        <v>2835</v>
      </c>
    </row>
    <row r="98" spans="1:4" ht="15.6" outlineLevel="1" x14ac:dyDescent="0.25">
      <c r="A98" s="58" t="s">
        <v>33</v>
      </c>
      <c r="B98" s="59" t="s">
        <v>622</v>
      </c>
      <c r="C98" s="58">
        <v>5.36</v>
      </c>
      <c r="D98" s="180" t="s">
        <v>2835</v>
      </c>
    </row>
    <row r="99" spans="1:4" ht="15.6" outlineLevel="1" x14ac:dyDescent="0.25">
      <c r="A99" s="58" t="s">
        <v>33</v>
      </c>
      <c r="B99" s="59" t="s">
        <v>6</v>
      </c>
      <c r="C99" s="58">
        <v>5.49</v>
      </c>
      <c r="D99" s="180" t="s">
        <v>2835</v>
      </c>
    </row>
    <row r="100" spans="1:4" ht="15.6" outlineLevel="1" x14ac:dyDescent="0.25">
      <c r="A100" s="58" t="s">
        <v>33</v>
      </c>
      <c r="B100" s="59" t="s">
        <v>8</v>
      </c>
      <c r="C100" s="58">
        <v>5.51</v>
      </c>
      <c r="D100" s="180" t="s">
        <v>2835</v>
      </c>
    </row>
    <row r="101" spans="1:4" ht="15.6" outlineLevel="1" x14ac:dyDescent="0.25">
      <c r="A101" s="58" t="s">
        <v>33</v>
      </c>
      <c r="B101" s="59" t="s">
        <v>7</v>
      </c>
      <c r="C101" s="58">
        <v>5.52</v>
      </c>
      <c r="D101" s="180" t="s">
        <v>2835</v>
      </c>
    </row>
    <row r="102" spans="1:4" ht="15.6" outlineLevel="1" x14ac:dyDescent="0.25">
      <c r="A102" s="58" t="s">
        <v>33</v>
      </c>
      <c r="B102" s="59" t="s">
        <v>396</v>
      </c>
      <c r="C102" s="58">
        <v>5.53</v>
      </c>
      <c r="D102" s="180" t="s">
        <v>2835</v>
      </c>
    </row>
    <row r="103" spans="1:4" ht="15.6" outlineLevel="1" x14ac:dyDescent="0.25">
      <c r="A103" s="58" t="s">
        <v>33</v>
      </c>
      <c r="B103" s="59" t="s">
        <v>13</v>
      </c>
      <c r="C103" s="58">
        <v>5.69</v>
      </c>
      <c r="D103" s="180" t="s">
        <v>2835</v>
      </c>
    </row>
    <row r="104" spans="1:4" ht="15.6" outlineLevel="1" x14ac:dyDescent="0.25">
      <c r="A104" s="58" t="s">
        <v>33</v>
      </c>
      <c r="B104" s="59" t="s">
        <v>421</v>
      </c>
      <c r="C104" s="58">
        <v>5.75</v>
      </c>
      <c r="D104" s="180" t="s">
        <v>2835</v>
      </c>
    </row>
    <row r="105" spans="1:4" ht="15.6" outlineLevel="1" x14ac:dyDescent="0.25">
      <c r="A105" s="58" t="s">
        <v>33</v>
      </c>
      <c r="B105" s="59" t="s">
        <v>14</v>
      </c>
      <c r="C105" s="60">
        <v>5.7</v>
      </c>
      <c r="D105" s="180" t="s">
        <v>2835</v>
      </c>
    </row>
    <row r="106" spans="1:4" ht="15.6" outlineLevel="1" x14ac:dyDescent="0.25">
      <c r="A106" s="58" t="s">
        <v>33</v>
      </c>
      <c r="B106" s="59" t="s">
        <v>637</v>
      </c>
      <c r="C106" s="58">
        <v>5.74</v>
      </c>
      <c r="D106" s="180" t="s">
        <v>2835</v>
      </c>
    </row>
    <row r="107" spans="1:4" ht="15.6" outlineLevel="1" x14ac:dyDescent="0.25">
      <c r="A107" s="58" t="s">
        <v>33</v>
      </c>
      <c r="B107" s="59" t="s">
        <v>941</v>
      </c>
      <c r="C107" s="58">
        <v>5.76</v>
      </c>
      <c r="D107" s="180" t="s">
        <v>2835</v>
      </c>
    </row>
    <row r="108" spans="1:4" ht="15.6" outlineLevel="1" x14ac:dyDescent="0.25">
      <c r="A108" s="58" t="s">
        <v>33</v>
      </c>
      <c r="B108" s="59" t="s">
        <v>685</v>
      </c>
      <c r="C108" s="58">
        <v>5.89</v>
      </c>
      <c r="D108" s="61" t="s">
        <v>951</v>
      </c>
    </row>
    <row r="109" spans="1:4" ht="15.6" outlineLevel="1" x14ac:dyDescent="0.25">
      <c r="A109" s="58" t="s">
        <v>33</v>
      </c>
      <c r="B109" s="59" t="s">
        <v>789</v>
      </c>
      <c r="C109" s="58">
        <v>5.58</v>
      </c>
      <c r="D109" s="180" t="s">
        <v>2835</v>
      </c>
    </row>
    <row r="110" spans="1:4" ht="15.6" outlineLevel="1" x14ac:dyDescent="0.25">
      <c r="A110" s="58" t="s">
        <v>33</v>
      </c>
      <c r="B110" s="59" t="s">
        <v>954</v>
      </c>
      <c r="C110" s="58">
        <v>5.62</v>
      </c>
      <c r="D110" s="180" t="s">
        <v>2835</v>
      </c>
    </row>
    <row r="111" spans="1:4" ht="15.6" outlineLevel="1" x14ac:dyDescent="0.25">
      <c r="A111" s="58" t="s">
        <v>33</v>
      </c>
      <c r="B111" s="59" t="s">
        <v>11</v>
      </c>
      <c r="C111" s="58">
        <v>5.54</v>
      </c>
      <c r="D111" s="180" t="s">
        <v>2835</v>
      </c>
    </row>
    <row r="112" spans="1:4" ht="15.6" outlineLevel="1" x14ac:dyDescent="0.25">
      <c r="A112" s="58" t="s">
        <v>33</v>
      </c>
      <c r="B112" s="59" t="s">
        <v>15</v>
      </c>
      <c r="C112" s="58">
        <v>5.55</v>
      </c>
      <c r="D112" s="180" t="s">
        <v>2835</v>
      </c>
    </row>
    <row r="113" spans="1:4" ht="15.6" outlineLevel="1" x14ac:dyDescent="0.25">
      <c r="A113" s="58" t="s">
        <v>33</v>
      </c>
      <c r="B113" s="59" t="s">
        <v>1163</v>
      </c>
      <c r="C113" s="58">
        <v>5.65</v>
      </c>
      <c r="D113" s="180" t="s">
        <v>2835</v>
      </c>
    </row>
    <row r="114" spans="1:4" ht="15.6" outlineLevel="1" x14ac:dyDescent="0.25">
      <c r="A114" s="58" t="s">
        <v>33</v>
      </c>
      <c r="B114" s="59" t="s">
        <v>804</v>
      </c>
      <c r="C114" s="58">
        <v>5.66</v>
      </c>
      <c r="D114" s="180" t="s">
        <v>2835</v>
      </c>
    </row>
    <row r="115" spans="1:4" ht="15.6" outlineLevel="1" x14ac:dyDescent="0.25">
      <c r="A115" s="58" t="s">
        <v>33</v>
      </c>
      <c r="B115" s="59" t="s">
        <v>26</v>
      </c>
      <c r="C115" s="58">
        <v>5.68</v>
      </c>
      <c r="D115" s="180" t="s">
        <v>2835</v>
      </c>
    </row>
    <row r="116" spans="1:4" ht="15.6" outlineLevel="1" x14ac:dyDescent="0.25">
      <c r="A116" s="58" t="s">
        <v>33</v>
      </c>
      <c r="B116" s="59" t="s">
        <v>18</v>
      </c>
      <c r="C116" s="58">
        <v>5.45</v>
      </c>
      <c r="D116" s="180" t="s">
        <v>2835</v>
      </c>
    </row>
    <row r="117" spans="1:4" ht="15.6" outlineLevel="1" x14ac:dyDescent="0.25">
      <c r="A117" s="58" t="s">
        <v>33</v>
      </c>
      <c r="B117" s="59" t="s">
        <v>19</v>
      </c>
      <c r="C117" s="58">
        <v>5.47</v>
      </c>
      <c r="D117" s="180" t="s">
        <v>2835</v>
      </c>
    </row>
    <row r="118" spans="1:4" ht="15.6" outlineLevel="1" x14ac:dyDescent="0.25">
      <c r="A118" s="58" t="s">
        <v>33</v>
      </c>
      <c r="B118" s="59" t="s">
        <v>30</v>
      </c>
      <c r="C118" s="58">
        <v>5.48</v>
      </c>
      <c r="D118" s="180" t="s">
        <v>2835</v>
      </c>
    </row>
    <row r="119" spans="1:4" ht="15.6" x14ac:dyDescent="0.25">
      <c r="A119" s="62" t="s">
        <v>33</v>
      </c>
      <c r="B119" s="181" t="s">
        <v>2835</v>
      </c>
      <c r="C119" s="182" t="s">
        <v>2835</v>
      </c>
      <c r="D119" s="180" t="s">
        <v>2835</v>
      </c>
    </row>
    <row r="120" spans="1:4" ht="15.6" outlineLevel="1" x14ac:dyDescent="0.25">
      <c r="A120" s="58" t="s">
        <v>807</v>
      </c>
      <c r="B120" s="59" t="s">
        <v>667</v>
      </c>
      <c r="C120" s="58">
        <v>5.0999999999999996</v>
      </c>
      <c r="D120" s="180" t="s">
        <v>2835</v>
      </c>
    </row>
    <row r="121" spans="1:4" ht="15.6" outlineLevel="1" x14ac:dyDescent="0.25">
      <c r="A121" s="58" t="s">
        <v>807</v>
      </c>
      <c r="B121" s="59" t="s">
        <v>0</v>
      </c>
      <c r="C121" s="58">
        <v>5.2</v>
      </c>
      <c r="D121" s="180" t="s">
        <v>2835</v>
      </c>
    </row>
    <row r="122" spans="1:4" ht="15.6" outlineLevel="1" x14ac:dyDescent="0.25">
      <c r="A122" s="58" t="s">
        <v>807</v>
      </c>
      <c r="B122" s="59" t="s">
        <v>740</v>
      </c>
      <c r="C122" s="58">
        <v>5.3</v>
      </c>
      <c r="D122" s="180" t="s">
        <v>2835</v>
      </c>
    </row>
    <row r="123" spans="1:4" ht="15.6" outlineLevel="1" x14ac:dyDescent="0.25">
      <c r="A123" s="58" t="s">
        <v>807</v>
      </c>
      <c r="B123" s="59" t="s">
        <v>2</v>
      </c>
      <c r="C123" s="58">
        <v>5.6</v>
      </c>
      <c r="D123" s="180" t="s">
        <v>2835</v>
      </c>
    </row>
    <row r="124" spans="1:4" ht="15.6" outlineLevel="1" x14ac:dyDescent="0.25">
      <c r="A124" s="58" t="s">
        <v>807</v>
      </c>
      <c r="B124" s="59" t="s">
        <v>746</v>
      </c>
      <c r="C124" s="60">
        <v>5.0999999999999996</v>
      </c>
      <c r="D124" s="180" t="s">
        <v>2835</v>
      </c>
    </row>
    <row r="125" spans="1:4" ht="15.6" outlineLevel="1" x14ac:dyDescent="0.25">
      <c r="A125" s="58" t="s">
        <v>807</v>
      </c>
      <c r="B125" s="59" t="s">
        <v>3</v>
      </c>
      <c r="C125" s="58">
        <v>5.14</v>
      </c>
      <c r="D125" s="180" t="s">
        <v>2835</v>
      </c>
    </row>
    <row r="126" spans="1:4" ht="15.6" outlineLevel="1" x14ac:dyDescent="0.25">
      <c r="A126" s="58" t="s">
        <v>807</v>
      </c>
      <c r="B126" s="59" t="s">
        <v>29</v>
      </c>
      <c r="C126" s="58">
        <v>5.19</v>
      </c>
      <c r="D126" s="180" t="s">
        <v>2835</v>
      </c>
    </row>
    <row r="127" spans="1:4" ht="15.6" outlineLevel="1" x14ac:dyDescent="0.25">
      <c r="A127" s="58" t="s">
        <v>807</v>
      </c>
      <c r="B127" s="59" t="s">
        <v>28</v>
      </c>
      <c r="C127" s="58">
        <v>5.24</v>
      </c>
      <c r="D127" s="180" t="s">
        <v>2835</v>
      </c>
    </row>
    <row r="128" spans="1:4" ht="15.6" outlineLevel="1" x14ac:dyDescent="0.25">
      <c r="A128" s="58" t="s">
        <v>807</v>
      </c>
      <c r="B128" s="59" t="s">
        <v>1</v>
      </c>
      <c r="C128" s="58">
        <v>5.26</v>
      </c>
      <c r="D128" s="180" t="s">
        <v>2835</v>
      </c>
    </row>
    <row r="129" spans="1:4" ht="15.6" outlineLevel="1" x14ac:dyDescent="0.25">
      <c r="A129" s="58" t="s">
        <v>807</v>
      </c>
      <c r="B129" s="59" t="s">
        <v>620</v>
      </c>
      <c r="C129" s="58">
        <v>5.27</v>
      </c>
      <c r="D129" s="180" t="s">
        <v>2835</v>
      </c>
    </row>
    <row r="130" spans="1:4" ht="15.6" outlineLevel="1" x14ac:dyDescent="0.25">
      <c r="A130" s="58" t="s">
        <v>807</v>
      </c>
      <c r="B130" s="59" t="s">
        <v>621</v>
      </c>
      <c r="C130" s="58">
        <v>5.28</v>
      </c>
      <c r="D130" s="180" t="s">
        <v>2835</v>
      </c>
    </row>
    <row r="131" spans="1:4" ht="15.6" outlineLevel="1" x14ac:dyDescent="0.25">
      <c r="A131" s="58" t="s">
        <v>807</v>
      </c>
      <c r="B131" s="59" t="s">
        <v>625</v>
      </c>
      <c r="C131" s="58">
        <v>5.29</v>
      </c>
      <c r="D131" s="180" t="s">
        <v>2835</v>
      </c>
    </row>
    <row r="132" spans="1:4" ht="15.6" outlineLevel="1" x14ac:dyDescent="0.25">
      <c r="A132" s="58" t="s">
        <v>807</v>
      </c>
      <c r="B132" s="59" t="s">
        <v>5</v>
      </c>
      <c r="C132" s="60">
        <v>5.3</v>
      </c>
      <c r="D132" s="180" t="s">
        <v>2835</v>
      </c>
    </row>
    <row r="133" spans="1:4" ht="15.6" outlineLevel="1" x14ac:dyDescent="0.25">
      <c r="A133" s="58" t="s">
        <v>807</v>
      </c>
      <c r="B133" s="59" t="s">
        <v>9</v>
      </c>
      <c r="C133" s="58">
        <v>5.31</v>
      </c>
      <c r="D133" s="180" t="s">
        <v>2835</v>
      </c>
    </row>
    <row r="134" spans="1:4" ht="15.6" outlineLevel="1" x14ac:dyDescent="0.25">
      <c r="A134" s="58" t="s">
        <v>807</v>
      </c>
      <c r="B134" s="59" t="s">
        <v>622</v>
      </c>
      <c r="C134" s="58">
        <v>5.36</v>
      </c>
      <c r="D134" s="180" t="s">
        <v>2835</v>
      </c>
    </row>
    <row r="135" spans="1:4" ht="15.6" outlineLevel="1" x14ac:dyDescent="0.25">
      <c r="A135" s="58" t="s">
        <v>807</v>
      </c>
      <c r="B135" s="59" t="s">
        <v>396</v>
      </c>
      <c r="C135" s="58">
        <v>5.53</v>
      </c>
      <c r="D135" s="180" t="s">
        <v>2835</v>
      </c>
    </row>
    <row r="136" spans="1:4" ht="15.6" outlineLevel="1" x14ac:dyDescent="0.25">
      <c r="A136" s="58" t="s">
        <v>807</v>
      </c>
      <c r="B136" s="59" t="s">
        <v>789</v>
      </c>
      <c r="C136" s="58">
        <v>5.58</v>
      </c>
      <c r="D136" s="180" t="s">
        <v>2835</v>
      </c>
    </row>
    <row r="137" spans="1:4" ht="15.6" outlineLevel="1" x14ac:dyDescent="0.25">
      <c r="A137" s="58" t="s">
        <v>807</v>
      </c>
      <c r="B137" s="59" t="s">
        <v>954</v>
      </c>
      <c r="C137" s="58">
        <v>5.62</v>
      </c>
      <c r="D137" s="180" t="s">
        <v>2835</v>
      </c>
    </row>
    <row r="138" spans="1:4" ht="15.6" outlineLevel="1" x14ac:dyDescent="0.25">
      <c r="A138" s="58" t="s">
        <v>807</v>
      </c>
      <c r="B138" s="59" t="s">
        <v>11</v>
      </c>
      <c r="C138" s="58">
        <v>5.54</v>
      </c>
      <c r="D138" s="180" t="s">
        <v>2835</v>
      </c>
    </row>
    <row r="139" spans="1:4" ht="15.6" outlineLevel="1" x14ac:dyDescent="0.25">
      <c r="A139" s="58" t="s">
        <v>807</v>
      </c>
      <c r="B139" s="59" t="s">
        <v>15</v>
      </c>
      <c r="C139" s="58">
        <v>5.55</v>
      </c>
      <c r="D139" s="180" t="s">
        <v>2835</v>
      </c>
    </row>
    <row r="140" spans="1:4" ht="15.6" outlineLevel="1" x14ac:dyDescent="0.25">
      <c r="A140" s="58" t="s">
        <v>807</v>
      </c>
      <c r="B140" s="59" t="s">
        <v>1162</v>
      </c>
      <c r="C140" s="58">
        <v>5.63</v>
      </c>
      <c r="D140" s="180" t="s">
        <v>2835</v>
      </c>
    </row>
    <row r="141" spans="1:4" ht="15.6" outlineLevel="1" x14ac:dyDescent="0.25">
      <c r="A141" s="58" t="s">
        <v>807</v>
      </c>
      <c r="B141" s="59" t="s">
        <v>18</v>
      </c>
      <c r="C141" s="58">
        <v>5.45</v>
      </c>
      <c r="D141" s="180" t="s">
        <v>2835</v>
      </c>
    </row>
    <row r="142" spans="1:4" ht="15.6" outlineLevel="1" x14ac:dyDescent="0.25">
      <c r="A142" s="58" t="s">
        <v>807</v>
      </c>
      <c r="B142" s="59" t="s">
        <v>19</v>
      </c>
      <c r="C142" s="58">
        <v>5.47</v>
      </c>
      <c r="D142" s="180" t="s">
        <v>2835</v>
      </c>
    </row>
    <row r="143" spans="1:4" ht="15.6" outlineLevel="1" x14ac:dyDescent="0.25">
      <c r="A143" s="58" t="s">
        <v>807</v>
      </c>
      <c r="B143" s="59" t="s">
        <v>30</v>
      </c>
      <c r="C143" s="58">
        <v>5.48</v>
      </c>
      <c r="D143" s="180" t="s">
        <v>2835</v>
      </c>
    </row>
    <row r="144" spans="1:4" ht="15.6" x14ac:dyDescent="0.25">
      <c r="A144" s="62" t="s">
        <v>807</v>
      </c>
      <c r="B144" s="181" t="s">
        <v>2835</v>
      </c>
      <c r="C144" s="182" t="s">
        <v>2835</v>
      </c>
      <c r="D144" s="180" t="s">
        <v>2835</v>
      </c>
    </row>
    <row r="145" spans="1:4" ht="15.6" outlineLevel="1" x14ac:dyDescent="0.25">
      <c r="A145" s="58" t="s">
        <v>34</v>
      </c>
      <c r="B145" s="59" t="s">
        <v>667</v>
      </c>
      <c r="C145" s="58">
        <v>5.0999999999999996</v>
      </c>
      <c r="D145" s="180" t="s">
        <v>2835</v>
      </c>
    </row>
    <row r="146" spans="1:4" ht="15.6" outlineLevel="1" x14ac:dyDescent="0.25">
      <c r="A146" s="58" t="s">
        <v>34</v>
      </c>
      <c r="B146" s="59" t="s">
        <v>0</v>
      </c>
      <c r="C146" s="58">
        <v>5.2</v>
      </c>
      <c r="D146" s="180" t="s">
        <v>2835</v>
      </c>
    </row>
    <row r="147" spans="1:4" ht="15.6" outlineLevel="1" x14ac:dyDescent="0.25">
      <c r="A147" s="58" t="s">
        <v>34</v>
      </c>
      <c r="B147" s="59" t="s">
        <v>740</v>
      </c>
      <c r="C147" s="58">
        <v>5.3</v>
      </c>
      <c r="D147" s="180" t="s">
        <v>2835</v>
      </c>
    </row>
    <row r="148" spans="1:4" ht="15.6" outlineLevel="1" x14ac:dyDescent="0.25">
      <c r="A148" s="58" t="s">
        <v>34</v>
      </c>
      <c r="B148" s="59" t="s">
        <v>2</v>
      </c>
      <c r="C148" s="58">
        <v>5.6</v>
      </c>
      <c r="D148" s="180" t="s">
        <v>2835</v>
      </c>
    </row>
    <row r="149" spans="1:4" ht="15.6" outlineLevel="1" x14ac:dyDescent="0.25">
      <c r="A149" s="58" t="s">
        <v>34</v>
      </c>
      <c r="B149" s="59" t="s">
        <v>746</v>
      </c>
      <c r="C149" s="60">
        <v>5.0999999999999996</v>
      </c>
      <c r="D149" s="180" t="s">
        <v>2835</v>
      </c>
    </row>
    <row r="150" spans="1:4" ht="15.6" outlineLevel="1" x14ac:dyDescent="0.25">
      <c r="A150" s="58" t="s">
        <v>34</v>
      </c>
      <c r="B150" s="59" t="s">
        <v>3</v>
      </c>
      <c r="C150" s="58">
        <v>5.14</v>
      </c>
      <c r="D150" s="180" t="s">
        <v>2835</v>
      </c>
    </row>
    <row r="151" spans="1:4" ht="15.6" outlineLevel="1" x14ac:dyDescent="0.25">
      <c r="A151" s="58" t="s">
        <v>34</v>
      </c>
      <c r="B151" s="59" t="s">
        <v>29</v>
      </c>
      <c r="C151" s="58">
        <v>5.19</v>
      </c>
      <c r="D151" s="180" t="s">
        <v>2835</v>
      </c>
    </row>
    <row r="152" spans="1:4" ht="15.6" outlineLevel="1" x14ac:dyDescent="0.25">
      <c r="A152" s="58" t="s">
        <v>34</v>
      </c>
      <c r="B152" s="59" t="s">
        <v>28</v>
      </c>
      <c r="C152" s="58">
        <v>5.24</v>
      </c>
      <c r="D152" s="180" t="s">
        <v>2835</v>
      </c>
    </row>
    <row r="153" spans="1:4" ht="15.6" outlineLevel="1" x14ac:dyDescent="0.25">
      <c r="A153" s="58" t="s">
        <v>34</v>
      </c>
      <c r="B153" s="59" t="s">
        <v>1</v>
      </c>
      <c r="C153" s="58">
        <v>5.26</v>
      </c>
      <c r="D153" s="180" t="s">
        <v>2835</v>
      </c>
    </row>
    <row r="154" spans="1:4" ht="15.6" outlineLevel="1" x14ac:dyDescent="0.25">
      <c r="A154" s="58" t="s">
        <v>34</v>
      </c>
      <c r="B154" s="59" t="s">
        <v>620</v>
      </c>
      <c r="C154" s="58">
        <v>5.27</v>
      </c>
      <c r="D154" s="180" t="s">
        <v>2835</v>
      </c>
    </row>
    <row r="155" spans="1:4" ht="15.6" outlineLevel="1" x14ac:dyDescent="0.25">
      <c r="A155" s="58" t="s">
        <v>34</v>
      </c>
      <c r="B155" s="59" t="s">
        <v>621</v>
      </c>
      <c r="C155" s="58">
        <v>5.28</v>
      </c>
      <c r="D155" s="180" t="s">
        <v>2835</v>
      </c>
    </row>
    <row r="156" spans="1:4" ht="15.6" outlineLevel="1" x14ac:dyDescent="0.25">
      <c r="A156" s="58" t="s">
        <v>34</v>
      </c>
      <c r="B156" s="59" t="s">
        <v>5</v>
      </c>
      <c r="C156" s="60">
        <v>5.3</v>
      </c>
      <c r="D156" s="180" t="s">
        <v>2835</v>
      </c>
    </row>
    <row r="157" spans="1:4" ht="15.6" outlineLevel="1" x14ac:dyDescent="0.25">
      <c r="A157" s="58" t="s">
        <v>34</v>
      </c>
      <c r="B157" s="59" t="s">
        <v>300</v>
      </c>
      <c r="C157" s="58">
        <v>5.32</v>
      </c>
      <c r="D157" s="180" t="s">
        <v>2835</v>
      </c>
    </row>
    <row r="158" spans="1:4" ht="15.6" outlineLevel="1" x14ac:dyDescent="0.25">
      <c r="A158" s="58" t="s">
        <v>34</v>
      </c>
      <c r="B158" s="59" t="s">
        <v>622</v>
      </c>
      <c r="C158" s="58">
        <v>5.36</v>
      </c>
      <c r="D158" s="180" t="s">
        <v>2835</v>
      </c>
    </row>
    <row r="159" spans="1:4" ht="15.6" outlineLevel="1" x14ac:dyDescent="0.25">
      <c r="A159" s="58" t="s">
        <v>34</v>
      </c>
      <c r="B159" s="59" t="s">
        <v>396</v>
      </c>
      <c r="C159" s="58">
        <v>5.53</v>
      </c>
      <c r="D159" s="180" t="s">
        <v>2835</v>
      </c>
    </row>
    <row r="160" spans="1:4" ht="15.6" outlineLevel="1" x14ac:dyDescent="0.25">
      <c r="A160" s="58" t="s">
        <v>34</v>
      </c>
      <c r="B160" s="59" t="s">
        <v>789</v>
      </c>
      <c r="C160" s="58">
        <v>5.58</v>
      </c>
      <c r="D160" s="180" t="s">
        <v>2835</v>
      </c>
    </row>
    <row r="161" spans="1:5" ht="15.6" outlineLevel="1" x14ac:dyDescent="0.25">
      <c r="A161" s="58" t="s">
        <v>34</v>
      </c>
      <c r="B161" s="59" t="s">
        <v>11</v>
      </c>
      <c r="C161" s="58">
        <v>5.54</v>
      </c>
      <c r="D161" s="180" t="s">
        <v>2835</v>
      </c>
    </row>
    <row r="162" spans="1:5" ht="15.6" outlineLevel="1" x14ac:dyDescent="0.25">
      <c r="A162" s="58" t="s">
        <v>34</v>
      </c>
      <c r="B162" s="59" t="s">
        <v>15</v>
      </c>
      <c r="C162" s="58">
        <v>5.55</v>
      </c>
      <c r="D162" s="180" t="s">
        <v>2835</v>
      </c>
    </row>
    <row r="163" spans="1:5" ht="15.6" outlineLevel="1" x14ac:dyDescent="0.25">
      <c r="A163" s="58" t="s">
        <v>34</v>
      </c>
      <c r="B163" s="59" t="s">
        <v>954</v>
      </c>
      <c r="C163" s="58">
        <v>5.62</v>
      </c>
      <c r="D163" s="180" t="s">
        <v>2835</v>
      </c>
      <c r="E163" s="1" t="s">
        <v>1142</v>
      </c>
    </row>
    <row r="164" spans="1:5" ht="15.6" outlineLevel="1" x14ac:dyDescent="0.25">
      <c r="A164" s="58" t="s">
        <v>34</v>
      </c>
      <c r="B164" s="59" t="s">
        <v>1162</v>
      </c>
      <c r="C164" s="58">
        <v>5.63</v>
      </c>
      <c r="D164" s="180" t="s">
        <v>2835</v>
      </c>
    </row>
    <row r="165" spans="1:5" ht="15.6" outlineLevel="1" x14ac:dyDescent="0.25">
      <c r="A165" s="58" t="s">
        <v>34</v>
      </c>
      <c r="B165" s="59" t="s">
        <v>18</v>
      </c>
      <c r="C165" s="58">
        <v>5.45</v>
      </c>
      <c r="D165" s="180" t="s">
        <v>2835</v>
      </c>
    </row>
    <row r="166" spans="1:5" ht="15.6" outlineLevel="1" x14ac:dyDescent="0.25">
      <c r="A166" s="58" t="s">
        <v>34</v>
      </c>
      <c r="B166" s="59" t="s">
        <v>19</v>
      </c>
      <c r="C166" s="58">
        <v>5.47</v>
      </c>
      <c r="D166" s="180" t="s">
        <v>2835</v>
      </c>
    </row>
    <row r="167" spans="1:5" ht="15.6" outlineLevel="1" x14ac:dyDescent="0.25">
      <c r="A167" s="58" t="s">
        <v>34</v>
      </c>
      <c r="B167" s="59" t="s">
        <v>30</v>
      </c>
      <c r="C167" s="58">
        <v>5.48</v>
      </c>
      <c r="D167" s="180" t="s">
        <v>2835</v>
      </c>
    </row>
    <row r="168" spans="1:5" ht="15.6" x14ac:dyDescent="0.25">
      <c r="A168" s="62" t="s">
        <v>34</v>
      </c>
      <c r="B168" s="181" t="s">
        <v>2835</v>
      </c>
      <c r="C168" s="182" t="s">
        <v>2835</v>
      </c>
      <c r="D168" s="180" t="s">
        <v>2835</v>
      </c>
    </row>
    <row r="169" spans="1:5" ht="15.6" outlineLevel="1" x14ac:dyDescent="0.25">
      <c r="A169" s="58" t="s">
        <v>35</v>
      </c>
      <c r="B169" s="59" t="s">
        <v>667</v>
      </c>
      <c r="C169" s="58">
        <v>5.0999999999999996</v>
      </c>
      <c r="D169" s="180" t="s">
        <v>2835</v>
      </c>
    </row>
    <row r="170" spans="1:5" ht="15.6" outlineLevel="1" x14ac:dyDescent="0.25">
      <c r="A170" s="58" t="s">
        <v>35</v>
      </c>
      <c r="B170" s="59" t="s">
        <v>0</v>
      </c>
      <c r="C170" s="58">
        <v>5.2</v>
      </c>
      <c r="D170" s="180" t="s">
        <v>2835</v>
      </c>
    </row>
    <row r="171" spans="1:5" ht="15.6" outlineLevel="1" x14ac:dyDescent="0.25">
      <c r="A171" s="58" t="s">
        <v>35</v>
      </c>
      <c r="B171" s="59" t="s">
        <v>740</v>
      </c>
      <c r="C171" s="58">
        <v>5.3</v>
      </c>
      <c r="D171" s="180" t="s">
        <v>2835</v>
      </c>
    </row>
    <row r="172" spans="1:5" ht="15.6" outlineLevel="1" x14ac:dyDescent="0.25">
      <c r="A172" s="58" t="s">
        <v>35</v>
      </c>
      <c r="B172" s="59" t="s">
        <v>2</v>
      </c>
      <c r="C172" s="58">
        <v>5.6</v>
      </c>
      <c r="D172" s="180" t="s">
        <v>2835</v>
      </c>
    </row>
    <row r="173" spans="1:5" ht="15.6" outlineLevel="1" x14ac:dyDescent="0.25">
      <c r="A173" s="58" t="s">
        <v>35</v>
      </c>
      <c r="B173" s="59" t="s">
        <v>746</v>
      </c>
      <c r="C173" s="60">
        <v>5.0999999999999996</v>
      </c>
      <c r="D173" s="180" t="s">
        <v>2835</v>
      </c>
    </row>
    <row r="174" spans="1:5" ht="15.6" outlineLevel="1" x14ac:dyDescent="0.25">
      <c r="A174" s="58" t="s">
        <v>35</v>
      </c>
      <c r="B174" s="59" t="s">
        <v>3</v>
      </c>
      <c r="C174" s="58">
        <v>5.14</v>
      </c>
      <c r="D174" s="180" t="s">
        <v>2835</v>
      </c>
    </row>
    <row r="175" spans="1:5" ht="15.6" outlineLevel="1" x14ac:dyDescent="0.25">
      <c r="A175" s="58" t="s">
        <v>35</v>
      </c>
      <c r="B175" s="59" t="s">
        <v>29</v>
      </c>
      <c r="C175" s="58">
        <v>5.19</v>
      </c>
      <c r="D175" s="180" t="s">
        <v>2835</v>
      </c>
    </row>
    <row r="176" spans="1:5" ht="15.6" outlineLevel="1" x14ac:dyDescent="0.25">
      <c r="A176" s="58" t="s">
        <v>35</v>
      </c>
      <c r="B176" s="59" t="s">
        <v>28</v>
      </c>
      <c r="C176" s="58">
        <v>5.24</v>
      </c>
      <c r="D176" s="180" t="s">
        <v>2835</v>
      </c>
    </row>
    <row r="177" spans="1:4" ht="15.6" outlineLevel="1" x14ac:dyDescent="0.25">
      <c r="A177" s="58" t="s">
        <v>35</v>
      </c>
      <c r="B177" s="59" t="s">
        <v>1</v>
      </c>
      <c r="C177" s="58">
        <v>5.26</v>
      </c>
      <c r="D177" s="180" t="s">
        <v>2835</v>
      </c>
    </row>
    <row r="178" spans="1:4" ht="15.6" outlineLevel="1" x14ac:dyDescent="0.25">
      <c r="A178" s="58" t="s">
        <v>35</v>
      </c>
      <c r="B178" s="59" t="s">
        <v>620</v>
      </c>
      <c r="C178" s="58">
        <v>5.27</v>
      </c>
      <c r="D178" s="180" t="s">
        <v>2835</v>
      </c>
    </row>
    <row r="179" spans="1:4" ht="15.6" outlineLevel="1" x14ac:dyDescent="0.25">
      <c r="A179" s="58" t="s">
        <v>35</v>
      </c>
      <c r="B179" s="59" t="s">
        <v>621</v>
      </c>
      <c r="C179" s="58">
        <v>5.28</v>
      </c>
      <c r="D179" s="180" t="s">
        <v>2835</v>
      </c>
    </row>
    <row r="180" spans="1:4" ht="15.6" outlineLevel="1" x14ac:dyDescent="0.25">
      <c r="A180" s="58" t="s">
        <v>35</v>
      </c>
      <c r="B180" s="59" t="s">
        <v>625</v>
      </c>
      <c r="C180" s="58">
        <v>5.29</v>
      </c>
      <c r="D180" s="180" t="s">
        <v>2835</v>
      </c>
    </row>
    <row r="181" spans="1:4" ht="15.6" outlineLevel="1" x14ac:dyDescent="0.25">
      <c r="A181" s="58" t="s">
        <v>35</v>
      </c>
      <c r="B181" s="59" t="s">
        <v>5</v>
      </c>
      <c r="C181" s="60">
        <v>5.3</v>
      </c>
      <c r="D181" s="180" t="s">
        <v>2835</v>
      </c>
    </row>
    <row r="182" spans="1:4" ht="15.6" outlineLevel="1" x14ac:dyDescent="0.25">
      <c r="A182" s="58" t="s">
        <v>35</v>
      </c>
      <c r="B182" s="59" t="s">
        <v>300</v>
      </c>
      <c r="C182" s="58">
        <v>5.32</v>
      </c>
      <c r="D182" s="180" t="s">
        <v>2835</v>
      </c>
    </row>
    <row r="183" spans="1:4" ht="15.6" outlineLevel="1" x14ac:dyDescent="0.25">
      <c r="A183" s="58" t="s">
        <v>35</v>
      </c>
      <c r="B183" s="59" t="s">
        <v>622</v>
      </c>
      <c r="C183" s="58">
        <v>5.36</v>
      </c>
      <c r="D183" s="180" t="s">
        <v>2835</v>
      </c>
    </row>
    <row r="184" spans="1:4" ht="15.6" outlineLevel="1" x14ac:dyDescent="0.25">
      <c r="A184" s="58" t="s">
        <v>35</v>
      </c>
      <c r="B184" s="59" t="s">
        <v>396</v>
      </c>
      <c r="C184" s="58">
        <v>5.53</v>
      </c>
      <c r="D184" s="180" t="s">
        <v>2835</v>
      </c>
    </row>
    <row r="185" spans="1:4" ht="15.6" outlineLevel="1" x14ac:dyDescent="0.25">
      <c r="A185" s="58" t="s">
        <v>35</v>
      </c>
      <c r="B185" s="59" t="s">
        <v>789</v>
      </c>
      <c r="C185" s="58">
        <v>5.58</v>
      </c>
      <c r="D185" s="180" t="s">
        <v>2835</v>
      </c>
    </row>
    <row r="186" spans="1:4" ht="15.6" outlineLevel="1" x14ac:dyDescent="0.25">
      <c r="A186" s="58" t="s">
        <v>35</v>
      </c>
      <c r="B186" s="59" t="s">
        <v>11</v>
      </c>
      <c r="C186" s="58">
        <v>5.54</v>
      </c>
      <c r="D186" s="180" t="s">
        <v>2835</v>
      </c>
    </row>
    <row r="187" spans="1:4" ht="15.6" outlineLevel="1" x14ac:dyDescent="0.25">
      <c r="A187" s="58" t="s">
        <v>35</v>
      </c>
      <c r="B187" s="59" t="s">
        <v>15</v>
      </c>
      <c r="C187" s="58">
        <v>5.55</v>
      </c>
      <c r="D187" s="180" t="s">
        <v>2835</v>
      </c>
    </row>
    <row r="188" spans="1:4" ht="15.6" outlineLevel="1" x14ac:dyDescent="0.25">
      <c r="A188" s="58" t="s">
        <v>35</v>
      </c>
      <c r="B188" s="59" t="s">
        <v>1162</v>
      </c>
      <c r="C188" s="58">
        <v>5.63</v>
      </c>
      <c r="D188" s="180" t="s">
        <v>2835</v>
      </c>
    </row>
    <row r="189" spans="1:4" ht="15.6" outlineLevel="1" x14ac:dyDescent="0.25">
      <c r="A189" s="58" t="s">
        <v>35</v>
      </c>
      <c r="B189" s="59" t="s">
        <v>18</v>
      </c>
      <c r="C189" s="58">
        <v>5.45</v>
      </c>
      <c r="D189" s="180" t="s">
        <v>2835</v>
      </c>
    </row>
    <row r="190" spans="1:4" ht="15.6" outlineLevel="1" x14ac:dyDescent="0.25">
      <c r="A190" s="58" t="s">
        <v>35</v>
      </c>
      <c r="B190" s="59" t="s">
        <v>19</v>
      </c>
      <c r="C190" s="58">
        <v>5.47</v>
      </c>
      <c r="D190" s="180" t="s">
        <v>2835</v>
      </c>
    </row>
    <row r="191" spans="1:4" ht="15.6" outlineLevel="1" x14ac:dyDescent="0.25">
      <c r="A191" s="58" t="s">
        <v>35</v>
      </c>
      <c r="B191" s="59" t="s">
        <v>30</v>
      </c>
      <c r="C191" s="58">
        <v>5.48</v>
      </c>
      <c r="D191" s="180" t="s">
        <v>2835</v>
      </c>
    </row>
    <row r="192" spans="1:4" ht="15.6" x14ac:dyDescent="0.25">
      <c r="A192" s="62" t="s">
        <v>35</v>
      </c>
      <c r="B192" s="181" t="s">
        <v>2835</v>
      </c>
      <c r="C192" s="182" t="s">
        <v>2835</v>
      </c>
      <c r="D192" s="180" t="s">
        <v>2835</v>
      </c>
    </row>
    <row r="193" spans="1:4" ht="15.6" outlineLevel="1" x14ac:dyDescent="0.25">
      <c r="A193" s="58" t="s">
        <v>36</v>
      </c>
      <c r="B193" s="59" t="s">
        <v>667</v>
      </c>
      <c r="C193" s="58">
        <v>5.0999999999999996</v>
      </c>
      <c r="D193" s="180" t="s">
        <v>2835</v>
      </c>
    </row>
    <row r="194" spans="1:4" ht="15.6" outlineLevel="1" x14ac:dyDescent="0.25">
      <c r="A194" s="58" t="s">
        <v>36</v>
      </c>
      <c r="B194" s="59" t="s">
        <v>0</v>
      </c>
      <c r="C194" s="58">
        <v>5.2</v>
      </c>
      <c r="D194" s="180" t="s">
        <v>2835</v>
      </c>
    </row>
    <row r="195" spans="1:4" ht="15.6" outlineLevel="1" x14ac:dyDescent="0.25">
      <c r="A195" s="58" t="s">
        <v>36</v>
      </c>
      <c r="B195" s="59" t="s">
        <v>740</v>
      </c>
      <c r="C195" s="58">
        <v>5.3</v>
      </c>
      <c r="D195" s="180" t="s">
        <v>2835</v>
      </c>
    </row>
    <row r="196" spans="1:4" ht="15.6" outlineLevel="1" x14ac:dyDescent="0.25">
      <c r="A196" s="58" t="s">
        <v>36</v>
      </c>
      <c r="B196" s="59" t="s">
        <v>2</v>
      </c>
      <c r="C196" s="58">
        <v>5.6</v>
      </c>
      <c r="D196" s="180" t="s">
        <v>2835</v>
      </c>
    </row>
    <row r="197" spans="1:4" ht="15.6" outlineLevel="1" x14ac:dyDescent="0.25">
      <c r="A197" s="58" t="s">
        <v>36</v>
      </c>
      <c r="B197" s="59" t="s">
        <v>746</v>
      </c>
      <c r="C197" s="60">
        <v>5.0999999999999996</v>
      </c>
      <c r="D197" s="180" t="s">
        <v>2835</v>
      </c>
    </row>
    <row r="198" spans="1:4" ht="15.6" outlineLevel="1" x14ac:dyDescent="0.25">
      <c r="A198" s="58" t="s">
        <v>36</v>
      </c>
      <c r="B198" s="59" t="s">
        <v>3</v>
      </c>
      <c r="C198" s="58">
        <v>5.14</v>
      </c>
      <c r="D198" s="180" t="s">
        <v>2835</v>
      </c>
    </row>
    <row r="199" spans="1:4" ht="15.6" outlineLevel="1" x14ac:dyDescent="0.25">
      <c r="A199" s="58" t="s">
        <v>36</v>
      </c>
      <c r="B199" s="59" t="s">
        <v>29</v>
      </c>
      <c r="C199" s="58">
        <v>5.19</v>
      </c>
      <c r="D199" s="180" t="s">
        <v>2835</v>
      </c>
    </row>
    <row r="200" spans="1:4" ht="15.6" outlineLevel="1" x14ac:dyDescent="0.25">
      <c r="A200" s="58" t="s">
        <v>36</v>
      </c>
      <c r="B200" s="59" t="s">
        <v>28</v>
      </c>
      <c r="C200" s="58">
        <v>5.24</v>
      </c>
      <c r="D200" s="180" t="s">
        <v>2835</v>
      </c>
    </row>
    <row r="201" spans="1:4" ht="15.6" outlineLevel="1" x14ac:dyDescent="0.25">
      <c r="A201" s="58" t="s">
        <v>36</v>
      </c>
      <c r="B201" s="59" t="s">
        <v>620</v>
      </c>
      <c r="C201" s="58">
        <v>5.27</v>
      </c>
      <c r="D201" s="180" t="s">
        <v>2835</v>
      </c>
    </row>
    <row r="202" spans="1:4" ht="15.6" outlineLevel="1" x14ac:dyDescent="0.25">
      <c r="A202" s="58" t="s">
        <v>36</v>
      </c>
      <c r="B202" s="59" t="s">
        <v>621</v>
      </c>
      <c r="C202" s="58">
        <v>5.28</v>
      </c>
      <c r="D202" s="180" t="s">
        <v>2835</v>
      </c>
    </row>
    <row r="203" spans="1:4" ht="15.6" outlineLevel="1" x14ac:dyDescent="0.25">
      <c r="A203" s="58" t="s">
        <v>36</v>
      </c>
      <c r="B203" s="59" t="s">
        <v>625</v>
      </c>
      <c r="C203" s="58">
        <v>5.29</v>
      </c>
      <c r="D203" s="180" t="s">
        <v>2835</v>
      </c>
    </row>
    <row r="204" spans="1:4" ht="15.6" outlineLevel="1" x14ac:dyDescent="0.25">
      <c r="A204" s="58" t="s">
        <v>36</v>
      </c>
      <c r="B204" s="59" t="s">
        <v>5</v>
      </c>
      <c r="C204" s="60">
        <v>5.3</v>
      </c>
      <c r="D204" s="180" t="s">
        <v>2835</v>
      </c>
    </row>
    <row r="205" spans="1:4" ht="15.6" outlineLevel="1" x14ac:dyDescent="0.25">
      <c r="A205" s="58" t="s">
        <v>36</v>
      </c>
      <c r="B205" s="59" t="s">
        <v>754</v>
      </c>
      <c r="C205" s="58">
        <v>5.34</v>
      </c>
      <c r="D205" s="180" t="s">
        <v>2835</v>
      </c>
    </row>
    <row r="206" spans="1:4" ht="15.6" outlineLevel="1" x14ac:dyDescent="0.25">
      <c r="A206" s="58" t="s">
        <v>36</v>
      </c>
      <c r="B206" s="59" t="s">
        <v>9</v>
      </c>
      <c r="C206" s="58">
        <v>5.31</v>
      </c>
      <c r="D206" s="180" t="s">
        <v>2835</v>
      </c>
    </row>
    <row r="207" spans="1:4" ht="15.6" outlineLevel="1" x14ac:dyDescent="0.25">
      <c r="A207" s="58" t="s">
        <v>36</v>
      </c>
      <c r="B207" s="59" t="s">
        <v>682</v>
      </c>
      <c r="C207" s="58">
        <v>5.101</v>
      </c>
      <c r="D207" s="180" t="s">
        <v>2835</v>
      </c>
    </row>
    <row r="208" spans="1:4" ht="15.6" outlineLevel="1" x14ac:dyDescent="0.25">
      <c r="A208" s="58" t="s">
        <v>36</v>
      </c>
      <c r="B208" s="59" t="s">
        <v>622</v>
      </c>
      <c r="C208" s="58">
        <v>5.36</v>
      </c>
      <c r="D208" s="180" t="s">
        <v>2835</v>
      </c>
    </row>
    <row r="209" spans="1:4" ht="15.6" outlineLevel="1" x14ac:dyDescent="0.25">
      <c r="A209" s="58" t="s">
        <v>36</v>
      </c>
      <c r="B209" s="59" t="s">
        <v>396</v>
      </c>
      <c r="C209" s="58">
        <v>5.53</v>
      </c>
      <c r="D209" s="180" t="s">
        <v>2835</v>
      </c>
    </row>
    <row r="210" spans="1:4" ht="15.6" outlineLevel="1" x14ac:dyDescent="0.25">
      <c r="A210" s="58" t="s">
        <v>36</v>
      </c>
      <c r="B210" s="59" t="s">
        <v>23</v>
      </c>
      <c r="C210" s="58">
        <v>5.1020000000000003</v>
      </c>
      <c r="D210" s="180" t="s">
        <v>2835</v>
      </c>
    </row>
    <row r="211" spans="1:4" ht="15.6" outlineLevel="1" x14ac:dyDescent="0.25">
      <c r="A211" s="58" t="s">
        <v>36</v>
      </c>
      <c r="B211" s="59" t="s">
        <v>629</v>
      </c>
      <c r="C211" s="63">
        <v>5.0999999999999996</v>
      </c>
      <c r="D211" s="180" t="s">
        <v>2835</v>
      </c>
    </row>
    <row r="212" spans="1:4" ht="15.6" outlineLevel="1" x14ac:dyDescent="0.25">
      <c r="A212" s="58" t="s">
        <v>36</v>
      </c>
      <c r="B212" s="59" t="s">
        <v>789</v>
      </c>
      <c r="C212" s="58">
        <v>5.58</v>
      </c>
      <c r="D212" s="180" t="s">
        <v>2835</v>
      </c>
    </row>
    <row r="213" spans="1:4" ht="15.6" outlineLevel="1" x14ac:dyDescent="0.25">
      <c r="A213" s="58" t="s">
        <v>36</v>
      </c>
      <c r="B213" s="59" t="s">
        <v>11</v>
      </c>
      <c r="C213" s="58">
        <v>5.54</v>
      </c>
      <c r="D213" s="180" t="s">
        <v>2835</v>
      </c>
    </row>
    <row r="214" spans="1:4" ht="15.6" outlineLevel="1" x14ac:dyDescent="0.25">
      <c r="A214" s="58" t="s">
        <v>36</v>
      </c>
      <c r="B214" s="59" t="s">
        <v>15</v>
      </c>
      <c r="C214" s="58">
        <v>5.55</v>
      </c>
      <c r="D214" s="180" t="s">
        <v>2835</v>
      </c>
    </row>
    <row r="215" spans="1:4" ht="15.6" outlineLevel="1" x14ac:dyDescent="0.25">
      <c r="A215" s="58" t="s">
        <v>36</v>
      </c>
      <c r="B215" s="59" t="s">
        <v>1162</v>
      </c>
      <c r="C215" s="58">
        <v>5.63</v>
      </c>
      <c r="D215" s="180" t="s">
        <v>2835</v>
      </c>
    </row>
    <row r="216" spans="1:4" ht="15.6" outlineLevel="1" x14ac:dyDescent="0.25">
      <c r="A216" s="58" t="s">
        <v>36</v>
      </c>
      <c r="B216" s="59" t="s">
        <v>19</v>
      </c>
      <c r="C216" s="58">
        <v>5.47</v>
      </c>
      <c r="D216" s="180" t="s">
        <v>2835</v>
      </c>
    </row>
    <row r="217" spans="1:4" ht="15.6" outlineLevel="1" x14ac:dyDescent="0.25">
      <c r="A217" s="58" t="s">
        <v>36</v>
      </c>
      <c r="B217" s="59" t="s">
        <v>30</v>
      </c>
      <c r="C217" s="58">
        <v>5.48</v>
      </c>
      <c r="D217" s="180" t="s">
        <v>2835</v>
      </c>
    </row>
    <row r="218" spans="1:4" ht="15.6" x14ac:dyDescent="0.25">
      <c r="A218" s="62" t="s">
        <v>36</v>
      </c>
      <c r="B218" s="181" t="s">
        <v>2835</v>
      </c>
      <c r="C218" s="182" t="s">
        <v>2835</v>
      </c>
      <c r="D218" s="180" t="s">
        <v>2835</v>
      </c>
    </row>
    <row r="219" spans="1:4" ht="15.6" outlineLevel="1" x14ac:dyDescent="0.25">
      <c r="A219" s="58" t="s">
        <v>37</v>
      </c>
      <c r="B219" s="59" t="s">
        <v>667</v>
      </c>
      <c r="C219" s="58">
        <v>5.0999999999999996</v>
      </c>
      <c r="D219" s="180" t="s">
        <v>2835</v>
      </c>
    </row>
    <row r="220" spans="1:4" ht="15.6" outlineLevel="1" x14ac:dyDescent="0.25">
      <c r="A220" s="58" t="s">
        <v>37</v>
      </c>
      <c r="B220" s="59" t="s">
        <v>0</v>
      </c>
      <c r="C220" s="58">
        <v>5.2</v>
      </c>
      <c r="D220" s="180" t="s">
        <v>2835</v>
      </c>
    </row>
    <row r="221" spans="1:4" ht="15.6" outlineLevel="1" x14ac:dyDescent="0.25">
      <c r="A221" s="58" t="s">
        <v>37</v>
      </c>
      <c r="B221" s="59" t="s">
        <v>740</v>
      </c>
      <c r="C221" s="58">
        <v>5.3</v>
      </c>
      <c r="D221" s="180" t="s">
        <v>2835</v>
      </c>
    </row>
    <row r="222" spans="1:4" ht="15.6" outlineLevel="1" x14ac:dyDescent="0.25">
      <c r="A222" s="58" t="s">
        <v>37</v>
      </c>
      <c r="B222" s="59" t="s">
        <v>2</v>
      </c>
      <c r="C222" s="58">
        <v>5.6</v>
      </c>
      <c r="D222" s="180" t="s">
        <v>2835</v>
      </c>
    </row>
    <row r="223" spans="1:4" ht="15.6" outlineLevel="1" x14ac:dyDescent="0.25">
      <c r="A223" s="58" t="s">
        <v>37</v>
      </c>
      <c r="B223" s="59" t="s">
        <v>746</v>
      </c>
      <c r="C223" s="60">
        <v>5.0999999999999996</v>
      </c>
      <c r="D223" s="180" t="s">
        <v>2835</v>
      </c>
    </row>
    <row r="224" spans="1:4" ht="15.6" outlineLevel="1" x14ac:dyDescent="0.25">
      <c r="A224" s="58" t="s">
        <v>37</v>
      </c>
      <c r="B224" s="59" t="s">
        <v>3</v>
      </c>
      <c r="C224" s="58">
        <v>5.14</v>
      </c>
      <c r="D224" s="180" t="s">
        <v>2835</v>
      </c>
    </row>
    <row r="225" spans="1:4" ht="15.6" outlineLevel="1" x14ac:dyDescent="0.25">
      <c r="A225" s="58" t="s">
        <v>37</v>
      </c>
      <c r="B225" s="59" t="s">
        <v>29</v>
      </c>
      <c r="C225" s="58">
        <v>5.19</v>
      </c>
      <c r="D225" s="180" t="s">
        <v>2835</v>
      </c>
    </row>
    <row r="226" spans="1:4" ht="15.6" outlineLevel="1" x14ac:dyDescent="0.25">
      <c r="A226" s="58" t="s">
        <v>37</v>
      </c>
      <c r="B226" s="59" t="s">
        <v>28</v>
      </c>
      <c r="C226" s="58">
        <v>5.24</v>
      </c>
      <c r="D226" s="180" t="s">
        <v>2835</v>
      </c>
    </row>
    <row r="227" spans="1:4" ht="15.6" outlineLevel="1" x14ac:dyDescent="0.25">
      <c r="A227" s="58" t="s">
        <v>37</v>
      </c>
      <c r="B227" s="59" t="s">
        <v>1</v>
      </c>
      <c r="C227" s="58">
        <v>5.26</v>
      </c>
      <c r="D227" s="180" t="s">
        <v>2835</v>
      </c>
    </row>
    <row r="228" spans="1:4" ht="15.6" outlineLevel="1" x14ac:dyDescent="0.25">
      <c r="A228" s="58" t="s">
        <v>37</v>
      </c>
      <c r="B228" s="59" t="s">
        <v>620</v>
      </c>
      <c r="C228" s="58">
        <v>5.27</v>
      </c>
      <c r="D228" s="180" t="s">
        <v>2835</v>
      </c>
    </row>
    <row r="229" spans="1:4" ht="15.6" outlineLevel="1" x14ac:dyDescent="0.25">
      <c r="A229" s="58" t="s">
        <v>37</v>
      </c>
      <c r="B229" s="59" t="s">
        <v>621</v>
      </c>
      <c r="C229" s="58">
        <v>5.28</v>
      </c>
      <c r="D229" s="180" t="s">
        <v>2835</v>
      </c>
    </row>
    <row r="230" spans="1:4" ht="15.6" outlineLevel="1" x14ac:dyDescent="0.25">
      <c r="A230" s="58" t="s">
        <v>37</v>
      </c>
      <c r="B230" s="59" t="s">
        <v>625</v>
      </c>
      <c r="C230" s="58">
        <v>5.29</v>
      </c>
      <c r="D230" s="180" t="s">
        <v>2835</v>
      </c>
    </row>
    <row r="231" spans="1:4" ht="15.6" outlineLevel="1" x14ac:dyDescent="0.25">
      <c r="A231" s="58" t="s">
        <v>37</v>
      </c>
      <c r="B231" s="59" t="s">
        <v>5</v>
      </c>
      <c r="C231" s="60">
        <v>5.3</v>
      </c>
      <c r="D231" s="180" t="s">
        <v>2835</v>
      </c>
    </row>
    <row r="232" spans="1:4" ht="15.6" outlineLevel="1" x14ac:dyDescent="0.25">
      <c r="A232" s="58" t="s">
        <v>37</v>
      </c>
      <c r="B232" s="59" t="s">
        <v>9</v>
      </c>
      <c r="C232" s="58">
        <v>5.31</v>
      </c>
      <c r="D232" s="180" t="s">
        <v>2835</v>
      </c>
    </row>
    <row r="233" spans="1:4" ht="15.6" outlineLevel="1" x14ac:dyDescent="0.25">
      <c r="A233" s="58" t="s">
        <v>37</v>
      </c>
      <c r="B233" s="59" t="s">
        <v>10</v>
      </c>
      <c r="C233" s="58">
        <v>5.33</v>
      </c>
      <c r="D233" s="180" t="s">
        <v>2835</v>
      </c>
    </row>
    <row r="234" spans="1:4" ht="15.6" outlineLevel="1" x14ac:dyDescent="0.25">
      <c r="A234" s="58" t="s">
        <v>37</v>
      </c>
      <c r="B234" s="59" t="s">
        <v>682</v>
      </c>
      <c r="C234" s="58">
        <v>5.101</v>
      </c>
      <c r="D234" s="180" t="s">
        <v>2835</v>
      </c>
    </row>
    <row r="235" spans="1:4" ht="15.6" outlineLevel="1" x14ac:dyDescent="0.25">
      <c r="A235" s="58" t="s">
        <v>37</v>
      </c>
      <c r="B235" s="59" t="s">
        <v>622</v>
      </c>
      <c r="C235" s="58">
        <v>5.36</v>
      </c>
      <c r="D235" s="180" t="s">
        <v>2835</v>
      </c>
    </row>
    <row r="236" spans="1:4" ht="15.6" outlineLevel="1" x14ac:dyDescent="0.25">
      <c r="A236" s="58" t="s">
        <v>37</v>
      </c>
      <c r="B236" s="59" t="s">
        <v>396</v>
      </c>
      <c r="C236" s="58">
        <v>5.53</v>
      </c>
      <c r="D236" s="180" t="s">
        <v>2835</v>
      </c>
    </row>
    <row r="237" spans="1:4" ht="15.6" outlineLevel="1" x14ac:dyDescent="0.25">
      <c r="A237" s="58" t="s">
        <v>37</v>
      </c>
      <c r="B237" s="59" t="s">
        <v>23</v>
      </c>
      <c r="C237" s="58">
        <v>5.1020000000000003</v>
      </c>
      <c r="D237" s="180" t="s">
        <v>2835</v>
      </c>
    </row>
    <row r="238" spans="1:4" ht="15.6" outlineLevel="1" x14ac:dyDescent="0.25">
      <c r="A238" s="58" t="s">
        <v>37</v>
      </c>
      <c r="B238" s="59" t="s">
        <v>789</v>
      </c>
      <c r="C238" s="58">
        <v>5.58</v>
      </c>
      <c r="D238" s="180" t="s">
        <v>2835</v>
      </c>
    </row>
    <row r="239" spans="1:4" ht="15.6" outlineLevel="1" x14ac:dyDescent="0.25">
      <c r="A239" s="58" t="s">
        <v>37</v>
      </c>
      <c r="B239" s="59" t="s">
        <v>11</v>
      </c>
      <c r="C239" s="58">
        <v>5.54</v>
      </c>
      <c r="D239" s="180" t="s">
        <v>2835</v>
      </c>
    </row>
    <row r="240" spans="1:4" ht="15.6" outlineLevel="1" x14ac:dyDescent="0.25">
      <c r="A240" s="58" t="s">
        <v>37</v>
      </c>
      <c r="B240" s="59" t="s">
        <v>15</v>
      </c>
      <c r="C240" s="58">
        <v>5.55</v>
      </c>
      <c r="D240" s="180" t="s">
        <v>2835</v>
      </c>
    </row>
    <row r="241" spans="1:4" ht="15.6" outlineLevel="1" x14ac:dyDescent="0.25">
      <c r="A241" s="58" t="s">
        <v>37</v>
      </c>
      <c r="B241" s="59" t="s">
        <v>1162</v>
      </c>
      <c r="C241" s="58">
        <v>5.63</v>
      </c>
      <c r="D241" s="180" t="s">
        <v>2835</v>
      </c>
    </row>
    <row r="242" spans="1:4" ht="15.6" outlineLevel="1" x14ac:dyDescent="0.25">
      <c r="A242" s="58" t="s">
        <v>37</v>
      </c>
      <c r="B242" s="59" t="s">
        <v>19</v>
      </c>
      <c r="C242" s="58">
        <v>5.47</v>
      </c>
      <c r="D242" s="180" t="s">
        <v>2835</v>
      </c>
    </row>
    <row r="243" spans="1:4" ht="15.6" outlineLevel="1" x14ac:dyDescent="0.25">
      <c r="A243" s="58" t="s">
        <v>37</v>
      </c>
      <c r="B243" s="59" t="s">
        <v>30</v>
      </c>
      <c r="C243" s="58">
        <v>5.48</v>
      </c>
      <c r="D243" s="180" t="s">
        <v>2835</v>
      </c>
    </row>
    <row r="244" spans="1:4" ht="15.6" x14ac:dyDescent="0.25">
      <c r="A244" s="62" t="s">
        <v>37</v>
      </c>
      <c r="B244" s="181" t="s">
        <v>2835</v>
      </c>
      <c r="C244" s="182" t="s">
        <v>2835</v>
      </c>
      <c r="D244" s="180" t="s">
        <v>2835</v>
      </c>
    </row>
    <row r="245" spans="1:4" ht="15.6" outlineLevel="1" x14ac:dyDescent="0.25">
      <c r="A245" s="58" t="s">
        <v>38</v>
      </c>
      <c r="B245" s="59" t="s">
        <v>667</v>
      </c>
      <c r="C245" s="58">
        <v>5.0999999999999996</v>
      </c>
      <c r="D245" s="180" t="s">
        <v>2835</v>
      </c>
    </row>
    <row r="246" spans="1:4" ht="15.6" outlineLevel="1" x14ac:dyDescent="0.25">
      <c r="A246" s="58" t="s">
        <v>38</v>
      </c>
      <c r="B246" s="59" t="s">
        <v>0</v>
      </c>
      <c r="C246" s="58">
        <v>5.2</v>
      </c>
      <c r="D246" s="180" t="s">
        <v>2835</v>
      </c>
    </row>
    <row r="247" spans="1:4" ht="15.6" outlineLevel="1" x14ac:dyDescent="0.25">
      <c r="A247" s="58" t="s">
        <v>38</v>
      </c>
      <c r="B247" s="59" t="s">
        <v>740</v>
      </c>
      <c r="C247" s="58">
        <v>5.3</v>
      </c>
      <c r="D247" s="180" t="s">
        <v>2835</v>
      </c>
    </row>
    <row r="248" spans="1:4" ht="15.6" outlineLevel="1" x14ac:dyDescent="0.25">
      <c r="A248" s="58" t="s">
        <v>38</v>
      </c>
      <c r="B248" s="59" t="s">
        <v>2</v>
      </c>
      <c r="C248" s="58">
        <v>5.6</v>
      </c>
      <c r="D248" s="180" t="s">
        <v>2835</v>
      </c>
    </row>
    <row r="249" spans="1:4" ht="15.6" outlineLevel="1" x14ac:dyDescent="0.25">
      <c r="A249" s="58" t="s">
        <v>38</v>
      </c>
      <c r="B249" s="59" t="s">
        <v>746</v>
      </c>
      <c r="C249" s="60">
        <v>5.0999999999999996</v>
      </c>
      <c r="D249" s="180" t="s">
        <v>2835</v>
      </c>
    </row>
    <row r="250" spans="1:4" ht="15.6" outlineLevel="1" x14ac:dyDescent="0.25">
      <c r="A250" s="58" t="s">
        <v>38</v>
      </c>
      <c r="B250" s="59" t="s">
        <v>3</v>
      </c>
      <c r="C250" s="58">
        <v>5.14</v>
      </c>
      <c r="D250" s="180" t="s">
        <v>2835</v>
      </c>
    </row>
    <row r="251" spans="1:4" ht="15.6" outlineLevel="1" x14ac:dyDescent="0.25">
      <c r="A251" s="58" t="s">
        <v>38</v>
      </c>
      <c r="B251" s="59" t="s">
        <v>29</v>
      </c>
      <c r="C251" s="58">
        <v>5.19</v>
      </c>
      <c r="D251" s="180" t="s">
        <v>2835</v>
      </c>
    </row>
    <row r="252" spans="1:4" ht="15.6" outlineLevel="1" x14ac:dyDescent="0.25">
      <c r="A252" s="58" t="s">
        <v>38</v>
      </c>
      <c r="B252" s="59" t="s">
        <v>28</v>
      </c>
      <c r="C252" s="58">
        <v>5.24</v>
      </c>
      <c r="D252" s="180" t="s">
        <v>2835</v>
      </c>
    </row>
    <row r="253" spans="1:4" ht="15.6" outlineLevel="1" x14ac:dyDescent="0.25">
      <c r="A253" s="58" t="s">
        <v>38</v>
      </c>
      <c r="B253" s="59" t="s">
        <v>620</v>
      </c>
      <c r="C253" s="58">
        <v>5.27</v>
      </c>
      <c r="D253" s="180" t="s">
        <v>2835</v>
      </c>
    </row>
    <row r="254" spans="1:4" ht="15.6" outlineLevel="1" x14ac:dyDescent="0.25">
      <c r="A254" s="58" t="s">
        <v>38</v>
      </c>
      <c r="B254" s="59" t="s">
        <v>621</v>
      </c>
      <c r="C254" s="58">
        <v>5.28</v>
      </c>
      <c r="D254" s="180" t="s">
        <v>2835</v>
      </c>
    </row>
    <row r="255" spans="1:4" ht="15.6" outlineLevel="1" x14ac:dyDescent="0.25">
      <c r="A255" s="58" t="s">
        <v>38</v>
      </c>
      <c r="B255" s="59" t="s">
        <v>5</v>
      </c>
      <c r="C255" s="60">
        <v>5.3</v>
      </c>
      <c r="D255" s="180" t="s">
        <v>2835</v>
      </c>
    </row>
    <row r="256" spans="1:4" ht="15.6" outlineLevel="1" x14ac:dyDescent="0.25">
      <c r="A256" s="58" t="s">
        <v>38</v>
      </c>
      <c r="B256" s="59" t="s">
        <v>10</v>
      </c>
      <c r="C256" s="58">
        <v>5.33</v>
      </c>
      <c r="D256" s="180" t="s">
        <v>2835</v>
      </c>
    </row>
    <row r="257" spans="1:4" ht="15.6" outlineLevel="1" x14ac:dyDescent="0.25">
      <c r="A257" s="58" t="s">
        <v>38</v>
      </c>
      <c r="B257" s="59" t="s">
        <v>622</v>
      </c>
      <c r="C257" s="58">
        <v>5.36</v>
      </c>
      <c r="D257" s="180" t="s">
        <v>2835</v>
      </c>
    </row>
    <row r="258" spans="1:4" ht="15.6" outlineLevel="1" x14ac:dyDescent="0.25">
      <c r="A258" s="58" t="s">
        <v>38</v>
      </c>
      <c r="B258" s="59" t="s">
        <v>396</v>
      </c>
      <c r="C258" s="58">
        <v>5.53</v>
      </c>
      <c r="D258" s="180" t="s">
        <v>2835</v>
      </c>
    </row>
    <row r="259" spans="1:4" ht="15.6" outlineLevel="1" x14ac:dyDescent="0.25">
      <c r="A259" s="58" t="s">
        <v>38</v>
      </c>
      <c r="B259" s="59" t="s">
        <v>789</v>
      </c>
      <c r="C259" s="58">
        <v>5.58</v>
      </c>
      <c r="D259" s="180" t="s">
        <v>2835</v>
      </c>
    </row>
    <row r="260" spans="1:4" ht="15.6" outlineLevel="1" x14ac:dyDescent="0.25">
      <c r="A260" s="58" t="s">
        <v>38</v>
      </c>
      <c r="B260" s="59" t="s">
        <v>11</v>
      </c>
      <c r="C260" s="58">
        <v>5.54</v>
      </c>
      <c r="D260" s="180" t="s">
        <v>2835</v>
      </c>
    </row>
    <row r="261" spans="1:4" ht="15.6" outlineLevel="1" x14ac:dyDescent="0.25">
      <c r="A261" s="58" t="s">
        <v>38</v>
      </c>
      <c r="B261" s="59" t="s">
        <v>15</v>
      </c>
      <c r="C261" s="58">
        <v>5.55</v>
      </c>
      <c r="D261" s="180" t="s">
        <v>2835</v>
      </c>
    </row>
    <row r="262" spans="1:4" ht="15.6" outlineLevel="1" x14ac:dyDescent="0.25">
      <c r="A262" s="58" t="s">
        <v>38</v>
      </c>
      <c r="B262" s="59" t="s">
        <v>1162</v>
      </c>
      <c r="C262" s="58">
        <v>5.63</v>
      </c>
      <c r="D262" s="180" t="s">
        <v>2835</v>
      </c>
    </row>
    <row r="263" spans="1:4" ht="15.6" outlineLevel="1" x14ac:dyDescent="0.25">
      <c r="A263" s="58" t="s">
        <v>38</v>
      </c>
      <c r="B263" s="59" t="s">
        <v>19</v>
      </c>
      <c r="C263" s="58">
        <v>5.47</v>
      </c>
      <c r="D263" s="180" t="s">
        <v>2835</v>
      </c>
    </row>
    <row r="264" spans="1:4" ht="15.6" outlineLevel="1" x14ac:dyDescent="0.25">
      <c r="A264" s="58" t="s">
        <v>38</v>
      </c>
      <c r="B264" s="59" t="s">
        <v>30</v>
      </c>
      <c r="C264" s="58">
        <v>5.48</v>
      </c>
      <c r="D264" s="180" t="s">
        <v>2835</v>
      </c>
    </row>
    <row r="265" spans="1:4" ht="15.6" x14ac:dyDescent="0.25">
      <c r="A265" s="62" t="s">
        <v>38</v>
      </c>
      <c r="B265" s="181" t="s">
        <v>2835</v>
      </c>
      <c r="C265" s="182" t="s">
        <v>2835</v>
      </c>
      <c r="D265" s="180" t="s">
        <v>2835</v>
      </c>
    </row>
    <row r="266" spans="1:4" ht="15.6" outlineLevel="1" x14ac:dyDescent="0.25">
      <c r="A266" s="58" t="s">
        <v>39</v>
      </c>
      <c r="B266" s="59" t="s">
        <v>667</v>
      </c>
      <c r="C266" s="58">
        <v>5.0999999999999996</v>
      </c>
      <c r="D266" s="180" t="s">
        <v>2835</v>
      </c>
    </row>
    <row r="267" spans="1:4" ht="15.6" outlineLevel="1" x14ac:dyDescent="0.25">
      <c r="A267" s="58" t="s">
        <v>39</v>
      </c>
      <c r="B267" s="59" t="s">
        <v>0</v>
      </c>
      <c r="C267" s="58">
        <v>5.2</v>
      </c>
      <c r="D267" s="180" t="s">
        <v>2835</v>
      </c>
    </row>
    <row r="268" spans="1:4" ht="15.6" outlineLevel="1" x14ac:dyDescent="0.25">
      <c r="A268" s="58" t="s">
        <v>39</v>
      </c>
      <c r="B268" s="59" t="s">
        <v>740</v>
      </c>
      <c r="C268" s="58">
        <v>5.3</v>
      </c>
      <c r="D268" s="180" t="s">
        <v>2835</v>
      </c>
    </row>
    <row r="269" spans="1:4" ht="15.6" outlineLevel="1" x14ac:dyDescent="0.25">
      <c r="A269" s="58" t="s">
        <v>39</v>
      </c>
      <c r="B269" s="59" t="s">
        <v>2</v>
      </c>
      <c r="C269" s="58">
        <v>5.6</v>
      </c>
      <c r="D269" s="180" t="s">
        <v>2835</v>
      </c>
    </row>
    <row r="270" spans="1:4" ht="15.6" outlineLevel="1" x14ac:dyDescent="0.25">
      <c r="A270" s="58" t="s">
        <v>39</v>
      </c>
      <c r="B270" s="59" t="s">
        <v>746</v>
      </c>
      <c r="C270" s="60">
        <v>5.0999999999999996</v>
      </c>
      <c r="D270" s="180" t="s">
        <v>2835</v>
      </c>
    </row>
    <row r="271" spans="1:4" ht="15.6" outlineLevel="1" x14ac:dyDescent="0.25">
      <c r="A271" s="58" t="s">
        <v>39</v>
      </c>
      <c r="B271" s="59" t="s">
        <v>3</v>
      </c>
      <c r="C271" s="58">
        <v>5.14</v>
      </c>
      <c r="D271" s="180" t="s">
        <v>2835</v>
      </c>
    </row>
    <row r="272" spans="1:4" ht="15.6" outlineLevel="1" x14ac:dyDescent="0.25">
      <c r="A272" s="58" t="s">
        <v>39</v>
      </c>
      <c r="B272" s="59" t="s">
        <v>29</v>
      </c>
      <c r="C272" s="58">
        <v>5.19</v>
      </c>
      <c r="D272" s="180" t="s">
        <v>2835</v>
      </c>
    </row>
    <row r="273" spans="1:4" ht="15.6" outlineLevel="1" x14ac:dyDescent="0.25">
      <c r="A273" s="58" t="s">
        <v>39</v>
      </c>
      <c r="B273" s="59" t="s">
        <v>28</v>
      </c>
      <c r="C273" s="58">
        <v>5.24</v>
      </c>
      <c r="D273" s="180" t="s">
        <v>2835</v>
      </c>
    </row>
    <row r="274" spans="1:4" ht="15.6" outlineLevel="1" x14ac:dyDescent="0.25">
      <c r="A274" s="58" t="s">
        <v>39</v>
      </c>
      <c r="B274" s="59" t="s">
        <v>1</v>
      </c>
      <c r="C274" s="58">
        <v>5.26</v>
      </c>
      <c r="D274" s="180" t="s">
        <v>2835</v>
      </c>
    </row>
    <row r="275" spans="1:4" ht="15.6" outlineLevel="1" x14ac:dyDescent="0.25">
      <c r="A275" s="58" t="s">
        <v>39</v>
      </c>
      <c r="B275" s="59" t="s">
        <v>620</v>
      </c>
      <c r="C275" s="58">
        <v>5.27</v>
      </c>
      <c r="D275" s="180" t="s">
        <v>2835</v>
      </c>
    </row>
    <row r="276" spans="1:4" ht="15.6" outlineLevel="1" x14ac:dyDescent="0.25">
      <c r="A276" s="58" t="s">
        <v>39</v>
      </c>
      <c r="B276" s="59" t="s">
        <v>621</v>
      </c>
      <c r="C276" s="58">
        <v>5.28</v>
      </c>
      <c r="D276" s="180" t="s">
        <v>2835</v>
      </c>
    </row>
    <row r="277" spans="1:4" ht="15.6" outlineLevel="1" x14ac:dyDescent="0.25">
      <c r="A277" s="58" t="s">
        <v>39</v>
      </c>
      <c r="B277" s="59" t="s">
        <v>625</v>
      </c>
      <c r="C277" s="58">
        <v>5.29</v>
      </c>
      <c r="D277" s="180" t="s">
        <v>2835</v>
      </c>
    </row>
    <row r="278" spans="1:4" ht="15.6" outlineLevel="1" x14ac:dyDescent="0.25">
      <c r="A278" s="58" t="s">
        <v>39</v>
      </c>
      <c r="B278" s="59" t="s">
        <v>5</v>
      </c>
      <c r="C278" s="60">
        <v>5.3</v>
      </c>
      <c r="D278" s="180" t="s">
        <v>2835</v>
      </c>
    </row>
    <row r="279" spans="1:4" ht="15.6" outlineLevel="1" x14ac:dyDescent="0.25">
      <c r="A279" s="58" t="s">
        <v>39</v>
      </c>
      <c r="B279" s="59" t="s">
        <v>10</v>
      </c>
      <c r="C279" s="58">
        <v>5.33</v>
      </c>
      <c r="D279" s="180" t="s">
        <v>2835</v>
      </c>
    </row>
    <row r="280" spans="1:4" ht="15.6" outlineLevel="1" x14ac:dyDescent="0.25">
      <c r="A280" s="58" t="s">
        <v>39</v>
      </c>
      <c r="B280" s="59" t="s">
        <v>622</v>
      </c>
      <c r="C280" s="58">
        <v>5.36</v>
      </c>
      <c r="D280" s="180" t="s">
        <v>2835</v>
      </c>
    </row>
    <row r="281" spans="1:4" ht="15.6" outlineLevel="1" x14ac:dyDescent="0.25">
      <c r="A281" s="58" t="s">
        <v>39</v>
      </c>
      <c r="B281" s="59" t="s">
        <v>13</v>
      </c>
      <c r="C281" s="58">
        <v>5.69</v>
      </c>
      <c r="D281" s="180" t="s">
        <v>2835</v>
      </c>
    </row>
    <row r="282" spans="1:4" ht="15.6" outlineLevel="1" x14ac:dyDescent="0.25">
      <c r="A282" s="58" t="s">
        <v>39</v>
      </c>
      <c r="B282" s="59" t="s">
        <v>14</v>
      </c>
      <c r="C282" s="60">
        <v>5.7</v>
      </c>
      <c r="D282" s="180" t="s">
        <v>2835</v>
      </c>
    </row>
    <row r="283" spans="1:4" ht="15.6" outlineLevel="1" x14ac:dyDescent="0.25">
      <c r="A283" s="58" t="s">
        <v>39</v>
      </c>
      <c r="B283" s="59" t="s">
        <v>637</v>
      </c>
      <c r="C283" s="58">
        <v>5.74</v>
      </c>
      <c r="D283" s="180" t="s">
        <v>2835</v>
      </c>
    </row>
    <row r="284" spans="1:4" ht="15.6" outlineLevel="1" x14ac:dyDescent="0.25">
      <c r="A284" s="58" t="s">
        <v>39</v>
      </c>
      <c r="B284" s="59" t="s">
        <v>6</v>
      </c>
      <c r="C284" s="58">
        <v>5.49</v>
      </c>
      <c r="D284" s="180" t="s">
        <v>2835</v>
      </c>
    </row>
    <row r="285" spans="1:4" ht="15.6" outlineLevel="1" x14ac:dyDescent="0.25">
      <c r="A285" s="58" t="s">
        <v>39</v>
      </c>
      <c r="B285" s="59" t="s">
        <v>8</v>
      </c>
      <c r="C285" s="58">
        <v>5.51</v>
      </c>
      <c r="D285" s="180" t="s">
        <v>2835</v>
      </c>
    </row>
    <row r="286" spans="1:4" ht="15.6" outlineLevel="1" x14ac:dyDescent="0.25">
      <c r="A286" s="58" t="s">
        <v>39</v>
      </c>
      <c r="B286" s="59" t="s">
        <v>7</v>
      </c>
      <c r="C286" s="58">
        <v>5.52</v>
      </c>
      <c r="D286" s="180" t="s">
        <v>2835</v>
      </c>
    </row>
    <row r="287" spans="1:4" ht="15.6" outlineLevel="1" x14ac:dyDescent="0.25">
      <c r="A287" s="58" t="s">
        <v>39</v>
      </c>
      <c r="B287" s="59" t="s">
        <v>396</v>
      </c>
      <c r="C287" s="58">
        <v>5.53</v>
      </c>
      <c r="D287" s="180" t="s">
        <v>2835</v>
      </c>
    </row>
    <row r="288" spans="1:4" ht="15.6" outlineLevel="1" x14ac:dyDescent="0.25">
      <c r="A288" s="58" t="s">
        <v>39</v>
      </c>
      <c r="B288" s="59" t="s">
        <v>789</v>
      </c>
      <c r="C288" s="58">
        <v>5.58</v>
      </c>
      <c r="D288" s="180" t="s">
        <v>2835</v>
      </c>
    </row>
    <row r="289" spans="1:4" ht="15.6" outlineLevel="1" x14ac:dyDescent="0.25">
      <c r="A289" s="58" t="s">
        <v>39</v>
      </c>
      <c r="B289" s="59" t="s">
        <v>11</v>
      </c>
      <c r="C289" s="58">
        <v>5.54</v>
      </c>
      <c r="D289" s="180" t="s">
        <v>2835</v>
      </c>
    </row>
    <row r="290" spans="1:4" ht="15.6" outlineLevel="1" x14ac:dyDescent="0.25">
      <c r="A290" s="58" t="s">
        <v>39</v>
      </c>
      <c r="B290" s="59" t="s">
        <v>15</v>
      </c>
      <c r="C290" s="58">
        <v>5.55</v>
      </c>
      <c r="D290" s="180" t="s">
        <v>2835</v>
      </c>
    </row>
    <row r="291" spans="1:4" ht="15.6" outlineLevel="1" x14ac:dyDescent="0.25">
      <c r="A291" s="58" t="s">
        <v>39</v>
      </c>
      <c r="B291" s="59" t="s">
        <v>1162</v>
      </c>
      <c r="C291" s="58">
        <v>5.63</v>
      </c>
      <c r="D291" s="180" t="s">
        <v>2835</v>
      </c>
    </row>
    <row r="292" spans="1:4" ht="15.6" outlineLevel="1" x14ac:dyDescent="0.25">
      <c r="A292" s="58" t="s">
        <v>39</v>
      </c>
      <c r="B292" s="59" t="s">
        <v>19</v>
      </c>
      <c r="C292" s="58">
        <v>5.47</v>
      </c>
      <c r="D292" s="180" t="s">
        <v>2835</v>
      </c>
    </row>
    <row r="293" spans="1:4" ht="15.6" outlineLevel="1" x14ac:dyDescent="0.25">
      <c r="A293" s="58" t="s">
        <v>39</v>
      </c>
      <c r="B293" s="59" t="s">
        <v>30</v>
      </c>
      <c r="C293" s="58">
        <v>5.48</v>
      </c>
      <c r="D293" s="180" t="s">
        <v>2835</v>
      </c>
    </row>
    <row r="294" spans="1:4" ht="15.6" x14ac:dyDescent="0.25">
      <c r="A294" s="62" t="s">
        <v>39</v>
      </c>
      <c r="B294" s="181" t="s">
        <v>2835</v>
      </c>
      <c r="C294" s="182" t="s">
        <v>2835</v>
      </c>
      <c r="D294" s="180" t="s">
        <v>2835</v>
      </c>
    </row>
    <row r="295" spans="1:4" ht="30" outlineLevel="1" x14ac:dyDescent="0.25">
      <c r="A295" s="58" t="s">
        <v>41</v>
      </c>
      <c r="B295" s="59" t="s">
        <v>667</v>
      </c>
      <c r="C295" s="58">
        <v>5.0999999999999996</v>
      </c>
      <c r="D295" s="180" t="s">
        <v>2835</v>
      </c>
    </row>
    <row r="296" spans="1:4" ht="30" outlineLevel="1" x14ac:dyDescent="0.25">
      <c r="A296" s="58" t="s">
        <v>41</v>
      </c>
      <c r="B296" s="59" t="s">
        <v>0</v>
      </c>
      <c r="C296" s="58">
        <v>5.2</v>
      </c>
      <c r="D296" s="180" t="s">
        <v>2835</v>
      </c>
    </row>
    <row r="297" spans="1:4" ht="30" outlineLevel="1" x14ac:dyDescent="0.25">
      <c r="A297" s="58" t="s">
        <v>41</v>
      </c>
      <c r="B297" s="59" t="s">
        <v>740</v>
      </c>
      <c r="C297" s="58">
        <v>5.3</v>
      </c>
      <c r="D297" s="180" t="s">
        <v>2835</v>
      </c>
    </row>
    <row r="298" spans="1:4" ht="30" outlineLevel="1" x14ac:dyDescent="0.25">
      <c r="A298" s="58" t="s">
        <v>41</v>
      </c>
      <c r="B298" s="59" t="s">
        <v>3</v>
      </c>
      <c r="C298" s="58">
        <v>5.14</v>
      </c>
      <c r="D298" s="180" t="s">
        <v>2835</v>
      </c>
    </row>
    <row r="299" spans="1:4" ht="30" outlineLevel="1" x14ac:dyDescent="0.25">
      <c r="A299" s="58" t="s">
        <v>41</v>
      </c>
      <c r="B299" s="59" t="s">
        <v>29</v>
      </c>
      <c r="C299" s="58">
        <v>5.19</v>
      </c>
      <c r="D299" s="180" t="s">
        <v>2835</v>
      </c>
    </row>
    <row r="300" spans="1:4" ht="30" outlineLevel="1" x14ac:dyDescent="0.25">
      <c r="A300" s="58" t="s">
        <v>41</v>
      </c>
      <c r="B300" s="59" t="s">
        <v>28</v>
      </c>
      <c r="C300" s="58">
        <v>5.24</v>
      </c>
      <c r="D300" s="180" t="s">
        <v>2835</v>
      </c>
    </row>
    <row r="301" spans="1:4" ht="30" outlineLevel="1" x14ac:dyDescent="0.25">
      <c r="A301" s="58" t="s">
        <v>41</v>
      </c>
      <c r="B301" s="59" t="s">
        <v>1</v>
      </c>
      <c r="C301" s="58">
        <v>5.26</v>
      </c>
      <c r="D301" s="180" t="s">
        <v>2835</v>
      </c>
    </row>
    <row r="302" spans="1:4" ht="30" outlineLevel="1" x14ac:dyDescent="0.25">
      <c r="A302" s="58" t="s">
        <v>41</v>
      </c>
      <c r="B302" s="59" t="s">
        <v>620</v>
      </c>
      <c r="C302" s="58">
        <v>5.27</v>
      </c>
      <c r="D302" s="180" t="s">
        <v>2835</v>
      </c>
    </row>
    <row r="303" spans="1:4" ht="30" outlineLevel="1" x14ac:dyDescent="0.25">
      <c r="A303" s="58" t="s">
        <v>41</v>
      </c>
      <c r="B303" s="59" t="s">
        <v>621</v>
      </c>
      <c r="C303" s="58">
        <v>5.28</v>
      </c>
      <c r="D303" s="180" t="s">
        <v>2835</v>
      </c>
    </row>
    <row r="304" spans="1:4" ht="30" outlineLevel="1" x14ac:dyDescent="0.25">
      <c r="A304" s="58" t="s">
        <v>41</v>
      </c>
      <c r="B304" s="59" t="s">
        <v>12</v>
      </c>
      <c r="C304" s="58">
        <v>5.37</v>
      </c>
      <c r="D304" s="180" t="s">
        <v>2835</v>
      </c>
    </row>
    <row r="305" spans="1:4" ht="30" outlineLevel="1" x14ac:dyDescent="0.25">
      <c r="A305" s="58" t="s">
        <v>41</v>
      </c>
      <c r="B305" s="59" t="s">
        <v>6</v>
      </c>
      <c r="C305" s="58">
        <v>5.49</v>
      </c>
      <c r="D305" s="180" t="s">
        <v>2835</v>
      </c>
    </row>
    <row r="306" spans="1:4" ht="30" outlineLevel="1" x14ac:dyDescent="0.25">
      <c r="A306" s="58" t="s">
        <v>41</v>
      </c>
      <c r="B306" s="59" t="s">
        <v>8</v>
      </c>
      <c r="C306" s="58">
        <v>5.51</v>
      </c>
      <c r="D306" s="180" t="s">
        <v>2835</v>
      </c>
    </row>
    <row r="307" spans="1:4" ht="30" outlineLevel="1" x14ac:dyDescent="0.25">
      <c r="A307" s="58" t="s">
        <v>41</v>
      </c>
      <c r="B307" s="59" t="s">
        <v>396</v>
      </c>
      <c r="C307" s="58">
        <v>5.53</v>
      </c>
      <c r="D307" s="180" t="s">
        <v>2835</v>
      </c>
    </row>
    <row r="308" spans="1:4" ht="30" outlineLevel="1" x14ac:dyDescent="0.25">
      <c r="A308" s="58" t="s">
        <v>41</v>
      </c>
      <c r="B308" s="59" t="s">
        <v>13</v>
      </c>
      <c r="C308" s="58">
        <v>5.69</v>
      </c>
      <c r="D308" s="180" t="s">
        <v>2835</v>
      </c>
    </row>
    <row r="309" spans="1:4" ht="30" outlineLevel="1" x14ac:dyDescent="0.25">
      <c r="A309" s="58" t="s">
        <v>41</v>
      </c>
      <c r="B309" s="59" t="s">
        <v>421</v>
      </c>
      <c r="C309" s="58">
        <v>5.75</v>
      </c>
      <c r="D309" s="180" t="s">
        <v>2835</v>
      </c>
    </row>
    <row r="310" spans="1:4" ht="30" outlineLevel="1" x14ac:dyDescent="0.25">
      <c r="A310" s="58" t="s">
        <v>41</v>
      </c>
      <c r="B310" s="59" t="s">
        <v>14</v>
      </c>
      <c r="C310" s="60">
        <v>5.7</v>
      </c>
      <c r="D310" s="180" t="s">
        <v>2835</v>
      </c>
    </row>
    <row r="311" spans="1:4" ht="30" outlineLevel="1" x14ac:dyDescent="0.25">
      <c r="A311" s="58" t="s">
        <v>41</v>
      </c>
      <c r="B311" s="59" t="s">
        <v>637</v>
      </c>
      <c r="C311" s="58">
        <v>5.74</v>
      </c>
      <c r="D311" s="180" t="s">
        <v>2835</v>
      </c>
    </row>
    <row r="312" spans="1:4" ht="30" outlineLevel="1" x14ac:dyDescent="0.25">
      <c r="A312" s="58" t="s">
        <v>41</v>
      </c>
      <c r="B312" s="59" t="s">
        <v>789</v>
      </c>
      <c r="C312" s="58">
        <v>5.58</v>
      </c>
      <c r="D312" s="180" t="s">
        <v>2835</v>
      </c>
    </row>
    <row r="313" spans="1:4" ht="30" outlineLevel="1" x14ac:dyDescent="0.25">
      <c r="A313" s="58" t="s">
        <v>41</v>
      </c>
      <c r="B313" s="59" t="s">
        <v>11</v>
      </c>
      <c r="C313" s="58">
        <v>5.54</v>
      </c>
      <c r="D313" s="180" t="s">
        <v>2835</v>
      </c>
    </row>
    <row r="314" spans="1:4" ht="30" outlineLevel="1" x14ac:dyDescent="0.25">
      <c r="A314" s="58" t="s">
        <v>41</v>
      </c>
      <c r="B314" s="59" t="s">
        <v>15</v>
      </c>
      <c r="C314" s="58">
        <v>5.55</v>
      </c>
      <c r="D314" s="180" t="s">
        <v>2835</v>
      </c>
    </row>
    <row r="315" spans="1:4" ht="30" outlineLevel="1" x14ac:dyDescent="0.25">
      <c r="A315" s="58" t="s">
        <v>41</v>
      </c>
      <c r="B315" s="59" t="s">
        <v>1162</v>
      </c>
      <c r="C315" s="58">
        <v>5.63</v>
      </c>
      <c r="D315" s="180" t="s">
        <v>2835</v>
      </c>
    </row>
    <row r="316" spans="1:4" ht="30" outlineLevel="1" x14ac:dyDescent="0.25">
      <c r="A316" s="58" t="s">
        <v>41</v>
      </c>
      <c r="B316" s="59" t="s">
        <v>1163</v>
      </c>
      <c r="C316" s="58">
        <v>5.65</v>
      </c>
      <c r="D316" s="180" t="s">
        <v>2835</v>
      </c>
    </row>
    <row r="317" spans="1:4" ht="30" outlineLevel="1" x14ac:dyDescent="0.25">
      <c r="A317" s="58" t="s">
        <v>41</v>
      </c>
      <c r="B317" s="59" t="s">
        <v>26</v>
      </c>
      <c r="C317" s="58">
        <v>5.68</v>
      </c>
      <c r="D317" s="180" t="s">
        <v>2835</v>
      </c>
    </row>
    <row r="318" spans="1:4" ht="30" outlineLevel="1" x14ac:dyDescent="0.25">
      <c r="A318" s="58" t="s">
        <v>41</v>
      </c>
      <c r="B318" s="59" t="s">
        <v>19</v>
      </c>
      <c r="C318" s="58">
        <v>5.47</v>
      </c>
      <c r="D318" s="180" t="s">
        <v>2835</v>
      </c>
    </row>
    <row r="319" spans="1:4" ht="30" outlineLevel="1" x14ac:dyDescent="0.25">
      <c r="A319" s="58" t="s">
        <v>41</v>
      </c>
      <c r="B319" s="59" t="s">
        <v>30</v>
      </c>
      <c r="C319" s="58">
        <v>5.48</v>
      </c>
      <c r="D319" s="180" t="s">
        <v>2835</v>
      </c>
    </row>
    <row r="320" spans="1:4" ht="31.2" x14ac:dyDescent="0.25">
      <c r="A320" s="62" t="s">
        <v>41</v>
      </c>
      <c r="B320" s="181" t="s">
        <v>2835</v>
      </c>
      <c r="C320" s="182" t="s">
        <v>2835</v>
      </c>
      <c r="D320" s="180" t="s">
        <v>2835</v>
      </c>
    </row>
    <row r="321" spans="1:4" ht="15.6" outlineLevel="1" x14ac:dyDescent="0.25">
      <c r="A321" s="58" t="s">
        <v>42</v>
      </c>
      <c r="B321" s="59" t="s">
        <v>667</v>
      </c>
      <c r="C321" s="58">
        <v>5.0999999999999996</v>
      </c>
      <c r="D321" s="180" t="s">
        <v>2835</v>
      </c>
    </row>
    <row r="322" spans="1:4" ht="15.6" outlineLevel="1" x14ac:dyDescent="0.25">
      <c r="A322" s="58" t="s">
        <v>42</v>
      </c>
      <c r="B322" s="59" t="s">
        <v>0</v>
      </c>
      <c r="C322" s="58">
        <v>5.2</v>
      </c>
      <c r="D322" s="180" t="s">
        <v>2835</v>
      </c>
    </row>
    <row r="323" spans="1:4" ht="15.6" outlineLevel="1" x14ac:dyDescent="0.25">
      <c r="A323" s="58" t="s">
        <v>42</v>
      </c>
      <c r="B323" s="59" t="s">
        <v>1</v>
      </c>
      <c r="C323" s="58">
        <v>5.26</v>
      </c>
      <c r="D323" s="180" t="s">
        <v>2835</v>
      </c>
    </row>
    <row r="324" spans="1:4" ht="15.6" outlineLevel="1" x14ac:dyDescent="0.25">
      <c r="A324" s="58" t="s">
        <v>42</v>
      </c>
      <c r="B324" s="59" t="s">
        <v>3</v>
      </c>
      <c r="C324" s="58">
        <v>5.14</v>
      </c>
      <c r="D324" s="180" t="s">
        <v>2835</v>
      </c>
    </row>
    <row r="325" spans="1:4" ht="15.6" outlineLevel="1" x14ac:dyDescent="0.25">
      <c r="A325" s="58" t="s">
        <v>42</v>
      </c>
      <c r="B325" s="59" t="s">
        <v>29</v>
      </c>
      <c r="C325" s="58">
        <v>5.19</v>
      </c>
      <c r="D325" s="180" t="s">
        <v>2835</v>
      </c>
    </row>
    <row r="326" spans="1:4" ht="15.6" outlineLevel="1" x14ac:dyDescent="0.25">
      <c r="A326" s="58" t="s">
        <v>42</v>
      </c>
      <c r="B326" s="59" t="s">
        <v>12</v>
      </c>
      <c r="C326" s="58">
        <v>5.37</v>
      </c>
      <c r="D326" s="180" t="s">
        <v>2835</v>
      </c>
    </row>
    <row r="327" spans="1:4" ht="15.6" outlineLevel="1" x14ac:dyDescent="0.25">
      <c r="A327" s="58" t="s">
        <v>42</v>
      </c>
      <c r="B327" s="59" t="s">
        <v>13</v>
      </c>
      <c r="C327" s="58">
        <v>5.69</v>
      </c>
      <c r="D327" s="180" t="s">
        <v>2835</v>
      </c>
    </row>
    <row r="328" spans="1:4" ht="15.6" outlineLevel="1" x14ac:dyDescent="0.25">
      <c r="A328" s="58" t="s">
        <v>42</v>
      </c>
      <c r="B328" s="59" t="s">
        <v>282</v>
      </c>
      <c r="C328" s="60">
        <v>5.8</v>
      </c>
      <c r="D328" s="180" t="s">
        <v>2835</v>
      </c>
    </row>
    <row r="329" spans="1:4" ht="15.6" outlineLevel="1" x14ac:dyDescent="0.25">
      <c r="A329" s="58" t="s">
        <v>42</v>
      </c>
      <c r="B329" s="59" t="s">
        <v>421</v>
      </c>
      <c r="C329" s="58">
        <v>5.75</v>
      </c>
      <c r="D329" s="180" t="s">
        <v>2835</v>
      </c>
    </row>
    <row r="330" spans="1:4" ht="15.6" outlineLevel="1" x14ac:dyDescent="0.25">
      <c r="A330" s="58" t="s">
        <v>42</v>
      </c>
      <c r="B330" s="59" t="s">
        <v>14</v>
      </c>
      <c r="C330" s="60">
        <v>5.7</v>
      </c>
      <c r="D330" s="180" t="s">
        <v>2835</v>
      </c>
    </row>
    <row r="331" spans="1:4" ht="15.6" outlineLevel="1" x14ac:dyDescent="0.25">
      <c r="A331" s="58" t="s">
        <v>42</v>
      </c>
      <c r="B331" s="59" t="s">
        <v>637</v>
      </c>
      <c r="C331" s="58">
        <v>5.74</v>
      </c>
      <c r="D331" s="180" t="s">
        <v>2835</v>
      </c>
    </row>
    <row r="332" spans="1:4" ht="15.6" outlineLevel="1" x14ac:dyDescent="0.25">
      <c r="A332" s="58" t="s">
        <v>42</v>
      </c>
      <c r="B332" s="59" t="s">
        <v>789</v>
      </c>
      <c r="C332" s="58">
        <v>5.58</v>
      </c>
      <c r="D332" s="180" t="s">
        <v>2835</v>
      </c>
    </row>
    <row r="333" spans="1:4" ht="15.6" outlineLevel="1" x14ac:dyDescent="0.25">
      <c r="A333" s="58" t="s">
        <v>42</v>
      </c>
      <c r="B333" s="59" t="s">
        <v>15</v>
      </c>
      <c r="C333" s="58">
        <v>5.55</v>
      </c>
      <c r="D333" s="180" t="s">
        <v>2835</v>
      </c>
    </row>
    <row r="334" spans="1:4" ht="15.6" outlineLevel="1" x14ac:dyDescent="0.25">
      <c r="A334" s="58" t="s">
        <v>42</v>
      </c>
      <c r="B334" s="59" t="s">
        <v>1162</v>
      </c>
      <c r="C334" s="58">
        <v>5.63</v>
      </c>
      <c r="D334" s="180" t="s">
        <v>2835</v>
      </c>
    </row>
    <row r="335" spans="1:4" ht="15.6" outlineLevel="1" x14ac:dyDescent="0.25">
      <c r="A335" s="58" t="s">
        <v>42</v>
      </c>
      <c r="B335" s="59" t="s">
        <v>1163</v>
      </c>
      <c r="C335" s="58">
        <v>5.65</v>
      </c>
      <c r="D335" s="180" t="s">
        <v>2835</v>
      </c>
    </row>
    <row r="336" spans="1:4" ht="15.6" outlineLevel="1" x14ac:dyDescent="0.25">
      <c r="A336" s="58" t="s">
        <v>42</v>
      </c>
      <c r="B336" s="59" t="s">
        <v>26</v>
      </c>
      <c r="C336" s="58">
        <v>5.68</v>
      </c>
      <c r="D336" s="180" t="s">
        <v>2835</v>
      </c>
    </row>
    <row r="337" spans="1:4" ht="15.6" outlineLevel="1" x14ac:dyDescent="0.25">
      <c r="A337" s="58" t="s">
        <v>42</v>
      </c>
      <c r="B337" s="59" t="s">
        <v>19</v>
      </c>
      <c r="C337" s="58">
        <v>5.47</v>
      </c>
      <c r="D337" s="180" t="s">
        <v>2835</v>
      </c>
    </row>
    <row r="338" spans="1:4" ht="15.6" outlineLevel="1" x14ac:dyDescent="0.25">
      <c r="A338" s="58" t="s">
        <v>42</v>
      </c>
      <c r="B338" s="59" t="s">
        <v>30</v>
      </c>
      <c r="C338" s="58">
        <v>5.48</v>
      </c>
      <c r="D338" s="180" t="s">
        <v>2835</v>
      </c>
    </row>
    <row r="339" spans="1:4" ht="15.6" x14ac:dyDescent="0.25">
      <c r="A339" s="62" t="s">
        <v>42</v>
      </c>
      <c r="B339" s="181" t="s">
        <v>2835</v>
      </c>
      <c r="C339" s="182" t="s">
        <v>2835</v>
      </c>
      <c r="D339" s="180" t="s">
        <v>2835</v>
      </c>
    </row>
    <row r="340" spans="1:4" ht="15.6" outlineLevel="1" x14ac:dyDescent="0.25">
      <c r="A340" s="58" t="s">
        <v>683</v>
      </c>
      <c r="B340" s="59" t="s">
        <v>800</v>
      </c>
      <c r="C340" s="58">
        <v>5.0999999999999996</v>
      </c>
      <c r="D340" s="180" t="s">
        <v>2835</v>
      </c>
    </row>
    <row r="341" spans="1:4" ht="15.6" outlineLevel="1" x14ac:dyDescent="0.25">
      <c r="A341" s="58" t="s">
        <v>683</v>
      </c>
      <c r="B341" s="59" t="s">
        <v>0</v>
      </c>
      <c r="C341" s="58">
        <v>5.2</v>
      </c>
      <c r="D341" s="180" t="s">
        <v>2835</v>
      </c>
    </row>
    <row r="342" spans="1:4" ht="15.6" outlineLevel="1" x14ac:dyDescent="0.25">
      <c r="A342" s="58" t="s">
        <v>683</v>
      </c>
      <c r="B342" s="59" t="s">
        <v>1</v>
      </c>
      <c r="C342" s="58">
        <v>5.26</v>
      </c>
      <c r="D342" s="180" t="s">
        <v>2835</v>
      </c>
    </row>
    <row r="343" spans="1:4" ht="15.6" outlineLevel="1" x14ac:dyDescent="0.25">
      <c r="A343" s="58" t="s">
        <v>683</v>
      </c>
      <c r="B343" s="59" t="s">
        <v>774</v>
      </c>
      <c r="C343" s="58">
        <v>5.38</v>
      </c>
      <c r="D343" s="180" t="s">
        <v>2835</v>
      </c>
    </row>
    <row r="344" spans="1:4" ht="15.6" outlineLevel="1" x14ac:dyDescent="0.25">
      <c r="A344" s="58" t="s">
        <v>683</v>
      </c>
      <c r="B344" s="59" t="s">
        <v>773</v>
      </c>
      <c r="C344" s="58">
        <v>5.39</v>
      </c>
      <c r="D344" s="180" t="s">
        <v>2835</v>
      </c>
    </row>
    <row r="345" spans="1:4" ht="15.6" outlineLevel="1" x14ac:dyDescent="0.25">
      <c r="A345" s="58" t="s">
        <v>683</v>
      </c>
      <c r="B345" s="59" t="s">
        <v>1170</v>
      </c>
      <c r="C345" s="60">
        <v>5.6</v>
      </c>
      <c r="D345" s="180" t="s">
        <v>2835</v>
      </c>
    </row>
    <row r="346" spans="1:4" ht="15.6" outlineLevel="1" x14ac:dyDescent="0.25">
      <c r="A346" s="58" t="s">
        <v>683</v>
      </c>
      <c r="B346" s="59" t="s">
        <v>30</v>
      </c>
      <c r="C346" s="58">
        <v>5.48</v>
      </c>
      <c r="D346" s="180" t="s">
        <v>2835</v>
      </c>
    </row>
    <row r="347" spans="1:4" ht="15.6" x14ac:dyDescent="0.25">
      <c r="A347" s="62" t="s">
        <v>683</v>
      </c>
      <c r="B347" s="181" t="s">
        <v>2835</v>
      </c>
      <c r="C347" s="182" t="s">
        <v>2835</v>
      </c>
      <c r="D347" s="180" t="s">
        <v>2835</v>
      </c>
    </row>
    <row r="348" spans="1:4" ht="15.6" outlineLevel="1" x14ac:dyDescent="0.25">
      <c r="A348" s="58" t="s">
        <v>43</v>
      </c>
      <c r="B348" s="59" t="s">
        <v>667</v>
      </c>
      <c r="C348" s="58">
        <v>5.0999999999999996</v>
      </c>
      <c r="D348" s="180" t="s">
        <v>2835</v>
      </c>
    </row>
    <row r="349" spans="1:4" ht="15.6" outlineLevel="1" x14ac:dyDescent="0.25">
      <c r="A349" s="58" t="s">
        <v>43</v>
      </c>
      <c r="B349" s="59" t="s">
        <v>0</v>
      </c>
      <c r="C349" s="58">
        <v>5.2</v>
      </c>
      <c r="D349" s="180" t="s">
        <v>2835</v>
      </c>
    </row>
    <row r="350" spans="1:4" ht="15.6" outlineLevel="1" x14ac:dyDescent="0.25">
      <c r="A350" s="58" t="s">
        <v>43</v>
      </c>
      <c r="B350" s="59" t="s">
        <v>740</v>
      </c>
      <c r="C350" s="58">
        <v>5.3</v>
      </c>
      <c r="D350" s="180" t="s">
        <v>2835</v>
      </c>
    </row>
    <row r="351" spans="1:4" ht="15.6" outlineLevel="1" x14ac:dyDescent="0.25">
      <c r="A351" s="58" t="s">
        <v>43</v>
      </c>
      <c r="B351" s="59" t="s">
        <v>2</v>
      </c>
      <c r="C351" s="58">
        <v>5.6</v>
      </c>
      <c r="D351" s="180" t="s">
        <v>2835</v>
      </c>
    </row>
    <row r="352" spans="1:4" ht="15.6" outlineLevel="1" x14ac:dyDescent="0.25">
      <c r="A352" s="58" t="s">
        <v>43</v>
      </c>
      <c r="B352" s="59" t="s">
        <v>746</v>
      </c>
      <c r="C352" s="60">
        <v>5.0999999999999996</v>
      </c>
      <c r="D352" s="180" t="s">
        <v>2835</v>
      </c>
    </row>
    <row r="353" spans="1:4" ht="15.6" outlineLevel="1" x14ac:dyDescent="0.25">
      <c r="A353" s="58" t="s">
        <v>43</v>
      </c>
      <c r="B353" s="59" t="s">
        <v>3</v>
      </c>
      <c r="C353" s="58">
        <v>5.14</v>
      </c>
      <c r="D353" s="180" t="s">
        <v>2835</v>
      </c>
    </row>
    <row r="354" spans="1:4" ht="15.6" outlineLevel="1" x14ac:dyDescent="0.25">
      <c r="A354" s="58" t="s">
        <v>43</v>
      </c>
      <c r="B354" s="59" t="s">
        <v>29</v>
      </c>
      <c r="C354" s="58">
        <v>5.19</v>
      </c>
      <c r="D354" s="180" t="s">
        <v>2835</v>
      </c>
    </row>
    <row r="355" spans="1:4" ht="15.6" outlineLevel="1" x14ac:dyDescent="0.25">
      <c r="A355" s="58" t="s">
        <v>43</v>
      </c>
      <c r="B355" s="59" t="s">
        <v>28</v>
      </c>
      <c r="C355" s="58">
        <v>5.24</v>
      </c>
      <c r="D355" s="180" t="s">
        <v>2835</v>
      </c>
    </row>
    <row r="356" spans="1:4" ht="15.6" outlineLevel="1" x14ac:dyDescent="0.25">
      <c r="A356" s="58" t="s">
        <v>43</v>
      </c>
      <c r="B356" s="59" t="s">
        <v>1</v>
      </c>
      <c r="C356" s="58">
        <v>5.26</v>
      </c>
      <c r="D356" s="180" t="s">
        <v>2835</v>
      </c>
    </row>
    <row r="357" spans="1:4" ht="15.6" outlineLevel="1" x14ac:dyDescent="0.25">
      <c r="A357" s="58" t="s">
        <v>43</v>
      </c>
      <c r="B357" s="59" t="s">
        <v>620</v>
      </c>
      <c r="C357" s="58">
        <v>5.27</v>
      </c>
      <c r="D357" s="180" t="s">
        <v>2835</v>
      </c>
    </row>
    <row r="358" spans="1:4" ht="15.6" outlineLevel="1" x14ac:dyDescent="0.25">
      <c r="A358" s="58" t="s">
        <v>43</v>
      </c>
      <c r="B358" s="59" t="s">
        <v>621</v>
      </c>
      <c r="C358" s="58">
        <v>5.28</v>
      </c>
      <c r="D358" s="180" t="s">
        <v>2835</v>
      </c>
    </row>
    <row r="359" spans="1:4" ht="15.6" outlineLevel="1" x14ac:dyDescent="0.25">
      <c r="A359" s="58" t="s">
        <v>43</v>
      </c>
      <c r="B359" s="59" t="s">
        <v>9</v>
      </c>
      <c r="C359" s="58">
        <v>5.31</v>
      </c>
      <c r="D359" s="180" t="s">
        <v>2835</v>
      </c>
    </row>
    <row r="360" spans="1:4" ht="15.6" outlineLevel="1" x14ac:dyDescent="0.25">
      <c r="A360" s="58" t="s">
        <v>43</v>
      </c>
      <c r="B360" s="59" t="s">
        <v>622</v>
      </c>
      <c r="C360" s="58">
        <v>5.36</v>
      </c>
      <c r="D360" s="180" t="s">
        <v>2835</v>
      </c>
    </row>
    <row r="361" spans="1:4" ht="15.6" outlineLevel="1" x14ac:dyDescent="0.25">
      <c r="A361" s="58" t="s">
        <v>43</v>
      </c>
      <c r="B361" s="59" t="s">
        <v>12</v>
      </c>
      <c r="C361" s="58">
        <v>5.37</v>
      </c>
      <c r="D361" s="180" t="s">
        <v>2835</v>
      </c>
    </row>
    <row r="362" spans="1:4" ht="15.6" outlineLevel="1" x14ac:dyDescent="0.25">
      <c r="A362" s="58" t="s">
        <v>43</v>
      </c>
      <c r="B362" s="59" t="s">
        <v>6</v>
      </c>
      <c r="C362" s="58">
        <v>5.49</v>
      </c>
      <c r="D362" s="180" t="s">
        <v>2835</v>
      </c>
    </row>
    <row r="363" spans="1:4" ht="15.6" outlineLevel="1" x14ac:dyDescent="0.25">
      <c r="A363" s="58" t="s">
        <v>43</v>
      </c>
      <c r="B363" s="59" t="s">
        <v>8</v>
      </c>
      <c r="C363" s="58">
        <v>5.51</v>
      </c>
      <c r="D363" s="180" t="s">
        <v>2835</v>
      </c>
    </row>
    <row r="364" spans="1:4" ht="15.6" outlineLevel="1" x14ac:dyDescent="0.25">
      <c r="A364" s="58" t="s">
        <v>43</v>
      </c>
      <c r="B364" s="59" t="s">
        <v>7</v>
      </c>
      <c r="C364" s="58">
        <v>5.52</v>
      </c>
      <c r="D364" s="180" t="s">
        <v>2835</v>
      </c>
    </row>
    <row r="365" spans="1:4" ht="15.6" outlineLevel="1" x14ac:dyDescent="0.25">
      <c r="A365" s="58" t="s">
        <v>43</v>
      </c>
      <c r="B365" s="59" t="s">
        <v>396</v>
      </c>
      <c r="C365" s="58">
        <v>5.53</v>
      </c>
      <c r="D365" s="180" t="s">
        <v>2835</v>
      </c>
    </row>
    <row r="366" spans="1:4" ht="15.6" outlineLevel="1" x14ac:dyDescent="0.25">
      <c r="A366" s="58" t="s">
        <v>43</v>
      </c>
      <c r="B366" s="59" t="s">
        <v>13</v>
      </c>
      <c r="C366" s="58">
        <v>5.69</v>
      </c>
      <c r="D366" s="180" t="s">
        <v>2835</v>
      </c>
    </row>
    <row r="367" spans="1:4" ht="15.6" outlineLevel="1" x14ac:dyDescent="0.25">
      <c r="A367" s="58" t="s">
        <v>43</v>
      </c>
      <c r="B367" s="59" t="s">
        <v>282</v>
      </c>
      <c r="C367" s="60">
        <v>5.8</v>
      </c>
      <c r="D367" s="180" t="s">
        <v>2835</v>
      </c>
    </row>
    <row r="368" spans="1:4" ht="15.6" outlineLevel="1" x14ac:dyDescent="0.25">
      <c r="A368" s="58" t="s">
        <v>43</v>
      </c>
      <c r="B368" s="59" t="s">
        <v>309</v>
      </c>
      <c r="C368" s="60">
        <v>5.72</v>
      </c>
      <c r="D368" s="180" t="s">
        <v>2835</v>
      </c>
    </row>
    <row r="369" spans="1:4" ht="15.6" outlineLevel="1" x14ac:dyDescent="0.25">
      <c r="A369" s="58" t="s">
        <v>43</v>
      </c>
      <c r="B369" s="59" t="s">
        <v>421</v>
      </c>
      <c r="C369" s="58">
        <v>5.75</v>
      </c>
      <c r="D369" s="180" t="s">
        <v>2835</v>
      </c>
    </row>
    <row r="370" spans="1:4" ht="15.6" outlineLevel="1" x14ac:dyDescent="0.25">
      <c r="A370" s="58" t="s">
        <v>43</v>
      </c>
      <c r="B370" s="59" t="s">
        <v>14</v>
      </c>
      <c r="C370" s="60">
        <v>5.7</v>
      </c>
      <c r="D370" s="180" t="s">
        <v>2835</v>
      </c>
    </row>
    <row r="371" spans="1:4" ht="15.6" outlineLevel="1" x14ac:dyDescent="0.25">
      <c r="A371" s="58" t="s">
        <v>43</v>
      </c>
      <c r="B371" s="59" t="s">
        <v>637</v>
      </c>
      <c r="C371" s="58">
        <v>5.74</v>
      </c>
      <c r="D371" s="180" t="s">
        <v>2835</v>
      </c>
    </row>
    <row r="372" spans="1:4" ht="15.6" outlineLevel="1" x14ac:dyDescent="0.25">
      <c r="A372" s="58" t="s">
        <v>43</v>
      </c>
      <c r="B372" s="59" t="s">
        <v>941</v>
      </c>
      <c r="C372" s="58">
        <v>5.76</v>
      </c>
      <c r="D372" s="180" t="s">
        <v>2835</v>
      </c>
    </row>
    <row r="373" spans="1:4" ht="15.6" outlineLevel="1" x14ac:dyDescent="0.25">
      <c r="A373" s="58" t="s">
        <v>43</v>
      </c>
      <c r="B373" s="59" t="s">
        <v>685</v>
      </c>
      <c r="C373" s="58">
        <v>5.89</v>
      </c>
      <c r="D373" s="61" t="s">
        <v>951</v>
      </c>
    </row>
    <row r="374" spans="1:4" ht="15.6" outlineLevel="1" x14ac:dyDescent="0.25">
      <c r="A374" s="58" t="s">
        <v>43</v>
      </c>
      <c r="B374" s="59" t="s">
        <v>933</v>
      </c>
      <c r="C374" s="58">
        <v>5.109</v>
      </c>
      <c r="D374" s="183" t="s">
        <v>2835</v>
      </c>
    </row>
    <row r="375" spans="1:4" ht="15.6" outlineLevel="1" x14ac:dyDescent="0.25">
      <c r="A375" s="58" t="s">
        <v>43</v>
      </c>
      <c r="B375" s="59" t="s">
        <v>372</v>
      </c>
      <c r="C375" s="58">
        <v>5.1109999999999998</v>
      </c>
      <c r="D375" s="180" t="s">
        <v>2835</v>
      </c>
    </row>
    <row r="376" spans="1:4" ht="15.6" outlineLevel="1" x14ac:dyDescent="0.25">
      <c r="A376" s="58" t="s">
        <v>43</v>
      </c>
      <c r="B376" s="59" t="s">
        <v>16</v>
      </c>
      <c r="C376" s="58">
        <v>5.1120000000000001</v>
      </c>
      <c r="D376" s="180" t="s">
        <v>2835</v>
      </c>
    </row>
    <row r="377" spans="1:4" ht="15.6" outlineLevel="1" x14ac:dyDescent="0.25">
      <c r="A377" s="58" t="s">
        <v>43</v>
      </c>
      <c r="B377" s="59" t="s">
        <v>475</v>
      </c>
      <c r="C377" s="58">
        <v>5.1130000000000004</v>
      </c>
      <c r="D377" s="180" t="s">
        <v>2835</v>
      </c>
    </row>
    <row r="378" spans="1:4" ht="15.6" outlineLevel="1" x14ac:dyDescent="0.25">
      <c r="A378" s="58" t="s">
        <v>43</v>
      </c>
      <c r="B378" s="59" t="s">
        <v>789</v>
      </c>
      <c r="C378" s="58">
        <v>5.58</v>
      </c>
      <c r="D378" s="180" t="s">
        <v>2835</v>
      </c>
    </row>
    <row r="379" spans="1:4" ht="15.6" outlineLevel="1" x14ac:dyDescent="0.25">
      <c r="A379" s="58" t="s">
        <v>43</v>
      </c>
      <c r="B379" s="59" t="s">
        <v>11</v>
      </c>
      <c r="C379" s="58">
        <v>5.54</v>
      </c>
      <c r="D379" s="180" t="s">
        <v>2835</v>
      </c>
    </row>
    <row r="380" spans="1:4" ht="15.6" outlineLevel="1" x14ac:dyDescent="0.25">
      <c r="A380" s="58" t="s">
        <v>43</v>
      </c>
      <c r="B380" s="59" t="s">
        <v>15</v>
      </c>
      <c r="C380" s="58">
        <v>5.55</v>
      </c>
      <c r="D380" s="180" t="s">
        <v>2835</v>
      </c>
    </row>
    <row r="381" spans="1:4" ht="15.6" outlineLevel="1" x14ac:dyDescent="0.25">
      <c r="A381" s="58" t="s">
        <v>43</v>
      </c>
      <c r="B381" s="59" t="s">
        <v>1162</v>
      </c>
      <c r="C381" s="58">
        <v>5.63</v>
      </c>
      <c r="D381" s="180" t="s">
        <v>2835</v>
      </c>
    </row>
    <row r="382" spans="1:4" ht="15.6" outlineLevel="1" x14ac:dyDescent="0.25">
      <c r="A382" s="58" t="s">
        <v>43</v>
      </c>
      <c r="B382" s="59" t="s">
        <v>1163</v>
      </c>
      <c r="C382" s="58">
        <v>5.65</v>
      </c>
      <c r="D382" s="180" t="s">
        <v>2835</v>
      </c>
    </row>
    <row r="383" spans="1:4" ht="15.6" outlineLevel="1" x14ac:dyDescent="0.25">
      <c r="A383" s="58" t="s">
        <v>43</v>
      </c>
      <c r="B383" s="59" t="s">
        <v>804</v>
      </c>
      <c r="C383" s="58">
        <v>5.66</v>
      </c>
      <c r="D383" s="180" t="s">
        <v>2835</v>
      </c>
    </row>
    <row r="384" spans="1:4" ht="15.6" outlineLevel="1" x14ac:dyDescent="0.25">
      <c r="A384" s="58" t="s">
        <v>43</v>
      </c>
      <c r="B384" s="59" t="s">
        <v>26</v>
      </c>
      <c r="C384" s="58">
        <v>5.68</v>
      </c>
      <c r="D384" s="180" t="s">
        <v>2835</v>
      </c>
    </row>
    <row r="385" spans="1:4" ht="15.6" outlineLevel="1" x14ac:dyDescent="0.25">
      <c r="A385" s="58" t="s">
        <v>43</v>
      </c>
      <c r="B385" s="59" t="s">
        <v>19</v>
      </c>
      <c r="C385" s="58">
        <v>5.47</v>
      </c>
      <c r="D385" s="180" t="s">
        <v>2835</v>
      </c>
    </row>
    <row r="386" spans="1:4" ht="15.6" outlineLevel="1" x14ac:dyDescent="0.25">
      <c r="A386" s="58" t="s">
        <v>43</v>
      </c>
      <c r="B386" s="59" t="s">
        <v>30</v>
      </c>
      <c r="C386" s="58">
        <v>5.48</v>
      </c>
      <c r="D386" s="180" t="s">
        <v>2835</v>
      </c>
    </row>
    <row r="387" spans="1:4" ht="15.6" x14ac:dyDescent="0.25">
      <c r="A387" s="62" t="s">
        <v>43</v>
      </c>
      <c r="B387" s="181" t="s">
        <v>2835</v>
      </c>
      <c r="C387" s="182" t="s">
        <v>2835</v>
      </c>
      <c r="D387" s="180" t="s">
        <v>2835</v>
      </c>
    </row>
    <row r="388" spans="1:4" ht="15.6" outlineLevel="1" x14ac:dyDescent="0.25">
      <c r="A388" s="58" t="s">
        <v>44</v>
      </c>
      <c r="B388" s="59" t="s">
        <v>667</v>
      </c>
      <c r="C388" s="58">
        <v>5.0999999999999996</v>
      </c>
      <c r="D388" s="180" t="s">
        <v>2835</v>
      </c>
    </row>
    <row r="389" spans="1:4" ht="15.6" outlineLevel="1" x14ac:dyDescent="0.25">
      <c r="A389" s="58" t="s">
        <v>44</v>
      </c>
      <c r="B389" s="59" t="s">
        <v>0</v>
      </c>
      <c r="C389" s="58">
        <v>5.2</v>
      </c>
      <c r="D389" s="180" t="s">
        <v>2835</v>
      </c>
    </row>
    <row r="390" spans="1:4" ht="15.6" outlineLevel="1" x14ac:dyDescent="0.25">
      <c r="A390" s="58" t="s">
        <v>44</v>
      </c>
      <c r="B390" s="59" t="s">
        <v>740</v>
      </c>
      <c r="C390" s="58">
        <v>5.3</v>
      </c>
      <c r="D390" s="180" t="s">
        <v>2835</v>
      </c>
    </row>
    <row r="391" spans="1:4" ht="15.6" outlineLevel="1" x14ac:dyDescent="0.25">
      <c r="A391" s="58" t="s">
        <v>44</v>
      </c>
      <c r="B391" s="59" t="s">
        <v>2</v>
      </c>
      <c r="C391" s="58">
        <v>5.6</v>
      </c>
      <c r="D391" s="180" t="s">
        <v>2835</v>
      </c>
    </row>
    <row r="392" spans="1:4" ht="15.6" outlineLevel="1" x14ac:dyDescent="0.25">
      <c r="A392" s="58" t="s">
        <v>44</v>
      </c>
      <c r="B392" s="59" t="s">
        <v>746</v>
      </c>
      <c r="C392" s="60">
        <v>5.0999999999999996</v>
      </c>
      <c r="D392" s="180" t="s">
        <v>2835</v>
      </c>
    </row>
    <row r="393" spans="1:4" ht="15.6" outlineLevel="1" x14ac:dyDescent="0.25">
      <c r="A393" s="58" t="s">
        <v>44</v>
      </c>
      <c r="B393" s="59" t="s">
        <v>3</v>
      </c>
      <c r="C393" s="58">
        <v>5.14</v>
      </c>
      <c r="D393" s="180" t="s">
        <v>2835</v>
      </c>
    </row>
    <row r="394" spans="1:4" ht="15.6" outlineLevel="1" x14ac:dyDescent="0.25">
      <c r="A394" s="58" t="s">
        <v>44</v>
      </c>
      <c r="B394" s="59" t="s">
        <v>29</v>
      </c>
      <c r="C394" s="58">
        <v>5.19</v>
      </c>
      <c r="D394" s="180" t="s">
        <v>2835</v>
      </c>
    </row>
    <row r="395" spans="1:4" ht="15.6" outlineLevel="1" x14ac:dyDescent="0.25">
      <c r="A395" s="58" t="s">
        <v>44</v>
      </c>
      <c r="B395" s="59" t="s">
        <v>28</v>
      </c>
      <c r="C395" s="58">
        <v>5.24</v>
      </c>
      <c r="D395" s="180" t="s">
        <v>2835</v>
      </c>
    </row>
    <row r="396" spans="1:4" ht="15.6" outlineLevel="1" x14ac:dyDescent="0.25">
      <c r="A396" s="58" t="s">
        <v>44</v>
      </c>
      <c r="B396" s="59" t="s">
        <v>1</v>
      </c>
      <c r="C396" s="58">
        <v>5.26</v>
      </c>
      <c r="D396" s="180" t="s">
        <v>2835</v>
      </c>
    </row>
    <row r="397" spans="1:4" ht="15.6" outlineLevel="1" x14ac:dyDescent="0.25">
      <c r="A397" s="58" t="s">
        <v>44</v>
      </c>
      <c r="B397" s="59" t="s">
        <v>620</v>
      </c>
      <c r="C397" s="58">
        <v>5.27</v>
      </c>
      <c r="D397" s="180" t="s">
        <v>2835</v>
      </c>
    </row>
    <row r="398" spans="1:4" ht="15.6" outlineLevel="1" x14ac:dyDescent="0.25">
      <c r="A398" s="58" t="s">
        <v>44</v>
      </c>
      <c r="B398" s="59" t="s">
        <v>621</v>
      </c>
      <c r="C398" s="58">
        <v>5.28</v>
      </c>
      <c r="D398" s="180" t="s">
        <v>2835</v>
      </c>
    </row>
    <row r="399" spans="1:4" ht="15.6" outlineLevel="1" x14ac:dyDescent="0.25">
      <c r="A399" s="58" t="s">
        <v>44</v>
      </c>
      <c r="B399" s="59" t="s">
        <v>625</v>
      </c>
      <c r="C399" s="58">
        <v>5.29</v>
      </c>
      <c r="D399" s="180" t="s">
        <v>2835</v>
      </c>
    </row>
    <row r="400" spans="1:4" ht="15.6" outlineLevel="1" x14ac:dyDescent="0.25">
      <c r="A400" s="58" t="s">
        <v>44</v>
      </c>
      <c r="B400" s="59" t="s">
        <v>9</v>
      </c>
      <c r="C400" s="58">
        <v>5.31</v>
      </c>
      <c r="D400" s="180" t="s">
        <v>2835</v>
      </c>
    </row>
    <row r="401" spans="1:4" ht="15.6" outlineLevel="1" x14ac:dyDescent="0.25">
      <c r="A401" s="58" t="s">
        <v>44</v>
      </c>
      <c r="B401" s="59" t="s">
        <v>622</v>
      </c>
      <c r="C401" s="58">
        <v>5.36</v>
      </c>
      <c r="D401" s="180" t="s">
        <v>2835</v>
      </c>
    </row>
    <row r="402" spans="1:4" ht="15.6" outlineLevel="1" x14ac:dyDescent="0.25">
      <c r="A402" s="58" t="s">
        <v>44</v>
      </c>
      <c r="B402" s="59" t="s">
        <v>12</v>
      </c>
      <c r="C402" s="58">
        <v>5.37</v>
      </c>
      <c r="D402" s="180" t="s">
        <v>2835</v>
      </c>
    </row>
    <row r="403" spans="1:4" ht="15.6" outlineLevel="1" x14ac:dyDescent="0.25">
      <c r="A403" s="58" t="s">
        <v>44</v>
      </c>
      <c r="B403" s="59" t="s">
        <v>6</v>
      </c>
      <c r="C403" s="58">
        <v>5.49</v>
      </c>
      <c r="D403" s="180" t="s">
        <v>2835</v>
      </c>
    </row>
    <row r="404" spans="1:4" ht="15.6" outlineLevel="1" x14ac:dyDescent="0.25">
      <c r="A404" s="58" t="s">
        <v>44</v>
      </c>
      <c r="B404" s="59" t="s">
        <v>8</v>
      </c>
      <c r="C404" s="58">
        <v>5.51</v>
      </c>
      <c r="D404" s="180" t="s">
        <v>2835</v>
      </c>
    </row>
    <row r="405" spans="1:4" ht="15.6" outlineLevel="1" x14ac:dyDescent="0.25">
      <c r="A405" s="58" t="s">
        <v>44</v>
      </c>
      <c r="B405" s="59" t="s">
        <v>7</v>
      </c>
      <c r="C405" s="58">
        <v>5.52</v>
      </c>
      <c r="D405" s="180" t="s">
        <v>2835</v>
      </c>
    </row>
    <row r="406" spans="1:4" ht="15.6" outlineLevel="1" x14ac:dyDescent="0.25">
      <c r="A406" s="58" t="s">
        <v>44</v>
      </c>
      <c r="B406" s="59" t="s">
        <v>396</v>
      </c>
      <c r="C406" s="58">
        <v>5.53</v>
      </c>
      <c r="D406" s="180" t="s">
        <v>2835</v>
      </c>
    </row>
    <row r="407" spans="1:4" ht="15.6" outlineLevel="1" x14ac:dyDescent="0.25">
      <c r="A407" s="58" t="s">
        <v>44</v>
      </c>
      <c r="B407" s="59" t="s">
        <v>13</v>
      </c>
      <c r="C407" s="58">
        <v>5.69</v>
      </c>
      <c r="D407" s="180" t="s">
        <v>2835</v>
      </c>
    </row>
    <row r="408" spans="1:4" ht="15.6" outlineLevel="1" x14ac:dyDescent="0.25">
      <c r="A408" s="58" t="s">
        <v>44</v>
      </c>
      <c r="B408" s="59" t="s">
        <v>421</v>
      </c>
      <c r="C408" s="58">
        <v>5.75</v>
      </c>
      <c r="D408" s="180" t="s">
        <v>2835</v>
      </c>
    </row>
    <row r="409" spans="1:4" ht="15.6" outlineLevel="1" x14ac:dyDescent="0.25">
      <c r="A409" s="58" t="s">
        <v>44</v>
      </c>
      <c r="B409" s="59" t="s">
        <v>637</v>
      </c>
      <c r="C409" s="58">
        <v>5.74</v>
      </c>
      <c r="D409" s="180" t="s">
        <v>2835</v>
      </c>
    </row>
    <row r="410" spans="1:4" ht="15.6" outlineLevel="1" x14ac:dyDescent="0.25">
      <c r="A410" s="58" t="s">
        <v>44</v>
      </c>
      <c r="B410" s="59" t="s">
        <v>14</v>
      </c>
      <c r="C410" s="60">
        <v>5.7</v>
      </c>
      <c r="D410" s="180" t="s">
        <v>2835</v>
      </c>
    </row>
    <row r="411" spans="1:4" ht="15.6" outlineLevel="1" x14ac:dyDescent="0.25">
      <c r="A411" s="58" t="s">
        <v>44</v>
      </c>
      <c r="B411" s="59" t="s">
        <v>941</v>
      </c>
      <c r="C411" s="58">
        <v>5.76</v>
      </c>
      <c r="D411" s="180" t="s">
        <v>2835</v>
      </c>
    </row>
    <row r="412" spans="1:4" ht="15.6" outlineLevel="1" x14ac:dyDescent="0.25">
      <c r="A412" s="58" t="s">
        <v>44</v>
      </c>
      <c r="B412" s="59" t="s">
        <v>685</v>
      </c>
      <c r="C412" s="58">
        <v>5.89</v>
      </c>
      <c r="D412" s="61" t="s">
        <v>951</v>
      </c>
    </row>
    <row r="413" spans="1:4" ht="15.6" outlineLevel="1" x14ac:dyDescent="0.25">
      <c r="A413" s="58" t="s">
        <v>44</v>
      </c>
      <c r="B413" s="59" t="s">
        <v>933</v>
      </c>
      <c r="C413" s="58">
        <v>5.109</v>
      </c>
      <c r="D413" s="180" t="s">
        <v>2835</v>
      </c>
    </row>
    <row r="414" spans="1:4" ht="15.6" outlineLevel="1" x14ac:dyDescent="0.25">
      <c r="A414" s="58" t="s">
        <v>44</v>
      </c>
      <c r="B414" s="59" t="s">
        <v>372</v>
      </c>
      <c r="C414" s="58">
        <v>5.1109999999999998</v>
      </c>
      <c r="D414" s="180" t="s">
        <v>2835</v>
      </c>
    </row>
    <row r="415" spans="1:4" ht="15.6" outlineLevel="1" x14ac:dyDescent="0.25">
      <c r="A415" s="58" t="s">
        <v>44</v>
      </c>
      <c r="B415" s="59" t="s">
        <v>16</v>
      </c>
      <c r="C415" s="58">
        <v>5.1120000000000001</v>
      </c>
      <c r="D415" s="180" t="s">
        <v>2835</v>
      </c>
    </row>
    <row r="416" spans="1:4" ht="15.6" outlineLevel="1" x14ac:dyDescent="0.25">
      <c r="A416" s="58" t="s">
        <v>44</v>
      </c>
      <c r="B416" s="59" t="s">
        <v>475</v>
      </c>
      <c r="C416" s="58">
        <v>5.1130000000000004</v>
      </c>
      <c r="D416" s="180" t="s">
        <v>2835</v>
      </c>
    </row>
    <row r="417" spans="1:4" ht="15.6" outlineLevel="1" x14ac:dyDescent="0.25">
      <c r="A417" s="58" t="s">
        <v>44</v>
      </c>
      <c r="B417" s="59" t="s">
        <v>789</v>
      </c>
      <c r="C417" s="58">
        <v>5.58</v>
      </c>
      <c r="D417" s="180" t="s">
        <v>2835</v>
      </c>
    </row>
    <row r="418" spans="1:4" ht="15.6" outlineLevel="1" x14ac:dyDescent="0.25">
      <c r="A418" s="58" t="s">
        <v>44</v>
      </c>
      <c r="B418" s="59" t="s">
        <v>11</v>
      </c>
      <c r="C418" s="58">
        <v>5.54</v>
      </c>
      <c r="D418" s="180" t="s">
        <v>2835</v>
      </c>
    </row>
    <row r="419" spans="1:4" ht="15.6" outlineLevel="1" x14ac:dyDescent="0.25">
      <c r="A419" s="58" t="s">
        <v>44</v>
      </c>
      <c r="B419" s="59" t="s">
        <v>15</v>
      </c>
      <c r="C419" s="58">
        <v>5.55</v>
      </c>
      <c r="D419" s="180" t="s">
        <v>2835</v>
      </c>
    </row>
    <row r="420" spans="1:4" ht="15.6" outlineLevel="1" x14ac:dyDescent="0.25">
      <c r="A420" s="58" t="s">
        <v>44</v>
      </c>
      <c r="B420" s="59" t="s">
        <v>1162</v>
      </c>
      <c r="C420" s="58">
        <v>5.63</v>
      </c>
      <c r="D420" s="180" t="s">
        <v>2835</v>
      </c>
    </row>
    <row r="421" spans="1:4" ht="15.6" outlineLevel="1" x14ac:dyDescent="0.25">
      <c r="A421" s="58" t="s">
        <v>44</v>
      </c>
      <c r="B421" s="59" t="s">
        <v>1163</v>
      </c>
      <c r="C421" s="58">
        <v>5.65</v>
      </c>
      <c r="D421" s="180" t="s">
        <v>2835</v>
      </c>
    </row>
    <row r="422" spans="1:4" ht="15.6" outlineLevel="1" x14ac:dyDescent="0.25">
      <c r="A422" s="58" t="s">
        <v>44</v>
      </c>
      <c r="B422" s="59" t="s">
        <v>804</v>
      </c>
      <c r="C422" s="58">
        <v>5.66</v>
      </c>
      <c r="D422" s="180" t="s">
        <v>2835</v>
      </c>
    </row>
    <row r="423" spans="1:4" ht="15.6" outlineLevel="1" x14ac:dyDescent="0.25">
      <c r="A423" s="58" t="s">
        <v>44</v>
      </c>
      <c r="B423" s="59" t="s">
        <v>26</v>
      </c>
      <c r="C423" s="58">
        <v>5.68</v>
      </c>
      <c r="D423" s="180" t="s">
        <v>2835</v>
      </c>
    </row>
    <row r="424" spans="1:4" ht="15.6" outlineLevel="1" x14ac:dyDescent="0.25">
      <c r="A424" s="58" t="s">
        <v>44</v>
      </c>
      <c r="B424" s="59" t="s">
        <v>19</v>
      </c>
      <c r="C424" s="58">
        <v>5.47</v>
      </c>
      <c r="D424" s="180" t="s">
        <v>2835</v>
      </c>
    </row>
    <row r="425" spans="1:4" ht="15.6" outlineLevel="1" x14ac:dyDescent="0.25">
      <c r="A425" s="58" t="s">
        <v>44</v>
      </c>
      <c r="B425" s="59" t="s">
        <v>30</v>
      </c>
      <c r="C425" s="58">
        <v>5.48</v>
      </c>
      <c r="D425" s="180" t="s">
        <v>2835</v>
      </c>
    </row>
    <row r="426" spans="1:4" ht="15.6" x14ac:dyDescent="0.25">
      <c r="A426" s="62" t="s">
        <v>44</v>
      </c>
      <c r="B426" s="181" t="s">
        <v>2835</v>
      </c>
      <c r="C426" s="182" t="s">
        <v>2835</v>
      </c>
      <c r="D426" s="180" t="s">
        <v>2835</v>
      </c>
    </row>
    <row r="427" spans="1:4" ht="15.6" outlineLevel="1" x14ac:dyDescent="0.25">
      <c r="A427" s="58" t="s">
        <v>808</v>
      </c>
      <c r="B427" s="59" t="s">
        <v>667</v>
      </c>
      <c r="C427" s="58">
        <v>5.0999999999999996</v>
      </c>
      <c r="D427" s="180" t="s">
        <v>2835</v>
      </c>
    </row>
    <row r="428" spans="1:4" ht="15.6" outlineLevel="1" x14ac:dyDescent="0.25">
      <c r="A428" s="58" t="s">
        <v>808</v>
      </c>
      <c r="B428" s="59" t="s">
        <v>0</v>
      </c>
      <c r="C428" s="58">
        <v>5.2</v>
      </c>
      <c r="D428" s="180" t="s">
        <v>2835</v>
      </c>
    </row>
    <row r="429" spans="1:4" ht="15.6" outlineLevel="1" x14ac:dyDescent="0.25">
      <c r="A429" s="58" t="s">
        <v>808</v>
      </c>
      <c r="B429" s="59" t="s">
        <v>740</v>
      </c>
      <c r="C429" s="58">
        <v>5.3</v>
      </c>
      <c r="D429" s="180" t="s">
        <v>2835</v>
      </c>
    </row>
    <row r="430" spans="1:4" ht="15.6" outlineLevel="1" x14ac:dyDescent="0.25">
      <c r="A430" s="58" t="s">
        <v>808</v>
      </c>
      <c r="B430" s="59" t="s">
        <v>2</v>
      </c>
      <c r="C430" s="58">
        <v>5.6</v>
      </c>
      <c r="D430" s="180" t="s">
        <v>2835</v>
      </c>
    </row>
    <row r="431" spans="1:4" ht="15.6" outlineLevel="1" x14ac:dyDescent="0.25">
      <c r="A431" s="58" t="s">
        <v>808</v>
      </c>
      <c r="B431" s="59" t="s">
        <v>746</v>
      </c>
      <c r="C431" s="60">
        <v>5.0999999999999996</v>
      </c>
      <c r="D431" s="180" t="s">
        <v>2835</v>
      </c>
    </row>
    <row r="432" spans="1:4" ht="15.6" outlineLevel="1" x14ac:dyDescent="0.25">
      <c r="A432" s="58" t="s">
        <v>808</v>
      </c>
      <c r="B432" s="59" t="s">
        <v>3</v>
      </c>
      <c r="C432" s="58">
        <v>5.14</v>
      </c>
      <c r="D432" s="180" t="s">
        <v>2835</v>
      </c>
    </row>
    <row r="433" spans="1:4" ht="15.6" outlineLevel="1" x14ac:dyDescent="0.25">
      <c r="A433" s="58" t="s">
        <v>808</v>
      </c>
      <c r="B433" s="59" t="s">
        <v>29</v>
      </c>
      <c r="C433" s="58">
        <v>5.19</v>
      </c>
      <c r="D433" s="180" t="s">
        <v>2835</v>
      </c>
    </row>
    <row r="434" spans="1:4" ht="15.6" outlineLevel="1" x14ac:dyDescent="0.25">
      <c r="A434" s="58" t="s">
        <v>808</v>
      </c>
      <c r="B434" s="59" t="s">
        <v>28</v>
      </c>
      <c r="C434" s="58">
        <v>5.24</v>
      </c>
      <c r="D434" s="180" t="s">
        <v>2835</v>
      </c>
    </row>
    <row r="435" spans="1:4" ht="15.6" outlineLevel="1" x14ac:dyDescent="0.25">
      <c r="A435" s="58" t="s">
        <v>808</v>
      </c>
      <c r="B435" s="59" t="s">
        <v>1</v>
      </c>
      <c r="C435" s="58">
        <v>5.26</v>
      </c>
      <c r="D435" s="180" t="s">
        <v>2835</v>
      </c>
    </row>
    <row r="436" spans="1:4" ht="15.6" outlineLevel="1" x14ac:dyDescent="0.25">
      <c r="A436" s="58" t="s">
        <v>808</v>
      </c>
      <c r="B436" s="59" t="s">
        <v>620</v>
      </c>
      <c r="C436" s="58">
        <v>5.27</v>
      </c>
      <c r="D436" s="180" t="s">
        <v>2835</v>
      </c>
    </row>
    <row r="437" spans="1:4" ht="15.6" outlineLevel="1" x14ac:dyDescent="0.25">
      <c r="A437" s="58" t="s">
        <v>808</v>
      </c>
      <c r="B437" s="59" t="s">
        <v>621</v>
      </c>
      <c r="C437" s="58">
        <v>5.28</v>
      </c>
      <c r="D437" s="180" t="s">
        <v>2835</v>
      </c>
    </row>
    <row r="438" spans="1:4" ht="15.6" outlineLevel="1" x14ac:dyDescent="0.25">
      <c r="A438" s="58" t="s">
        <v>808</v>
      </c>
      <c r="B438" s="59" t="s">
        <v>625</v>
      </c>
      <c r="C438" s="58">
        <v>5.29</v>
      </c>
      <c r="D438" s="180" t="s">
        <v>2835</v>
      </c>
    </row>
    <row r="439" spans="1:4" ht="15.6" outlineLevel="1" x14ac:dyDescent="0.25">
      <c r="A439" s="58" t="s">
        <v>808</v>
      </c>
      <c r="B439" s="59" t="s">
        <v>9</v>
      </c>
      <c r="C439" s="58">
        <v>5.31</v>
      </c>
      <c r="D439" s="180" t="s">
        <v>2835</v>
      </c>
    </row>
    <row r="440" spans="1:4" ht="15.6" outlineLevel="1" x14ac:dyDescent="0.25">
      <c r="A440" s="58" t="s">
        <v>808</v>
      </c>
      <c r="B440" s="59" t="s">
        <v>622</v>
      </c>
      <c r="C440" s="58">
        <v>5.36</v>
      </c>
      <c r="D440" s="180" t="s">
        <v>2835</v>
      </c>
    </row>
    <row r="441" spans="1:4" ht="15.6" outlineLevel="1" x14ac:dyDescent="0.25">
      <c r="A441" s="58" t="s">
        <v>808</v>
      </c>
      <c r="B441" s="59" t="s">
        <v>12</v>
      </c>
      <c r="C441" s="58">
        <v>5.37</v>
      </c>
      <c r="D441" s="180" t="s">
        <v>2835</v>
      </c>
    </row>
    <row r="442" spans="1:4" ht="15.6" outlineLevel="1" x14ac:dyDescent="0.25">
      <c r="A442" s="58" t="s">
        <v>808</v>
      </c>
      <c r="B442" s="59" t="s">
        <v>396</v>
      </c>
      <c r="C442" s="58">
        <v>5.53</v>
      </c>
      <c r="D442" s="180" t="s">
        <v>2835</v>
      </c>
    </row>
    <row r="443" spans="1:4" ht="15.6" outlineLevel="1" x14ac:dyDescent="0.25">
      <c r="A443" s="58" t="s">
        <v>808</v>
      </c>
      <c r="B443" s="59" t="s">
        <v>933</v>
      </c>
      <c r="C443" s="58">
        <v>5.109</v>
      </c>
      <c r="D443" s="180" t="s">
        <v>2835</v>
      </c>
    </row>
    <row r="444" spans="1:4" ht="15.6" outlineLevel="1" x14ac:dyDescent="0.25">
      <c r="A444" s="58" t="s">
        <v>808</v>
      </c>
      <c r="B444" s="59" t="s">
        <v>372</v>
      </c>
      <c r="C444" s="58">
        <v>5.1109999999999998</v>
      </c>
      <c r="D444" s="180" t="s">
        <v>2835</v>
      </c>
    </row>
    <row r="445" spans="1:4" ht="15.6" outlineLevel="1" x14ac:dyDescent="0.25">
      <c r="A445" s="58" t="s">
        <v>808</v>
      </c>
      <c r="B445" s="59" t="s">
        <v>16</v>
      </c>
      <c r="C445" s="58">
        <v>5.1120000000000001</v>
      </c>
      <c r="D445" s="180" t="s">
        <v>2835</v>
      </c>
    </row>
    <row r="446" spans="1:4" ht="15.6" outlineLevel="1" x14ac:dyDescent="0.25">
      <c r="A446" s="58" t="s">
        <v>808</v>
      </c>
      <c r="B446" s="59" t="s">
        <v>475</v>
      </c>
      <c r="C446" s="58">
        <v>5.1130000000000004</v>
      </c>
      <c r="D446" s="180" t="s">
        <v>2835</v>
      </c>
    </row>
    <row r="447" spans="1:4" ht="15.6" outlineLevel="1" x14ac:dyDescent="0.25">
      <c r="A447" s="58" t="s">
        <v>808</v>
      </c>
      <c r="B447" s="59" t="s">
        <v>789</v>
      </c>
      <c r="C447" s="58">
        <v>5.58</v>
      </c>
      <c r="D447" s="180" t="s">
        <v>2835</v>
      </c>
    </row>
    <row r="448" spans="1:4" ht="15.6" outlineLevel="1" x14ac:dyDescent="0.25">
      <c r="A448" s="58" t="s">
        <v>808</v>
      </c>
      <c r="B448" s="59" t="s">
        <v>11</v>
      </c>
      <c r="C448" s="58">
        <v>5.54</v>
      </c>
      <c r="D448" s="180" t="s">
        <v>2835</v>
      </c>
    </row>
    <row r="449" spans="1:4" ht="15.6" outlineLevel="1" x14ac:dyDescent="0.25">
      <c r="A449" s="58" t="s">
        <v>808</v>
      </c>
      <c r="B449" s="59" t="s">
        <v>15</v>
      </c>
      <c r="C449" s="58">
        <v>5.55</v>
      </c>
      <c r="D449" s="180" t="s">
        <v>2835</v>
      </c>
    </row>
    <row r="450" spans="1:4" ht="15.6" outlineLevel="1" x14ac:dyDescent="0.25">
      <c r="A450" s="58" t="s">
        <v>808</v>
      </c>
      <c r="B450" s="59" t="s">
        <v>1162</v>
      </c>
      <c r="C450" s="58">
        <v>5.63</v>
      </c>
      <c r="D450" s="180" t="s">
        <v>2835</v>
      </c>
    </row>
    <row r="451" spans="1:4" ht="15.6" outlineLevel="1" x14ac:dyDescent="0.25">
      <c r="A451" s="58" t="s">
        <v>808</v>
      </c>
      <c r="B451" s="59" t="s">
        <v>19</v>
      </c>
      <c r="C451" s="58">
        <v>5.47</v>
      </c>
      <c r="D451" s="180" t="s">
        <v>2835</v>
      </c>
    </row>
    <row r="452" spans="1:4" ht="15.6" outlineLevel="1" x14ac:dyDescent="0.25">
      <c r="A452" s="58" t="s">
        <v>808</v>
      </c>
      <c r="B452" s="59" t="s">
        <v>30</v>
      </c>
      <c r="C452" s="58">
        <v>5.48</v>
      </c>
      <c r="D452" s="180" t="s">
        <v>2835</v>
      </c>
    </row>
    <row r="453" spans="1:4" ht="15.6" x14ac:dyDescent="0.25">
      <c r="A453" s="62" t="s">
        <v>808</v>
      </c>
      <c r="B453" s="181" t="s">
        <v>2835</v>
      </c>
      <c r="C453" s="182" t="s">
        <v>2835</v>
      </c>
      <c r="D453" s="180" t="s">
        <v>2835</v>
      </c>
    </row>
    <row r="454" spans="1:4" ht="15.6" outlineLevel="1" x14ac:dyDescent="0.25">
      <c r="A454" s="58" t="s">
        <v>45</v>
      </c>
      <c r="B454" s="59" t="s">
        <v>667</v>
      </c>
      <c r="C454" s="58">
        <v>5.0999999999999996</v>
      </c>
      <c r="D454" s="180" t="s">
        <v>2835</v>
      </c>
    </row>
    <row r="455" spans="1:4" ht="15.6" outlineLevel="1" x14ac:dyDescent="0.25">
      <c r="A455" s="58" t="s">
        <v>45</v>
      </c>
      <c r="B455" s="59" t="s">
        <v>0</v>
      </c>
      <c r="C455" s="58">
        <v>5.2</v>
      </c>
      <c r="D455" s="180" t="s">
        <v>2835</v>
      </c>
    </row>
    <row r="456" spans="1:4" ht="15.6" outlineLevel="1" x14ac:dyDescent="0.25">
      <c r="A456" s="58" t="s">
        <v>45</v>
      </c>
      <c r="B456" s="59" t="s">
        <v>796</v>
      </c>
      <c r="C456" s="58">
        <v>5.5</v>
      </c>
      <c r="D456" s="180" t="s">
        <v>2835</v>
      </c>
    </row>
    <row r="457" spans="1:4" ht="15.6" outlineLevel="1" x14ac:dyDescent="0.25">
      <c r="A457" s="58" t="s">
        <v>45</v>
      </c>
      <c r="B457" s="59" t="s">
        <v>809</v>
      </c>
      <c r="C457" s="58">
        <v>5.8</v>
      </c>
      <c r="D457" s="61" t="s">
        <v>951</v>
      </c>
    </row>
    <row r="458" spans="1:4" ht="15.6" outlineLevel="1" x14ac:dyDescent="0.25">
      <c r="A458" s="58" t="s">
        <v>45</v>
      </c>
      <c r="B458" s="59" t="s">
        <v>797</v>
      </c>
      <c r="C458" s="58">
        <v>5.12</v>
      </c>
      <c r="D458" s="61" t="s">
        <v>951</v>
      </c>
    </row>
    <row r="459" spans="1:4" ht="15.6" outlineLevel="1" x14ac:dyDescent="0.25">
      <c r="A459" s="58" t="s">
        <v>45</v>
      </c>
      <c r="B459" s="59" t="s">
        <v>763</v>
      </c>
      <c r="C459" s="58">
        <v>5.15</v>
      </c>
      <c r="D459" s="180" t="s">
        <v>2835</v>
      </c>
    </row>
    <row r="460" spans="1:4" ht="15.6" outlineLevel="1" x14ac:dyDescent="0.25">
      <c r="A460" s="58" t="s">
        <v>45</v>
      </c>
      <c r="B460" s="59" t="s">
        <v>762</v>
      </c>
      <c r="C460" s="60">
        <v>5.2</v>
      </c>
      <c r="D460" s="183" t="s">
        <v>2835</v>
      </c>
    </row>
    <row r="461" spans="1:4" ht="15.6" outlineLevel="1" x14ac:dyDescent="0.25">
      <c r="A461" s="58" t="s">
        <v>45</v>
      </c>
      <c r="B461" s="59" t="s">
        <v>767</v>
      </c>
      <c r="C461" s="58">
        <v>5.25</v>
      </c>
      <c r="D461" s="180" t="s">
        <v>2835</v>
      </c>
    </row>
    <row r="462" spans="1:4" ht="15.6" outlineLevel="1" x14ac:dyDescent="0.25">
      <c r="A462" s="58" t="s">
        <v>45</v>
      </c>
      <c r="B462" s="59" t="s">
        <v>1</v>
      </c>
      <c r="C462" s="58">
        <v>5.26</v>
      </c>
      <c r="D462" s="180" t="s">
        <v>2835</v>
      </c>
    </row>
    <row r="463" spans="1:4" ht="15.6" outlineLevel="1" x14ac:dyDescent="0.25">
      <c r="A463" s="58" t="s">
        <v>45</v>
      </c>
      <c r="B463" s="59" t="s">
        <v>289</v>
      </c>
      <c r="C463" s="58">
        <v>5.1139999999999999</v>
      </c>
      <c r="D463" s="61" t="s">
        <v>951</v>
      </c>
    </row>
    <row r="464" spans="1:4" ht="15.6" outlineLevel="1" x14ac:dyDescent="0.25">
      <c r="A464" s="58" t="s">
        <v>45</v>
      </c>
      <c r="B464" s="59" t="s">
        <v>620</v>
      </c>
      <c r="C464" s="58">
        <v>5.27</v>
      </c>
      <c r="D464" s="180" t="s">
        <v>2835</v>
      </c>
    </row>
    <row r="465" spans="1:4" ht="15.6" outlineLevel="1" x14ac:dyDescent="0.25">
      <c r="A465" s="58" t="s">
        <v>45</v>
      </c>
      <c r="B465" s="59" t="s">
        <v>755</v>
      </c>
      <c r="C465" s="58">
        <v>5.1150000000000002</v>
      </c>
      <c r="D465" s="61" t="s">
        <v>951</v>
      </c>
    </row>
    <row r="466" spans="1:4" ht="15.6" outlineLevel="1" x14ac:dyDescent="0.25">
      <c r="A466" s="58" t="s">
        <v>45</v>
      </c>
      <c r="B466" s="59" t="s">
        <v>770</v>
      </c>
      <c r="C466" s="58">
        <v>5.1159999999999997</v>
      </c>
      <c r="D466" s="61" t="s">
        <v>951</v>
      </c>
    </row>
    <row r="467" spans="1:4" ht="15.6" outlineLevel="1" x14ac:dyDescent="0.25">
      <c r="A467" s="58" t="s">
        <v>45</v>
      </c>
      <c r="B467" s="59" t="s">
        <v>621</v>
      </c>
      <c r="C467" s="58">
        <v>5.28</v>
      </c>
      <c r="D467" s="180" t="s">
        <v>2835</v>
      </c>
    </row>
    <row r="468" spans="1:4" ht="15.6" outlineLevel="1" x14ac:dyDescent="0.25">
      <c r="A468" s="58" t="s">
        <v>45</v>
      </c>
      <c r="B468" s="59" t="s">
        <v>622</v>
      </c>
      <c r="C468" s="58">
        <v>5.36</v>
      </c>
      <c r="D468" s="180" t="s">
        <v>2835</v>
      </c>
    </row>
    <row r="469" spans="1:4" ht="15.6" outlineLevel="1" x14ac:dyDescent="0.25">
      <c r="A469" s="58" t="s">
        <v>45</v>
      </c>
      <c r="B469" s="59" t="s">
        <v>12</v>
      </c>
      <c r="C469" s="58">
        <v>5.37</v>
      </c>
      <c r="D469" s="180" t="s">
        <v>2835</v>
      </c>
    </row>
    <row r="470" spans="1:4" ht="15.6" outlineLevel="1" x14ac:dyDescent="0.25">
      <c r="A470" s="58" t="s">
        <v>45</v>
      </c>
      <c r="B470" s="59" t="s">
        <v>396</v>
      </c>
      <c r="C470" s="58">
        <v>5.53</v>
      </c>
      <c r="D470" s="180" t="s">
        <v>2835</v>
      </c>
    </row>
    <row r="471" spans="1:4" ht="15.6" outlineLevel="1" x14ac:dyDescent="0.25">
      <c r="A471" s="58" t="s">
        <v>45</v>
      </c>
      <c r="B471" s="59" t="s">
        <v>933</v>
      </c>
      <c r="C471" s="58">
        <v>5.109</v>
      </c>
      <c r="D471" s="180" t="s">
        <v>2835</v>
      </c>
    </row>
    <row r="472" spans="1:4" ht="15.6" outlineLevel="1" x14ac:dyDescent="0.25">
      <c r="A472" s="58" t="s">
        <v>45</v>
      </c>
      <c r="B472" s="59" t="s">
        <v>372</v>
      </c>
      <c r="C472" s="58">
        <v>5.1109999999999998</v>
      </c>
      <c r="D472" s="180" t="s">
        <v>2835</v>
      </c>
    </row>
    <row r="473" spans="1:4" ht="15.6" outlineLevel="1" x14ac:dyDescent="0.25">
      <c r="A473" s="58" t="s">
        <v>45</v>
      </c>
      <c r="B473" s="59" t="s">
        <v>16</v>
      </c>
      <c r="C473" s="58">
        <v>5.1120000000000001</v>
      </c>
      <c r="D473" s="180" t="s">
        <v>2835</v>
      </c>
    </row>
    <row r="474" spans="1:4" ht="15.6" outlineLevel="1" x14ac:dyDescent="0.25">
      <c r="A474" s="58" t="s">
        <v>45</v>
      </c>
      <c r="B474" s="59" t="s">
        <v>11</v>
      </c>
      <c r="C474" s="58">
        <v>5.54</v>
      </c>
      <c r="D474" s="180" t="s">
        <v>2835</v>
      </c>
    </row>
    <row r="475" spans="1:4" ht="15.6" outlineLevel="1" x14ac:dyDescent="0.25">
      <c r="A475" s="58" t="s">
        <v>45</v>
      </c>
      <c r="B475" s="59" t="s">
        <v>952</v>
      </c>
      <c r="C475" s="58">
        <v>5.61</v>
      </c>
      <c r="D475" s="180" t="s">
        <v>2835</v>
      </c>
    </row>
    <row r="476" spans="1:4" ht="15.6" outlineLevel="1" x14ac:dyDescent="0.25">
      <c r="A476" s="58" t="s">
        <v>45</v>
      </c>
      <c r="B476" s="59" t="s">
        <v>1162</v>
      </c>
      <c r="C476" s="58">
        <v>5.63</v>
      </c>
      <c r="D476" s="180" t="s">
        <v>2835</v>
      </c>
    </row>
    <row r="477" spans="1:4" ht="15.6" outlineLevel="1" x14ac:dyDescent="0.25">
      <c r="A477" s="58" t="s">
        <v>45</v>
      </c>
      <c r="B477" s="59" t="s">
        <v>752</v>
      </c>
      <c r="C477" s="58">
        <v>5.46</v>
      </c>
      <c r="D477" s="180" t="s">
        <v>2835</v>
      </c>
    </row>
    <row r="478" spans="1:4" ht="15.6" outlineLevel="1" x14ac:dyDescent="0.25">
      <c r="A478" s="58" t="s">
        <v>45</v>
      </c>
      <c r="B478" s="59" t="s">
        <v>19</v>
      </c>
      <c r="C478" s="58">
        <v>5.47</v>
      </c>
      <c r="D478" s="180" t="s">
        <v>2835</v>
      </c>
    </row>
    <row r="479" spans="1:4" ht="15.6" outlineLevel="1" x14ac:dyDescent="0.25">
      <c r="A479" s="58" t="s">
        <v>45</v>
      </c>
      <c r="B479" s="59" t="s">
        <v>30</v>
      </c>
      <c r="C479" s="58">
        <v>5.48</v>
      </c>
      <c r="D479" s="180" t="s">
        <v>2835</v>
      </c>
    </row>
    <row r="480" spans="1:4" ht="15.6" x14ac:dyDescent="0.25">
      <c r="A480" s="62" t="s">
        <v>45</v>
      </c>
      <c r="B480" s="181" t="s">
        <v>2835</v>
      </c>
      <c r="C480" s="182" t="s">
        <v>2835</v>
      </c>
      <c r="D480" s="180" t="s">
        <v>2835</v>
      </c>
    </row>
    <row r="481" spans="1:4" ht="15.6" outlineLevel="1" x14ac:dyDescent="0.25">
      <c r="A481" s="58" t="s">
        <v>46</v>
      </c>
      <c r="B481" s="59" t="s">
        <v>667</v>
      </c>
      <c r="C481" s="58">
        <v>5.0999999999999996</v>
      </c>
      <c r="D481" s="180" t="s">
        <v>2835</v>
      </c>
    </row>
    <row r="482" spans="1:4" ht="15.6" outlineLevel="1" x14ac:dyDescent="0.25">
      <c r="A482" s="58" t="s">
        <v>46</v>
      </c>
      <c r="B482" s="59" t="s">
        <v>0</v>
      </c>
      <c r="C482" s="58">
        <v>5.2</v>
      </c>
      <c r="D482" s="180" t="s">
        <v>2835</v>
      </c>
    </row>
    <row r="483" spans="1:4" ht="15.6" outlineLevel="1" x14ac:dyDescent="0.25">
      <c r="A483" s="58" t="s">
        <v>46</v>
      </c>
      <c r="B483" s="59" t="s">
        <v>740</v>
      </c>
      <c r="C483" s="58">
        <v>5.3</v>
      </c>
      <c r="D483" s="180" t="s">
        <v>2835</v>
      </c>
    </row>
    <row r="484" spans="1:4" ht="15.6" outlineLevel="1" x14ac:dyDescent="0.25">
      <c r="A484" s="58" t="s">
        <v>46</v>
      </c>
      <c r="B484" s="59" t="s">
        <v>2</v>
      </c>
      <c r="C484" s="58">
        <v>5.6</v>
      </c>
      <c r="D484" s="180" t="s">
        <v>2835</v>
      </c>
    </row>
    <row r="485" spans="1:4" ht="15.6" outlineLevel="1" x14ac:dyDescent="0.25">
      <c r="A485" s="58" t="s">
        <v>46</v>
      </c>
      <c r="B485" s="59" t="s">
        <v>746</v>
      </c>
      <c r="C485" s="60">
        <v>5.0999999999999996</v>
      </c>
      <c r="D485" s="180" t="s">
        <v>2835</v>
      </c>
    </row>
    <row r="486" spans="1:4" ht="15.6" outlineLevel="1" x14ac:dyDescent="0.25">
      <c r="A486" s="58" t="s">
        <v>46</v>
      </c>
      <c r="B486" s="59" t="s">
        <v>3</v>
      </c>
      <c r="C486" s="58">
        <v>5.14</v>
      </c>
      <c r="D486" s="180" t="s">
        <v>2835</v>
      </c>
    </row>
    <row r="487" spans="1:4" ht="15.6" outlineLevel="1" x14ac:dyDescent="0.25">
      <c r="A487" s="58" t="s">
        <v>46</v>
      </c>
      <c r="B487" s="59" t="s">
        <v>29</v>
      </c>
      <c r="C487" s="58">
        <v>5.19</v>
      </c>
      <c r="D487" s="180" t="s">
        <v>2835</v>
      </c>
    </row>
    <row r="488" spans="1:4" ht="15.6" outlineLevel="1" x14ac:dyDescent="0.25">
      <c r="A488" s="58" t="s">
        <v>46</v>
      </c>
      <c r="B488" s="59" t="s">
        <v>28</v>
      </c>
      <c r="C488" s="58">
        <v>5.24</v>
      </c>
      <c r="D488" s="180" t="s">
        <v>2835</v>
      </c>
    </row>
    <row r="489" spans="1:4" ht="15.6" outlineLevel="1" x14ac:dyDescent="0.25">
      <c r="A489" s="58" t="s">
        <v>46</v>
      </c>
      <c r="B489" s="59" t="s">
        <v>620</v>
      </c>
      <c r="C489" s="58">
        <v>5.27</v>
      </c>
      <c r="D489" s="180" t="s">
        <v>2835</v>
      </c>
    </row>
    <row r="490" spans="1:4" ht="15.6" outlineLevel="1" x14ac:dyDescent="0.25">
      <c r="A490" s="58" t="s">
        <v>46</v>
      </c>
      <c r="B490" s="59" t="s">
        <v>621</v>
      </c>
      <c r="C490" s="58">
        <v>5.28</v>
      </c>
      <c r="D490" s="180" t="s">
        <v>2835</v>
      </c>
    </row>
    <row r="491" spans="1:4" ht="15.6" outlineLevel="1" x14ac:dyDescent="0.25">
      <c r="A491" s="58" t="s">
        <v>46</v>
      </c>
      <c r="B491" s="59" t="s">
        <v>625</v>
      </c>
      <c r="C491" s="58">
        <v>5.29</v>
      </c>
      <c r="D491" s="180" t="s">
        <v>2835</v>
      </c>
    </row>
    <row r="492" spans="1:4" ht="15.6" outlineLevel="1" x14ac:dyDescent="0.25">
      <c r="A492" s="58" t="s">
        <v>46</v>
      </c>
      <c r="B492" s="59" t="s">
        <v>754</v>
      </c>
      <c r="C492" s="58">
        <v>5.34</v>
      </c>
      <c r="D492" s="180" t="s">
        <v>2835</v>
      </c>
    </row>
    <row r="493" spans="1:4" ht="15.6" outlineLevel="1" x14ac:dyDescent="0.25">
      <c r="A493" s="58" t="s">
        <v>46</v>
      </c>
      <c r="B493" s="59" t="s">
        <v>9</v>
      </c>
      <c r="C493" s="58">
        <v>5.31</v>
      </c>
      <c r="D493" s="180" t="s">
        <v>2835</v>
      </c>
    </row>
    <row r="494" spans="1:4" ht="15.6" outlineLevel="1" x14ac:dyDescent="0.25">
      <c r="A494" s="58" t="s">
        <v>46</v>
      </c>
      <c r="B494" s="59" t="s">
        <v>682</v>
      </c>
      <c r="C494" s="58">
        <v>5.101</v>
      </c>
      <c r="D494" s="180" t="s">
        <v>2835</v>
      </c>
    </row>
    <row r="495" spans="1:4" ht="15.6" outlineLevel="1" x14ac:dyDescent="0.25">
      <c r="A495" s="58" t="s">
        <v>46</v>
      </c>
      <c r="B495" s="59" t="s">
        <v>622</v>
      </c>
      <c r="C495" s="58">
        <v>5.36</v>
      </c>
      <c r="D495" s="180" t="s">
        <v>2835</v>
      </c>
    </row>
    <row r="496" spans="1:4" ht="15.6" outlineLevel="1" x14ac:dyDescent="0.25">
      <c r="A496" s="58" t="s">
        <v>46</v>
      </c>
      <c r="B496" s="59" t="s">
        <v>12</v>
      </c>
      <c r="C496" s="58">
        <v>5.37</v>
      </c>
      <c r="D496" s="180" t="s">
        <v>2835</v>
      </c>
    </row>
    <row r="497" spans="1:4" ht="15.6" outlineLevel="1" x14ac:dyDescent="0.25">
      <c r="A497" s="58" t="s">
        <v>46</v>
      </c>
      <c r="B497" s="59" t="s">
        <v>396</v>
      </c>
      <c r="C497" s="58">
        <v>5.53</v>
      </c>
      <c r="D497" s="180" t="s">
        <v>2835</v>
      </c>
    </row>
    <row r="498" spans="1:4" ht="15.6" outlineLevel="1" x14ac:dyDescent="0.25">
      <c r="A498" s="58" t="s">
        <v>46</v>
      </c>
      <c r="B498" s="59" t="s">
        <v>933</v>
      </c>
      <c r="C498" s="58">
        <v>5.109</v>
      </c>
      <c r="D498" s="180" t="s">
        <v>2835</v>
      </c>
    </row>
    <row r="499" spans="1:4" ht="15.6" outlineLevel="1" x14ac:dyDescent="0.25">
      <c r="A499" s="58" t="s">
        <v>46</v>
      </c>
      <c r="B499" s="59" t="s">
        <v>372</v>
      </c>
      <c r="C499" s="58">
        <v>5.1109999999999998</v>
      </c>
      <c r="D499" s="180" t="s">
        <v>2835</v>
      </c>
    </row>
    <row r="500" spans="1:4" ht="15.6" outlineLevel="1" x14ac:dyDescent="0.25">
      <c r="A500" s="58" t="s">
        <v>46</v>
      </c>
      <c r="B500" s="59" t="s">
        <v>16</v>
      </c>
      <c r="C500" s="58">
        <v>5.1120000000000001</v>
      </c>
      <c r="D500" s="180" t="s">
        <v>2835</v>
      </c>
    </row>
    <row r="501" spans="1:4" ht="15.6" outlineLevel="1" x14ac:dyDescent="0.25">
      <c r="A501" s="58" t="s">
        <v>46</v>
      </c>
      <c r="B501" s="59" t="s">
        <v>23</v>
      </c>
      <c r="C501" s="58">
        <v>5.1020000000000003</v>
      </c>
      <c r="D501" s="180" t="s">
        <v>2835</v>
      </c>
    </row>
    <row r="502" spans="1:4" ht="15.6" outlineLevel="1" x14ac:dyDescent="0.25">
      <c r="A502" s="58" t="s">
        <v>46</v>
      </c>
      <c r="B502" s="59" t="s">
        <v>629</v>
      </c>
      <c r="C502" s="63">
        <v>5.0999999999999996</v>
      </c>
      <c r="D502" s="180" t="s">
        <v>2835</v>
      </c>
    </row>
    <row r="503" spans="1:4" ht="15.6" outlineLevel="1" x14ac:dyDescent="0.25">
      <c r="A503" s="58" t="s">
        <v>46</v>
      </c>
      <c r="B503" s="59" t="s">
        <v>789</v>
      </c>
      <c r="C503" s="58">
        <v>5.58</v>
      </c>
      <c r="D503" s="180" t="s">
        <v>2835</v>
      </c>
    </row>
    <row r="504" spans="1:4" ht="15.6" outlineLevel="1" x14ac:dyDescent="0.25">
      <c r="A504" s="58" t="s">
        <v>46</v>
      </c>
      <c r="B504" s="59" t="s">
        <v>15</v>
      </c>
      <c r="C504" s="58">
        <v>5.55</v>
      </c>
      <c r="D504" s="180" t="s">
        <v>2835</v>
      </c>
    </row>
    <row r="505" spans="1:4" ht="15.6" outlineLevel="1" x14ac:dyDescent="0.25">
      <c r="A505" s="58" t="s">
        <v>46</v>
      </c>
      <c r="B505" s="59" t="s">
        <v>11</v>
      </c>
      <c r="C505" s="58">
        <v>5.54</v>
      </c>
      <c r="D505" s="180" t="s">
        <v>2835</v>
      </c>
    </row>
    <row r="506" spans="1:4" ht="15.6" outlineLevel="1" x14ac:dyDescent="0.25">
      <c r="A506" s="58" t="s">
        <v>46</v>
      </c>
      <c r="B506" s="59" t="s">
        <v>1162</v>
      </c>
      <c r="C506" s="58">
        <v>5.63</v>
      </c>
      <c r="D506" s="180" t="s">
        <v>2835</v>
      </c>
    </row>
    <row r="507" spans="1:4" ht="15.6" outlineLevel="1" x14ac:dyDescent="0.25">
      <c r="A507" s="58" t="s">
        <v>46</v>
      </c>
      <c r="B507" s="59" t="s">
        <v>19</v>
      </c>
      <c r="C507" s="58">
        <v>5.47</v>
      </c>
      <c r="D507" s="180" t="s">
        <v>2835</v>
      </c>
    </row>
    <row r="508" spans="1:4" ht="15.6" outlineLevel="1" x14ac:dyDescent="0.25">
      <c r="A508" s="58" t="s">
        <v>46</v>
      </c>
      <c r="B508" s="59" t="s">
        <v>30</v>
      </c>
      <c r="C508" s="58">
        <v>5.48</v>
      </c>
      <c r="D508" s="180" t="s">
        <v>2835</v>
      </c>
    </row>
    <row r="509" spans="1:4" ht="15.6" x14ac:dyDescent="0.25">
      <c r="A509" s="62" t="s">
        <v>46</v>
      </c>
      <c r="B509" s="181" t="s">
        <v>2835</v>
      </c>
      <c r="C509" s="182" t="s">
        <v>2835</v>
      </c>
      <c r="D509" s="180" t="s">
        <v>2835</v>
      </c>
    </row>
    <row r="510" spans="1:4" ht="15.6" outlineLevel="1" x14ac:dyDescent="0.25">
      <c r="A510" s="58" t="s">
        <v>47</v>
      </c>
      <c r="B510" s="59" t="s">
        <v>667</v>
      </c>
      <c r="C510" s="58">
        <v>5.0999999999999996</v>
      </c>
      <c r="D510" s="180" t="s">
        <v>2835</v>
      </c>
    </row>
    <row r="511" spans="1:4" ht="15.6" outlineLevel="1" x14ac:dyDescent="0.25">
      <c r="A511" s="58" t="s">
        <v>47</v>
      </c>
      <c r="B511" s="59" t="s">
        <v>0</v>
      </c>
      <c r="C511" s="58">
        <v>5.2</v>
      </c>
      <c r="D511" s="180" t="s">
        <v>2835</v>
      </c>
    </row>
    <row r="512" spans="1:4" ht="15.6" outlineLevel="1" x14ac:dyDescent="0.25">
      <c r="A512" s="58" t="s">
        <v>47</v>
      </c>
      <c r="B512" s="59" t="s">
        <v>740</v>
      </c>
      <c r="C512" s="58">
        <v>5.3</v>
      </c>
      <c r="D512" s="180" t="s">
        <v>2835</v>
      </c>
    </row>
    <row r="513" spans="1:4" ht="15.6" outlineLevel="1" x14ac:dyDescent="0.25">
      <c r="A513" s="58" t="s">
        <v>47</v>
      </c>
      <c r="B513" s="59" t="s">
        <v>2</v>
      </c>
      <c r="C513" s="58">
        <v>5.6</v>
      </c>
      <c r="D513" s="180" t="s">
        <v>2835</v>
      </c>
    </row>
    <row r="514" spans="1:4" ht="15.6" outlineLevel="1" x14ac:dyDescent="0.25">
      <c r="A514" s="58" t="s">
        <v>47</v>
      </c>
      <c r="B514" s="59" t="s">
        <v>746</v>
      </c>
      <c r="C514" s="60">
        <v>5.0999999999999996</v>
      </c>
      <c r="D514" s="180" t="s">
        <v>2835</v>
      </c>
    </row>
    <row r="515" spans="1:4" ht="15.6" outlineLevel="1" x14ac:dyDescent="0.25">
      <c r="A515" s="58" t="s">
        <v>47</v>
      </c>
      <c r="B515" s="59" t="s">
        <v>3</v>
      </c>
      <c r="C515" s="58">
        <v>5.14</v>
      </c>
      <c r="D515" s="180" t="s">
        <v>2835</v>
      </c>
    </row>
    <row r="516" spans="1:4" ht="15.6" outlineLevel="1" x14ac:dyDescent="0.25">
      <c r="A516" s="58" t="s">
        <v>47</v>
      </c>
      <c r="B516" s="59" t="s">
        <v>29</v>
      </c>
      <c r="C516" s="58">
        <v>5.19</v>
      </c>
      <c r="D516" s="180" t="s">
        <v>2835</v>
      </c>
    </row>
    <row r="517" spans="1:4" ht="15.6" outlineLevel="1" x14ac:dyDescent="0.25">
      <c r="A517" s="58" t="s">
        <v>47</v>
      </c>
      <c r="B517" s="59" t="s">
        <v>28</v>
      </c>
      <c r="C517" s="58">
        <v>5.24</v>
      </c>
      <c r="D517" s="180" t="s">
        <v>2835</v>
      </c>
    </row>
    <row r="518" spans="1:4" ht="15.6" outlineLevel="1" x14ac:dyDescent="0.25">
      <c r="A518" s="58" t="s">
        <v>47</v>
      </c>
      <c r="B518" s="59" t="s">
        <v>1</v>
      </c>
      <c r="C518" s="58">
        <v>5.26</v>
      </c>
      <c r="D518" s="180" t="s">
        <v>2835</v>
      </c>
    </row>
    <row r="519" spans="1:4" ht="15.6" outlineLevel="1" x14ac:dyDescent="0.25">
      <c r="A519" s="58" t="s">
        <v>47</v>
      </c>
      <c r="B519" s="59" t="s">
        <v>620</v>
      </c>
      <c r="C519" s="58">
        <v>5.27</v>
      </c>
      <c r="D519" s="180" t="s">
        <v>2835</v>
      </c>
    </row>
    <row r="520" spans="1:4" ht="15.6" outlineLevel="1" x14ac:dyDescent="0.25">
      <c r="A520" s="58" t="s">
        <v>47</v>
      </c>
      <c r="B520" s="59" t="s">
        <v>621</v>
      </c>
      <c r="C520" s="58">
        <v>5.28</v>
      </c>
      <c r="D520" s="180" t="s">
        <v>2835</v>
      </c>
    </row>
    <row r="521" spans="1:4" ht="15.6" outlineLevel="1" x14ac:dyDescent="0.25">
      <c r="A521" s="58" t="s">
        <v>47</v>
      </c>
      <c r="B521" s="59" t="s">
        <v>9</v>
      </c>
      <c r="C521" s="58">
        <v>5.31</v>
      </c>
      <c r="D521" s="180" t="s">
        <v>2835</v>
      </c>
    </row>
    <row r="522" spans="1:4" ht="15.6" outlineLevel="1" x14ac:dyDescent="0.25">
      <c r="A522" s="58" t="s">
        <v>47</v>
      </c>
      <c r="B522" s="59" t="s">
        <v>10</v>
      </c>
      <c r="C522" s="58">
        <v>5.33</v>
      </c>
      <c r="D522" s="180" t="s">
        <v>2835</v>
      </c>
    </row>
    <row r="523" spans="1:4" ht="15.6" outlineLevel="1" x14ac:dyDescent="0.25">
      <c r="A523" s="58" t="s">
        <v>47</v>
      </c>
      <c r="B523" s="59" t="s">
        <v>682</v>
      </c>
      <c r="C523" s="58">
        <v>5.101</v>
      </c>
      <c r="D523" s="180" t="s">
        <v>2835</v>
      </c>
    </row>
    <row r="524" spans="1:4" ht="15.6" outlineLevel="1" x14ac:dyDescent="0.25">
      <c r="A524" s="58" t="s">
        <v>47</v>
      </c>
      <c r="B524" s="59" t="s">
        <v>622</v>
      </c>
      <c r="C524" s="58">
        <v>5.36</v>
      </c>
      <c r="D524" s="180" t="s">
        <v>2835</v>
      </c>
    </row>
    <row r="525" spans="1:4" ht="15.6" outlineLevel="1" x14ac:dyDescent="0.25">
      <c r="A525" s="58" t="s">
        <v>47</v>
      </c>
      <c r="B525" s="59" t="s">
        <v>12</v>
      </c>
      <c r="C525" s="58">
        <v>5.37</v>
      </c>
      <c r="D525" s="180" t="s">
        <v>2835</v>
      </c>
    </row>
    <row r="526" spans="1:4" ht="15.6" outlineLevel="1" x14ac:dyDescent="0.25">
      <c r="A526" s="58" t="s">
        <v>47</v>
      </c>
      <c r="B526" s="59" t="s">
        <v>396</v>
      </c>
      <c r="C526" s="58">
        <v>5.53</v>
      </c>
      <c r="D526" s="180" t="s">
        <v>2835</v>
      </c>
    </row>
    <row r="527" spans="1:4" ht="15.6" outlineLevel="1" x14ac:dyDescent="0.25">
      <c r="A527" s="58" t="s">
        <v>47</v>
      </c>
      <c r="B527" s="59" t="s">
        <v>933</v>
      </c>
      <c r="C527" s="58">
        <v>5.109</v>
      </c>
      <c r="D527" s="180" t="s">
        <v>2835</v>
      </c>
    </row>
    <row r="528" spans="1:4" ht="15.6" outlineLevel="1" x14ac:dyDescent="0.25">
      <c r="A528" s="58" t="s">
        <v>47</v>
      </c>
      <c r="B528" s="59" t="s">
        <v>372</v>
      </c>
      <c r="C528" s="58">
        <v>5.1109999999999998</v>
      </c>
      <c r="D528" s="180" t="s">
        <v>2835</v>
      </c>
    </row>
    <row r="529" spans="1:4" ht="15.6" outlineLevel="1" x14ac:dyDescent="0.25">
      <c r="A529" s="58" t="s">
        <v>47</v>
      </c>
      <c r="B529" s="59" t="s">
        <v>16</v>
      </c>
      <c r="C529" s="58">
        <v>5.1120000000000001</v>
      </c>
      <c r="D529" s="180" t="s">
        <v>2835</v>
      </c>
    </row>
    <row r="530" spans="1:4" ht="15.6" outlineLevel="1" x14ac:dyDescent="0.25">
      <c r="A530" s="58" t="s">
        <v>47</v>
      </c>
      <c r="B530" s="59" t="s">
        <v>23</v>
      </c>
      <c r="C530" s="58">
        <v>5.1020000000000003</v>
      </c>
      <c r="D530" s="180" t="s">
        <v>2835</v>
      </c>
    </row>
    <row r="531" spans="1:4" ht="15.6" outlineLevel="1" x14ac:dyDescent="0.25">
      <c r="A531" s="58" t="s">
        <v>47</v>
      </c>
      <c r="B531" s="59" t="s">
        <v>629</v>
      </c>
      <c r="C531" s="63">
        <v>5.0999999999999996</v>
      </c>
      <c r="D531" s="180" t="s">
        <v>2835</v>
      </c>
    </row>
    <row r="532" spans="1:4" ht="15.6" outlineLevel="1" x14ac:dyDescent="0.25">
      <c r="A532" s="58" t="s">
        <v>47</v>
      </c>
      <c r="B532" s="59" t="s">
        <v>789</v>
      </c>
      <c r="C532" s="58">
        <v>5.58</v>
      </c>
      <c r="D532" s="180" t="s">
        <v>2835</v>
      </c>
    </row>
    <row r="533" spans="1:4" ht="15.6" outlineLevel="1" x14ac:dyDescent="0.25">
      <c r="A533" s="58" t="s">
        <v>47</v>
      </c>
      <c r="B533" s="59" t="s">
        <v>15</v>
      </c>
      <c r="C533" s="58">
        <v>5.55</v>
      </c>
      <c r="D533" s="180" t="s">
        <v>2835</v>
      </c>
    </row>
    <row r="534" spans="1:4" ht="15.6" outlineLevel="1" x14ac:dyDescent="0.25">
      <c r="A534" s="58" t="s">
        <v>47</v>
      </c>
      <c r="B534" s="59" t="s">
        <v>11</v>
      </c>
      <c r="C534" s="58">
        <v>5.54</v>
      </c>
      <c r="D534" s="180" t="s">
        <v>2835</v>
      </c>
    </row>
    <row r="535" spans="1:4" ht="15.6" outlineLevel="1" x14ac:dyDescent="0.25">
      <c r="A535" s="58" t="s">
        <v>47</v>
      </c>
      <c r="B535" s="59" t="s">
        <v>1162</v>
      </c>
      <c r="C535" s="58">
        <v>5.63</v>
      </c>
      <c r="D535" s="180" t="s">
        <v>2835</v>
      </c>
    </row>
    <row r="536" spans="1:4" ht="15.6" outlineLevel="1" x14ac:dyDescent="0.25">
      <c r="A536" s="58" t="s">
        <v>47</v>
      </c>
      <c r="B536" s="59" t="s">
        <v>19</v>
      </c>
      <c r="C536" s="58">
        <v>5.47</v>
      </c>
      <c r="D536" s="180" t="s">
        <v>2835</v>
      </c>
    </row>
    <row r="537" spans="1:4" ht="15.6" outlineLevel="1" x14ac:dyDescent="0.25">
      <c r="A537" s="58" t="s">
        <v>47</v>
      </c>
      <c r="B537" s="59" t="s">
        <v>30</v>
      </c>
      <c r="C537" s="58">
        <v>5.48</v>
      </c>
      <c r="D537" s="180" t="s">
        <v>2835</v>
      </c>
    </row>
    <row r="538" spans="1:4" ht="15.6" x14ac:dyDescent="0.25">
      <c r="A538" s="62" t="s">
        <v>47</v>
      </c>
      <c r="B538" s="181" t="s">
        <v>2835</v>
      </c>
      <c r="C538" s="182" t="s">
        <v>2835</v>
      </c>
      <c r="D538" s="180" t="s">
        <v>2835</v>
      </c>
    </row>
    <row r="539" spans="1:4" ht="15.6" outlineLevel="1" x14ac:dyDescent="0.25">
      <c r="A539" s="58" t="s">
        <v>461</v>
      </c>
      <c r="B539" s="59" t="s">
        <v>667</v>
      </c>
      <c r="C539" s="58">
        <v>5.0999999999999996</v>
      </c>
      <c r="D539" s="180" t="s">
        <v>2835</v>
      </c>
    </row>
    <row r="540" spans="1:4" ht="15.6" outlineLevel="1" x14ac:dyDescent="0.25">
      <c r="A540" s="58" t="s">
        <v>461</v>
      </c>
      <c r="B540" s="59" t="s">
        <v>0</v>
      </c>
      <c r="C540" s="58">
        <v>5.2</v>
      </c>
      <c r="D540" s="180" t="s">
        <v>2835</v>
      </c>
    </row>
    <row r="541" spans="1:4" ht="15.6" outlineLevel="1" x14ac:dyDescent="0.25">
      <c r="A541" s="58" t="s">
        <v>461</v>
      </c>
      <c r="B541" s="59" t="s">
        <v>1</v>
      </c>
      <c r="C541" s="58">
        <v>5.26</v>
      </c>
      <c r="D541" s="180" t="s">
        <v>2835</v>
      </c>
    </row>
    <row r="542" spans="1:4" ht="15.6" outlineLevel="1" x14ac:dyDescent="0.25">
      <c r="A542" s="58" t="s">
        <v>461</v>
      </c>
      <c r="B542" s="59" t="s">
        <v>418</v>
      </c>
      <c r="C542" s="58">
        <v>5.21</v>
      </c>
      <c r="D542" s="180" t="s">
        <v>2835</v>
      </c>
    </row>
    <row r="543" spans="1:4" ht="15.6" outlineLevel="1" x14ac:dyDescent="0.25">
      <c r="A543" s="58" t="s">
        <v>461</v>
      </c>
      <c r="B543" s="59" t="s">
        <v>814</v>
      </c>
      <c r="C543" s="58">
        <v>5.53</v>
      </c>
      <c r="D543" s="180" t="s">
        <v>2835</v>
      </c>
    </row>
    <row r="544" spans="1:4" ht="15.6" outlineLevel="1" x14ac:dyDescent="0.25">
      <c r="A544" s="58" t="s">
        <v>461</v>
      </c>
      <c r="B544" s="59" t="s">
        <v>11</v>
      </c>
      <c r="C544" s="58">
        <v>5.54</v>
      </c>
      <c r="D544" s="180" t="s">
        <v>2835</v>
      </c>
    </row>
    <row r="545" spans="1:4" ht="15.6" outlineLevel="1" x14ac:dyDescent="0.25">
      <c r="A545" s="58" t="s">
        <v>461</v>
      </c>
      <c r="B545" s="59" t="s">
        <v>326</v>
      </c>
      <c r="C545" s="58">
        <v>5.58</v>
      </c>
      <c r="D545" s="180" t="s">
        <v>2835</v>
      </c>
    </row>
    <row r="546" spans="1:4" ht="15.6" outlineLevel="1" x14ac:dyDescent="0.25">
      <c r="A546" s="58" t="s">
        <v>461</v>
      </c>
      <c r="B546" s="59" t="s">
        <v>330</v>
      </c>
      <c r="C546" s="58">
        <v>5.1180000000000003</v>
      </c>
      <c r="D546" s="180" t="s">
        <v>2835</v>
      </c>
    </row>
    <row r="547" spans="1:4" ht="15.6" outlineLevel="1" x14ac:dyDescent="0.25">
      <c r="A547" s="58" t="s">
        <v>461</v>
      </c>
      <c r="B547" s="59" t="s">
        <v>328</v>
      </c>
      <c r="C547" s="58">
        <v>5.47</v>
      </c>
      <c r="D547" s="180" t="s">
        <v>2835</v>
      </c>
    </row>
    <row r="548" spans="1:4" ht="15.6" outlineLevel="1" x14ac:dyDescent="0.25">
      <c r="A548" s="58" t="s">
        <v>461</v>
      </c>
      <c r="B548" s="59" t="s">
        <v>329</v>
      </c>
      <c r="C548" s="58">
        <v>5.48</v>
      </c>
      <c r="D548" s="180" t="s">
        <v>2835</v>
      </c>
    </row>
    <row r="549" spans="1:4" ht="15.6" outlineLevel="1" x14ac:dyDescent="0.25">
      <c r="A549" s="58" t="s">
        <v>461</v>
      </c>
      <c r="B549" s="59" t="s">
        <v>419</v>
      </c>
      <c r="C549" s="58">
        <v>5.21</v>
      </c>
      <c r="D549" s="180" t="s">
        <v>2835</v>
      </c>
    </row>
    <row r="550" spans="1:4" ht="15.6" outlineLevel="1" x14ac:dyDescent="0.25">
      <c r="A550" s="58" t="s">
        <v>461</v>
      </c>
      <c r="B550" s="59" t="s">
        <v>815</v>
      </c>
      <c r="C550" s="58">
        <v>5.53</v>
      </c>
      <c r="D550" s="180" t="s">
        <v>2835</v>
      </c>
    </row>
    <row r="551" spans="1:4" ht="15.6" outlineLevel="1" x14ac:dyDescent="0.25">
      <c r="A551" s="58" t="s">
        <v>461</v>
      </c>
      <c r="B551" s="59" t="s">
        <v>11</v>
      </c>
      <c r="C551" s="58">
        <v>5.54</v>
      </c>
      <c r="D551" s="180" t="s">
        <v>2835</v>
      </c>
    </row>
    <row r="552" spans="1:4" ht="15.6" outlineLevel="1" x14ac:dyDescent="0.25">
      <c r="A552" s="58" t="s">
        <v>461</v>
      </c>
      <c r="B552" s="59" t="s">
        <v>327</v>
      </c>
      <c r="C552" s="58">
        <v>5.58</v>
      </c>
      <c r="D552" s="180" t="s">
        <v>2835</v>
      </c>
    </row>
    <row r="553" spans="1:4" ht="15.6" outlineLevel="1" x14ac:dyDescent="0.25">
      <c r="A553" s="58" t="s">
        <v>461</v>
      </c>
      <c r="B553" s="59" t="s">
        <v>331</v>
      </c>
      <c r="C553" s="58">
        <v>5.1180000000000003</v>
      </c>
      <c r="D553" s="180" t="s">
        <v>2835</v>
      </c>
    </row>
    <row r="554" spans="1:4" ht="15.6" outlineLevel="1" x14ac:dyDescent="0.25">
      <c r="A554" s="58" t="s">
        <v>461</v>
      </c>
      <c r="B554" s="59" t="s">
        <v>960</v>
      </c>
      <c r="C554" s="58">
        <v>5.47</v>
      </c>
      <c r="D554" s="180" t="s">
        <v>2835</v>
      </c>
    </row>
    <row r="555" spans="1:4" ht="15.6" outlineLevel="1" x14ac:dyDescent="0.25">
      <c r="A555" s="58" t="s">
        <v>461</v>
      </c>
      <c r="B555" s="59" t="s">
        <v>961</v>
      </c>
      <c r="C555" s="58">
        <v>5.48</v>
      </c>
      <c r="D555" s="180" t="s">
        <v>2835</v>
      </c>
    </row>
    <row r="556" spans="1:4" ht="15.6" outlineLevel="1" x14ac:dyDescent="0.25">
      <c r="A556" s="58" t="s">
        <v>461</v>
      </c>
      <c r="B556" s="59" t="s">
        <v>1169</v>
      </c>
      <c r="C556" s="58">
        <v>5.63</v>
      </c>
      <c r="D556" s="180" t="s">
        <v>2835</v>
      </c>
    </row>
    <row r="557" spans="1:4" ht="15.6" outlineLevel="1" x14ac:dyDescent="0.25">
      <c r="A557" s="58" t="s">
        <v>461</v>
      </c>
      <c r="B557" s="59" t="s">
        <v>620</v>
      </c>
      <c r="C557" s="58">
        <v>5.27</v>
      </c>
      <c r="D557" s="180" t="s">
        <v>2835</v>
      </c>
    </row>
    <row r="558" spans="1:4" ht="15.6" outlineLevel="1" x14ac:dyDescent="0.25">
      <c r="A558" s="58" t="s">
        <v>461</v>
      </c>
      <c r="B558" s="59" t="s">
        <v>621</v>
      </c>
      <c r="C558" s="58">
        <v>5.28</v>
      </c>
      <c r="D558" s="180" t="s">
        <v>2835</v>
      </c>
    </row>
    <row r="559" spans="1:4" ht="15.6" outlineLevel="1" x14ac:dyDescent="0.25">
      <c r="A559" s="58" t="s">
        <v>461</v>
      </c>
      <c r="B559" s="59" t="s">
        <v>464</v>
      </c>
      <c r="C559" s="58">
        <v>5.35</v>
      </c>
      <c r="D559" s="180" t="s">
        <v>2835</v>
      </c>
    </row>
    <row r="560" spans="1:4" ht="15.6" outlineLevel="1" x14ac:dyDescent="0.25">
      <c r="A560" s="58" t="s">
        <v>461</v>
      </c>
      <c r="B560" s="59" t="s">
        <v>343</v>
      </c>
      <c r="C560" s="58">
        <v>5.1189999999999998</v>
      </c>
      <c r="D560" s="180" t="s">
        <v>2835</v>
      </c>
    </row>
    <row r="561" spans="1:4" ht="15.6" outlineLevel="1" x14ac:dyDescent="0.25">
      <c r="A561" s="58" t="s">
        <v>461</v>
      </c>
      <c r="B561" s="59" t="s">
        <v>463</v>
      </c>
      <c r="C561" s="63">
        <v>5.12</v>
      </c>
      <c r="D561" s="180" t="s">
        <v>2835</v>
      </c>
    </row>
    <row r="562" spans="1:4" ht="15.6" outlineLevel="1" x14ac:dyDescent="0.25">
      <c r="A562" s="58" t="s">
        <v>461</v>
      </c>
      <c r="B562" s="59" t="s">
        <v>99</v>
      </c>
      <c r="C562" s="58">
        <v>5.1210000000000004</v>
      </c>
      <c r="D562" s="180" t="s">
        <v>2835</v>
      </c>
    </row>
    <row r="563" spans="1:4" ht="15.6" outlineLevel="1" x14ac:dyDescent="0.25">
      <c r="A563" s="58" t="s">
        <v>461</v>
      </c>
      <c r="B563" s="59" t="s">
        <v>622</v>
      </c>
      <c r="C563" s="58">
        <v>5.36</v>
      </c>
      <c r="D563" s="180" t="s">
        <v>2835</v>
      </c>
    </row>
    <row r="564" spans="1:4" ht="15.6" outlineLevel="1" x14ac:dyDescent="0.25">
      <c r="A564" s="58" t="s">
        <v>461</v>
      </c>
      <c r="B564" s="59" t="s">
        <v>365</v>
      </c>
      <c r="C564" s="58">
        <v>5.1219999999999999</v>
      </c>
      <c r="D564" s="180" t="s">
        <v>2835</v>
      </c>
    </row>
    <row r="565" spans="1:4" ht="15.6" outlineLevel="1" x14ac:dyDescent="0.25">
      <c r="A565" s="58" t="s">
        <v>461</v>
      </c>
      <c r="B565" s="59" t="s">
        <v>366</v>
      </c>
      <c r="C565" s="58">
        <v>5.1230000000000002</v>
      </c>
      <c r="D565" s="180" t="s">
        <v>2835</v>
      </c>
    </row>
    <row r="566" spans="1:4" ht="15.6" outlineLevel="1" x14ac:dyDescent="0.25">
      <c r="A566" s="58" t="s">
        <v>461</v>
      </c>
      <c r="B566" s="59" t="s">
        <v>628</v>
      </c>
      <c r="C566" s="58">
        <v>5.1239999999999997</v>
      </c>
      <c r="D566" s="180" t="s">
        <v>2835</v>
      </c>
    </row>
    <row r="567" spans="1:4" ht="15.6" outlineLevel="1" x14ac:dyDescent="0.25">
      <c r="A567" s="58" t="s">
        <v>461</v>
      </c>
      <c r="B567" s="59" t="s">
        <v>308</v>
      </c>
      <c r="C567" s="58">
        <v>5.125</v>
      </c>
      <c r="D567" s="180" t="s">
        <v>2835</v>
      </c>
    </row>
    <row r="568" spans="1:4" ht="15.6" outlineLevel="1" x14ac:dyDescent="0.25">
      <c r="A568" s="58" t="s">
        <v>461</v>
      </c>
      <c r="B568" s="59" t="s">
        <v>368</v>
      </c>
      <c r="C568" s="58">
        <v>5.1260000000000003</v>
      </c>
      <c r="D568" s="180" t="s">
        <v>2835</v>
      </c>
    </row>
    <row r="569" spans="1:4" ht="15.6" outlineLevel="1" x14ac:dyDescent="0.25">
      <c r="A569" s="58" t="s">
        <v>461</v>
      </c>
      <c r="B569" s="59" t="s">
        <v>753</v>
      </c>
      <c r="C569" s="58">
        <v>5.1269999999999998</v>
      </c>
      <c r="D569" s="180" t="s">
        <v>2835</v>
      </c>
    </row>
    <row r="570" spans="1:4" ht="15.6" outlineLevel="1" x14ac:dyDescent="0.25">
      <c r="A570" s="58" t="s">
        <v>461</v>
      </c>
      <c r="B570" s="59" t="s">
        <v>309</v>
      </c>
      <c r="C570" s="60">
        <v>5.72</v>
      </c>
      <c r="D570" s="180" t="s">
        <v>2835</v>
      </c>
    </row>
    <row r="571" spans="1:4" ht="15.6" outlineLevel="1" x14ac:dyDescent="0.25">
      <c r="A571" s="58" t="s">
        <v>461</v>
      </c>
      <c r="B571" s="59" t="s">
        <v>310</v>
      </c>
      <c r="C571" s="58">
        <v>5.1280000000000001</v>
      </c>
      <c r="D571" s="180" t="s">
        <v>2835</v>
      </c>
    </row>
    <row r="572" spans="1:4" ht="15.6" outlineLevel="1" x14ac:dyDescent="0.25">
      <c r="A572" s="58" t="s">
        <v>461</v>
      </c>
      <c r="B572" s="59" t="s">
        <v>349</v>
      </c>
      <c r="C572" s="58">
        <v>5.1289999999999996</v>
      </c>
      <c r="D572" s="61" t="s">
        <v>951</v>
      </c>
    </row>
    <row r="573" spans="1:4" ht="15.6" outlineLevel="1" x14ac:dyDescent="0.25">
      <c r="A573" s="58" t="s">
        <v>461</v>
      </c>
      <c r="B573" s="59" t="s">
        <v>367</v>
      </c>
      <c r="C573" s="58">
        <v>5.1310000000000002</v>
      </c>
      <c r="D573" s="180" t="s">
        <v>2835</v>
      </c>
    </row>
    <row r="574" spans="1:4" ht="15.6" outlineLevel="1" x14ac:dyDescent="0.25">
      <c r="A574" s="58" t="s">
        <v>461</v>
      </c>
      <c r="B574" s="59" t="s">
        <v>633</v>
      </c>
      <c r="C574" s="58">
        <v>5.1319999999999997</v>
      </c>
      <c r="D574" s="61" t="s">
        <v>951</v>
      </c>
    </row>
    <row r="575" spans="1:4" ht="15.6" outlineLevel="1" x14ac:dyDescent="0.25">
      <c r="A575" s="58" t="s">
        <v>461</v>
      </c>
      <c r="B575" s="59" t="s">
        <v>364</v>
      </c>
      <c r="C575" s="58">
        <v>5.133</v>
      </c>
      <c r="D575" s="61" t="s">
        <v>951</v>
      </c>
    </row>
    <row r="576" spans="1:4" ht="15.6" outlineLevel="1" x14ac:dyDescent="0.25">
      <c r="A576" s="58" t="s">
        <v>461</v>
      </c>
      <c r="B576" s="59" t="s">
        <v>458</v>
      </c>
      <c r="C576" s="58">
        <v>5.1340000000000003</v>
      </c>
      <c r="D576" s="61" t="s">
        <v>951</v>
      </c>
    </row>
    <row r="577" spans="1:4" ht="15.6" outlineLevel="1" x14ac:dyDescent="0.25">
      <c r="A577" s="58" t="s">
        <v>461</v>
      </c>
      <c r="B577" s="59" t="s">
        <v>436</v>
      </c>
      <c r="C577" s="63">
        <v>5.13</v>
      </c>
      <c r="D577" s="180" t="s">
        <v>2835</v>
      </c>
    </row>
    <row r="578" spans="1:4" ht="15.6" outlineLevel="1" x14ac:dyDescent="0.25">
      <c r="A578" s="58" t="s">
        <v>461</v>
      </c>
      <c r="B578" s="59" t="s">
        <v>19</v>
      </c>
      <c r="C578" s="58">
        <v>5.47</v>
      </c>
      <c r="D578" s="180" t="s">
        <v>2835</v>
      </c>
    </row>
    <row r="579" spans="1:4" ht="15.6" outlineLevel="1" x14ac:dyDescent="0.25">
      <c r="A579" s="58" t="s">
        <v>461</v>
      </c>
      <c r="B579" s="59" t="s">
        <v>30</v>
      </c>
      <c r="C579" s="58">
        <v>5.48</v>
      </c>
      <c r="D579" s="180" t="s">
        <v>2835</v>
      </c>
    </row>
    <row r="580" spans="1:4" ht="15.6" x14ac:dyDescent="0.25">
      <c r="A580" s="62" t="s">
        <v>461</v>
      </c>
      <c r="B580" s="181" t="s">
        <v>2835</v>
      </c>
      <c r="C580" s="182" t="s">
        <v>2835</v>
      </c>
      <c r="D580" s="180" t="s">
        <v>2835</v>
      </c>
    </row>
    <row r="581" spans="1:4" ht="15.6" outlineLevel="1" x14ac:dyDescent="0.25">
      <c r="A581" s="58" t="s">
        <v>48</v>
      </c>
      <c r="B581" s="59" t="s">
        <v>667</v>
      </c>
      <c r="C581" s="58">
        <v>5.0999999999999996</v>
      </c>
      <c r="D581" s="180" t="s">
        <v>2835</v>
      </c>
    </row>
    <row r="582" spans="1:4" ht="15.6" outlineLevel="1" x14ac:dyDescent="0.25">
      <c r="A582" s="58" t="s">
        <v>48</v>
      </c>
      <c r="B582" s="59" t="s">
        <v>0</v>
      </c>
      <c r="C582" s="58">
        <v>5.2</v>
      </c>
      <c r="D582" s="180" t="s">
        <v>2835</v>
      </c>
    </row>
    <row r="583" spans="1:4" ht="15.6" outlineLevel="1" x14ac:dyDescent="0.25">
      <c r="A583" s="58" t="s">
        <v>48</v>
      </c>
      <c r="B583" s="59" t="s">
        <v>741</v>
      </c>
      <c r="C583" s="58">
        <v>5.9</v>
      </c>
      <c r="D583" s="61" t="s">
        <v>951</v>
      </c>
    </row>
    <row r="584" spans="1:4" ht="15.6" outlineLevel="1" x14ac:dyDescent="0.25">
      <c r="A584" s="58" t="s">
        <v>48</v>
      </c>
      <c r="B584" s="59" t="s">
        <v>742</v>
      </c>
      <c r="C584" s="58">
        <v>5.13</v>
      </c>
      <c r="D584" s="61" t="s">
        <v>951</v>
      </c>
    </row>
    <row r="585" spans="1:4" ht="15.6" outlineLevel="1" x14ac:dyDescent="0.25">
      <c r="A585" s="58" t="s">
        <v>48</v>
      </c>
      <c r="B585" s="59" t="s">
        <v>743</v>
      </c>
      <c r="C585" s="58">
        <v>5.16</v>
      </c>
      <c r="D585" s="61" t="s">
        <v>951</v>
      </c>
    </row>
    <row r="586" spans="1:4" ht="15.6" outlineLevel="1" x14ac:dyDescent="0.25">
      <c r="A586" s="58" t="s">
        <v>48</v>
      </c>
      <c r="B586" s="59" t="s">
        <v>744</v>
      </c>
      <c r="C586" s="58">
        <v>5.22</v>
      </c>
      <c r="D586" s="183" t="s">
        <v>2835</v>
      </c>
    </row>
    <row r="587" spans="1:4" ht="15.6" outlineLevel="1" x14ac:dyDescent="0.25">
      <c r="A587" s="58" t="s">
        <v>48</v>
      </c>
      <c r="B587" s="59" t="s">
        <v>1</v>
      </c>
      <c r="C587" s="58">
        <v>5.26</v>
      </c>
      <c r="D587" s="180" t="s">
        <v>2835</v>
      </c>
    </row>
    <row r="588" spans="1:4" ht="15.6" outlineLevel="1" x14ac:dyDescent="0.25">
      <c r="A588" s="58" t="s">
        <v>48</v>
      </c>
      <c r="B588" s="59" t="s">
        <v>932</v>
      </c>
      <c r="C588" s="58">
        <v>5.77</v>
      </c>
      <c r="D588" s="180" t="s">
        <v>2835</v>
      </c>
    </row>
    <row r="589" spans="1:4" ht="15.6" outlineLevel="1" x14ac:dyDescent="0.25">
      <c r="A589" s="58" t="s">
        <v>48</v>
      </c>
      <c r="B589" s="59" t="s">
        <v>620</v>
      </c>
      <c r="C589" s="58">
        <v>5.27</v>
      </c>
      <c r="D589" s="180" t="s">
        <v>2835</v>
      </c>
    </row>
    <row r="590" spans="1:4" ht="15.6" outlineLevel="1" x14ac:dyDescent="0.25">
      <c r="A590" s="58" t="s">
        <v>48</v>
      </c>
      <c r="B590" s="59" t="s">
        <v>621</v>
      </c>
      <c r="C590" s="58">
        <v>5.28</v>
      </c>
      <c r="D590" s="61" t="s">
        <v>951</v>
      </c>
    </row>
    <row r="591" spans="1:4" ht="15.6" outlineLevel="1" x14ac:dyDescent="0.25">
      <c r="A591" s="58" t="s">
        <v>48</v>
      </c>
      <c r="B591" s="59" t="s">
        <v>9</v>
      </c>
      <c r="C591" s="58">
        <v>5.31</v>
      </c>
      <c r="D591" s="180" t="s">
        <v>2835</v>
      </c>
    </row>
    <row r="592" spans="1:4" ht="15.6" outlineLevel="1" x14ac:dyDescent="0.25">
      <c r="A592" s="58" t="s">
        <v>48</v>
      </c>
      <c r="B592" s="59" t="s">
        <v>622</v>
      </c>
      <c r="C592" s="58">
        <v>5.36</v>
      </c>
      <c r="D592" s="180" t="s">
        <v>2835</v>
      </c>
    </row>
    <row r="593" spans="1:4" ht="15.6" outlineLevel="1" x14ac:dyDescent="0.25">
      <c r="A593" s="58" t="s">
        <v>48</v>
      </c>
      <c r="B593" s="59" t="s">
        <v>297</v>
      </c>
      <c r="C593" s="58">
        <v>5.78</v>
      </c>
      <c r="D593" s="180" t="s">
        <v>2835</v>
      </c>
    </row>
    <row r="594" spans="1:4" ht="15.6" outlineLevel="1" x14ac:dyDescent="0.25">
      <c r="A594" s="58" t="s">
        <v>48</v>
      </c>
      <c r="B594" s="59" t="s">
        <v>608</v>
      </c>
      <c r="C594" s="58">
        <v>5.79</v>
      </c>
      <c r="D594" s="61" t="s">
        <v>951</v>
      </c>
    </row>
    <row r="595" spans="1:4" ht="15.6" outlineLevel="1" x14ac:dyDescent="0.25">
      <c r="A595" s="58" t="s">
        <v>48</v>
      </c>
      <c r="B595" s="59" t="s">
        <v>748</v>
      </c>
      <c r="C595" s="58">
        <v>5.41</v>
      </c>
      <c r="D595" s="180" t="s">
        <v>2835</v>
      </c>
    </row>
    <row r="596" spans="1:4" ht="15.6" outlineLevel="1" x14ac:dyDescent="0.25">
      <c r="A596" s="58" t="s">
        <v>48</v>
      </c>
      <c r="B596" s="59" t="s">
        <v>6</v>
      </c>
      <c r="C596" s="58">
        <v>5.49</v>
      </c>
      <c r="D596" s="180" t="s">
        <v>2835</v>
      </c>
    </row>
    <row r="597" spans="1:4" ht="15.6" outlineLevel="1" x14ac:dyDescent="0.25">
      <c r="A597" s="58" t="s">
        <v>48</v>
      </c>
      <c r="B597" s="59" t="s">
        <v>8</v>
      </c>
      <c r="C597" s="58">
        <v>5.51</v>
      </c>
      <c r="D597" s="180" t="s">
        <v>2835</v>
      </c>
    </row>
    <row r="598" spans="1:4" ht="15.6" outlineLevel="1" x14ac:dyDescent="0.25">
      <c r="A598" s="58" t="s">
        <v>48</v>
      </c>
      <c r="B598" s="59" t="s">
        <v>793</v>
      </c>
      <c r="C598" s="58">
        <v>5.52</v>
      </c>
      <c r="D598" s="180" t="s">
        <v>2835</v>
      </c>
    </row>
    <row r="599" spans="1:4" ht="15.6" outlineLevel="1" x14ac:dyDescent="0.25">
      <c r="A599" s="58" t="s">
        <v>48</v>
      </c>
      <c r="B599" s="59" t="s">
        <v>396</v>
      </c>
      <c r="C599" s="58">
        <v>5.53</v>
      </c>
      <c r="D599" s="180" t="s">
        <v>2835</v>
      </c>
    </row>
    <row r="600" spans="1:4" ht="15.6" outlineLevel="1" x14ac:dyDescent="0.25">
      <c r="A600" s="58" t="s">
        <v>48</v>
      </c>
      <c r="B600" s="59" t="s">
        <v>13</v>
      </c>
      <c r="C600" s="58">
        <v>5.69</v>
      </c>
      <c r="D600" s="180" t="s">
        <v>2835</v>
      </c>
    </row>
    <row r="601" spans="1:4" ht="15.6" outlineLevel="1" x14ac:dyDescent="0.25">
      <c r="A601" s="58" t="s">
        <v>48</v>
      </c>
      <c r="B601" s="59" t="s">
        <v>440</v>
      </c>
      <c r="C601" s="58">
        <v>5.71</v>
      </c>
      <c r="D601" s="180" t="s">
        <v>2835</v>
      </c>
    </row>
    <row r="602" spans="1:4" ht="15.6" outlineLevel="1" x14ac:dyDescent="0.25">
      <c r="A602" s="58" t="s">
        <v>48</v>
      </c>
      <c r="B602" s="59" t="s">
        <v>14</v>
      </c>
      <c r="C602" s="60">
        <v>5.7</v>
      </c>
      <c r="D602" s="180" t="s">
        <v>2835</v>
      </c>
    </row>
    <row r="603" spans="1:4" ht="15.6" outlineLevel="1" x14ac:dyDescent="0.25">
      <c r="A603" s="58" t="s">
        <v>48</v>
      </c>
      <c r="B603" s="59" t="s">
        <v>282</v>
      </c>
      <c r="C603" s="60">
        <v>5.8</v>
      </c>
      <c r="D603" s="61" t="s">
        <v>951</v>
      </c>
    </row>
    <row r="604" spans="1:4" ht="15.6" outlineLevel="1" x14ac:dyDescent="0.25">
      <c r="A604" s="58" t="s">
        <v>48</v>
      </c>
      <c r="B604" s="59" t="s">
        <v>309</v>
      </c>
      <c r="C604" s="60">
        <v>5.72</v>
      </c>
      <c r="D604" s="61" t="s">
        <v>951</v>
      </c>
    </row>
    <row r="605" spans="1:4" ht="15.6" outlineLevel="1" x14ac:dyDescent="0.25">
      <c r="A605" s="58" t="s">
        <v>48</v>
      </c>
      <c r="B605" s="59" t="s">
        <v>689</v>
      </c>
      <c r="C605" s="58">
        <v>5.73</v>
      </c>
      <c r="D605" s="61" t="s">
        <v>951</v>
      </c>
    </row>
    <row r="606" spans="1:4" ht="15.6" outlineLevel="1" x14ac:dyDescent="0.25">
      <c r="A606" s="58" t="s">
        <v>48</v>
      </c>
      <c r="B606" s="59" t="s">
        <v>637</v>
      </c>
      <c r="C606" s="58">
        <v>5.74</v>
      </c>
      <c r="D606" s="180" t="s">
        <v>2835</v>
      </c>
    </row>
    <row r="607" spans="1:4" ht="15.6" outlineLevel="1" x14ac:dyDescent="0.25">
      <c r="A607" s="58" t="s">
        <v>48</v>
      </c>
      <c r="B607" s="59" t="s">
        <v>421</v>
      </c>
      <c r="C607" s="58">
        <v>5.75</v>
      </c>
      <c r="D607" s="180" t="s">
        <v>2835</v>
      </c>
    </row>
    <row r="608" spans="1:4" ht="15.6" outlineLevel="1" x14ac:dyDescent="0.25">
      <c r="A608" s="58" t="s">
        <v>48</v>
      </c>
      <c r="B608" s="59" t="s">
        <v>941</v>
      </c>
      <c r="C608" s="58">
        <v>5.76</v>
      </c>
      <c r="D608" s="180" t="s">
        <v>2835</v>
      </c>
    </row>
    <row r="609" spans="1:4" ht="15.6" outlineLevel="1" x14ac:dyDescent="0.25">
      <c r="A609" s="58" t="s">
        <v>48</v>
      </c>
      <c r="B609" s="59" t="s">
        <v>20</v>
      </c>
      <c r="C609" s="58">
        <v>5.81</v>
      </c>
      <c r="D609" s="61" t="s">
        <v>951</v>
      </c>
    </row>
    <row r="610" spans="1:4" ht="15.6" outlineLevel="1" x14ac:dyDescent="0.25">
      <c r="A610" s="58" t="s">
        <v>48</v>
      </c>
      <c r="B610" s="59" t="s">
        <v>784</v>
      </c>
      <c r="C610" s="58">
        <v>5.82</v>
      </c>
      <c r="D610" s="61" t="s">
        <v>951</v>
      </c>
    </row>
    <row r="611" spans="1:4" ht="15.6" outlineLevel="1" x14ac:dyDescent="0.25">
      <c r="A611" s="58" t="s">
        <v>48</v>
      </c>
      <c r="B611" s="59" t="s">
        <v>674</v>
      </c>
      <c r="C611" s="58">
        <v>5.83</v>
      </c>
      <c r="D611" s="61" t="s">
        <v>951</v>
      </c>
    </row>
    <row r="612" spans="1:4" ht="15.6" outlineLevel="1" x14ac:dyDescent="0.25">
      <c r="A612" s="58" t="s">
        <v>48</v>
      </c>
      <c r="B612" s="59" t="s">
        <v>675</v>
      </c>
      <c r="C612" s="58">
        <v>5.84</v>
      </c>
      <c r="D612" s="180" t="s">
        <v>2835</v>
      </c>
    </row>
    <row r="613" spans="1:4" ht="15.6" outlineLevel="1" x14ac:dyDescent="0.25">
      <c r="A613" s="58" t="s">
        <v>48</v>
      </c>
      <c r="B613" s="59" t="s">
        <v>866</v>
      </c>
      <c r="C613" s="58">
        <v>5.85</v>
      </c>
      <c r="D613" s="61" t="s">
        <v>951</v>
      </c>
    </row>
    <row r="614" spans="1:4" ht="15.6" outlineLevel="1" x14ac:dyDescent="0.25">
      <c r="A614" s="58" t="s">
        <v>48</v>
      </c>
      <c r="B614" s="59" t="s">
        <v>420</v>
      </c>
      <c r="C614" s="58">
        <v>5.86</v>
      </c>
      <c r="D614" s="61" t="s">
        <v>951</v>
      </c>
    </row>
    <row r="615" spans="1:4" ht="15.6" outlineLevel="1" x14ac:dyDescent="0.25">
      <c r="A615" s="58" t="s">
        <v>48</v>
      </c>
      <c r="B615" s="59" t="s">
        <v>21</v>
      </c>
      <c r="C615" s="58">
        <v>5.88</v>
      </c>
      <c r="D615" s="61" t="s">
        <v>951</v>
      </c>
    </row>
    <row r="616" spans="1:4" ht="15.6" outlineLevel="1" x14ac:dyDescent="0.25">
      <c r="A616" s="58" t="s">
        <v>48</v>
      </c>
      <c r="B616" s="59" t="s">
        <v>690</v>
      </c>
      <c r="C616" s="58">
        <v>5.87</v>
      </c>
      <c r="D616" s="180" t="s">
        <v>2835</v>
      </c>
    </row>
    <row r="617" spans="1:4" ht="15.6" outlineLevel="1" x14ac:dyDescent="0.25">
      <c r="A617" s="58" t="s">
        <v>48</v>
      </c>
      <c r="B617" s="59" t="s">
        <v>933</v>
      </c>
      <c r="C617" s="58">
        <v>5.109</v>
      </c>
      <c r="D617" s="180" t="s">
        <v>2835</v>
      </c>
    </row>
    <row r="618" spans="1:4" ht="15.6" outlineLevel="1" x14ac:dyDescent="0.25">
      <c r="A618" s="58" t="s">
        <v>48</v>
      </c>
      <c r="B618" s="59" t="s">
        <v>747</v>
      </c>
      <c r="C618" s="63">
        <v>5.1100000000000003</v>
      </c>
      <c r="D618" s="61" t="s">
        <v>951</v>
      </c>
    </row>
    <row r="619" spans="1:4" ht="15.6" outlineLevel="1" x14ac:dyDescent="0.25">
      <c r="A619" s="58" t="s">
        <v>48</v>
      </c>
      <c r="B619" s="59" t="s">
        <v>372</v>
      </c>
      <c r="C619" s="58">
        <v>5.1109999999999998</v>
      </c>
      <c r="D619" s="180" t="s">
        <v>2835</v>
      </c>
    </row>
    <row r="620" spans="1:4" ht="15.6" outlineLevel="1" x14ac:dyDescent="0.25">
      <c r="A620" s="58" t="s">
        <v>48</v>
      </c>
      <c r="B620" s="59" t="s">
        <v>16</v>
      </c>
      <c r="C620" s="58">
        <v>5.1120000000000001</v>
      </c>
      <c r="D620" s="180" t="s">
        <v>2835</v>
      </c>
    </row>
    <row r="621" spans="1:4" ht="15.6" outlineLevel="1" x14ac:dyDescent="0.25">
      <c r="A621" s="58" t="s">
        <v>48</v>
      </c>
      <c r="B621" s="59" t="s">
        <v>475</v>
      </c>
      <c r="C621" s="58">
        <v>5.1130000000000004</v>
      </c>
      <c r="D621" s="180" t="s">
        <v>2835</v>
      </c>
    </row>
    <row r="622" spans="1:4" ht="15.6" outlineLevel="1" x14ac:dyDescent="0.25">
      <c r="A622" s="58" t="s">
        <v>48</v>
      </c>
      <c r="B622" s="59" t="s">
        <v>638</v>
      </c>
      <c r="C622" s="58">
        <v>5.99</v>
      </c>
      <c r="D622" s="61" t="s">
        <v>951</v>
      </c>
    </row>
    <row r="623" spans="1:4" ht="15.6" outlineLevel="1" x14ac:dyDescent="0.25">
      <c r="A623" s="58" t="s">
        <v>48</v>
      </c>
      <c r="B623" s="59" t="s">
        <v>964</v>
      </c>
      <c r="C623" s="58">
        <v>5.58</v>
      </c>
      <c r="D623" s="183" t="s">
        <v>2835</v>
      </c>
    </row>
    <row r="624" spans="1:4" ht="15.6" outlineLevel="1" x14ac:dyDescent="0.25">
      <c r="A624" s="58" t="s">
        <v>48</v>
      </c>
      <c r="B624" s="59" t="s">
        <v>11</v>
      </c>
      <c r="C624" s="58">
        <v>5.54</v>
      </c>
      <c r="D624" s="180" t="s">
        <v>2835</v>
      </c>
    </row>
    <row r="625" spans="1:4" ht="15.6" outlineLevel="1" x14ac:dyDescent="0.25">
      <c r="A625" s="58" t="s">
        <v>48</v>
      </c>
      <c r="B625" s="59" t="s">
        <v>745</v>
      </c>
      <c r="C625" s="58">
        <v>5.56</v>
      </c>
      <c r="D625" s="180" t="s">
        <v>2835</v>
      </c>
    </row>
    <row r="626" spans="1:4" ht="15.6" outlineLevel="1" x14ac:dyDescent="0.25">
      <c r="A626" s="58" t="s">
        <v>48</v>
      </c>
      <c r="B626" s="59" t="s">
        <v>1162</v>
      </c>
      <c r="C626" s="58">
        <v>5.63</v>
      </c>
      <c r="D626" s="180" t="s">
        <v>2835</v>
      </c>
    </row>
    <row r="627" spans="1:4" ht="15.6" outlineLevel="1" x14ac:dyDescent="0.25">
      <c r="A627" s="58" t="s">
        <v>48</v>
      </c>
      <c r="B627" s="59" t="s">
        <v>803</v>
      </c>
      <c r="C627" s="58">
        <v>5.64</v>
      </c>
      <c r="D627" s="180" t="s">
        <v>2835</v>
      </c>
    </row>
    <row r="628" spans="1:4" ht="15.6" outlineLevel="1" x14ac:dyDescent="0.25">
      <c r="A628" s="58" t="s">
        <v>48</v>
      </c>
      <c r="B628" s="59" t="s">
        <v>1163</v>
      </c>
      <c r="C628" s="58">
        <v>5.65</v>
      </c>
      <c r="D628" s="180" t="s">
        <v>2835</v>
      </c>
    </row>
    <row r="629" spans="1:4" ht="15.6" outlineLevel="1" x14ac:dyDescent="0.25">
      <c r="A629" s="58" t="s">
        <v>48</v>
      </c>
      <c r="B629" s="59" t="s">
        <v>804</v>
      </c>
      <c r="C629" s="58">
        <v>5.66</v>
      </c>
      <c r="D629" s="180" t="s">
        <v>2835</v>
      </c>
    </row>
    <row r="630" spans="1:4" ht="15.6" outlineLevel="1" x14ac:dyDescent="0.25">
      <c r="A630" s="58" t="s">
        <v>48</v>
      </c>
      <c r="B630" s="59" t="s">
        <v>685</v>
      </c>
      <c r="C630" s="58">
        <v>5.89</v>
      </c>
      <c r="D630" s="61" t="s">
        <v>951</v>
      </c>
    </row>
    <row r="631" spans="1:4" ht="15.6" outlineLevel="1" x14ac:dyDescent="0.25">
      <c r="A631" s="58" t="s">
        <v>48</v>
      </c>
      <c r="B631" s="59" t="s">
        <v>26</v>
      </c>
      <c r="C631" s="58">
        <v>5.68</v>
      </c>
      <c r="D631" s="180" t="s">
        <v>2835</v>
      </c>
    </row>
    <row r="632" spans="1:4" ht="15.6" outlineLevel="1" x14ac:dyDescent="0.25">
      <c r="A632" s="58" t="s">
        <v>48</v>
      </c>
      <c r="B632" s="59" t="s">
        <v>19</v>
      </c>
      <c r="C632" s="58">
        <v>5.47</v>
      </c>
      <c r="D632" s="180" t="s">
        <v>2835</v>
      </c>
    </row>
    <row r="633" spans="1:4" ht="15.6" outlineLevel="1" x14ac:dyDescent="0.25">
      <c r="A633" s="58" t="s">
        <v>48</v>
      </c>
      <c r="B633" s="59" t="s">
        <v>30</v>
      </c>
      <c r="C633" s="58">
        <v>5.48</v>
      </c>
      <c r="D633" s="180" t="s">
        <v>2835</v>
      </c>
    </row>
    <row r="634" spans="1:4" ht="15.6" x14ac:dyDescent="0.25">
      <c r="A634" s="62" t="s">
        <v>48</v>
      </c>
      <c r="B634" s="181" t="s">
        <v>2835</v>
      </c>
      <c r="C634" s="182" t="s">
        <v>2835</v>
      </c>
      <c r="D634" s="180" t="s">
        <v>2835</v>
      </c>
    </row>
    <row r="635" spans="1:4" ht="15.6" outlineLevel="1" x14ac:dyDescent="0.25">
      <c r="A635" s="58" t="s">
        <v>49</v>
      </c>
      <c r="B635" s="59" t="s">
        <v>667</v>
      </c>
      <c r="C635" s="58">
        <v>5.0999999999999996</v>
      </c>
      <c r="D635" s="180" t="s">
        <v>2835</v>
      </c>
    </row>
    <row r="636" spans="1:4" ht="15.6" outlineLevel="1" x14ac:dyDescent="0.25">
      <c r="A636" s="58" t="s">
        <v>49</v>
      </c>
      <c r="B636" s="59" t="s">
        <v>0</v>
      </c>
      <c r="C636" s="58">
        <v>5.2</v>
      </c>
      <c r="D636" s="180" t="s">
        <v>2835</v>
      </c>
    </row>
    <row r="637" spans="1:4" ht="15.6" outlineLevel="1" x14ac:dyDescent="0.25">
      <c r="A637" s="58" t="s">
        <v>49</v>
      </c>
      <c r="B637" s="59" t="s">
        <v>740</v>
      </c>
      <c r="C637" s="58">
        <v>5.3</v>
      </c>
      <c r="D637" s="180" t="s">
        <v>2835</v>
      </c>
    </row>
    <row r="638" spans="1:4" ht="15.6" outlineLevel="1" x14ac:dyDescent="0.25">
      <c r="A638" s="58" t="s">
        <v>49</v>
      </c>
      <c r="B638" s="59" t="s">
        <v>2</v>
      </c>
      <c r="C638" s="58">
        <v>5.6</v>
      </c>
      <c r="D638" s="180" t="s">
        <v>2835</v>
      </c>
    </row>
    <row r="639" spans="1:4" ht="15.6" outlineLevel="1" x14ac:dyDescent="0.25">
      <c r="A639" s="58" t="s">
        <v>49</v>
      </c>
      <c r="B639" s="59" t="s">
        <v>746</v>
      </c>
      <c r="C639" s="60">
        <v>5.0999999999999996</v>
      </c>
      <c r="D639" s="180" t="s">
        <v>2835</v>
      </c>
    </row>
    <row r="640" spans="1:4" ht="15.6" outlineLevel="1" x14ac:dyDescent="0.25">
      <c r="A640" s="58" t="s">
        <v>49</v>
      </c>
      <c r="B640" s="59" t="s">
        <v>3</v>
      </c>
      <c r="C640" s="58">
        <v>5.14</v>
      </c>
      <c r="D640" s="180" t="s">
        <v>2835</v>
      </c>
    </row>
    <row r="641" spans="1:4" ht="15.6" outlineLevel="1" x14ac:dyDescent="0.25">
      <c r="A641" s="58" t="s">
        <v>49</v>
      </c>
      <c r="B641" s="59" t="s">
        <v>29</v>
      </c>
      <c r="C641" s="58">
        <v>5.19</v>
      </c>
      <c r="D641" s="180" t="s">
        <v>2835</v>
      </c>
    </row>
    <row r="642" spans="1:4" ht="15.6" outlineLevel="1" x14ac:dyDescent="0.25">
      <c r="A642" s="58" t="s">
        <v>49</v>
      </c>
      <c r="B642" s="59" t="s">
        <v>28</v>
      </c>
      <c r="C642" s="58">
        <v>5.24</v>
      </c>
      <c r="D642" s="180" t="s">
        <v>2835</v>
      </c>
    </row>
    <row r="643" spans="1:4" ht="15.6" outlineLevel="1" x14ac:dyDescent="0.25">
      <c r="A643" s="58" t="s">
        <v>49</v>
      </c>
      <c r="B643" s="59" t="s">
        <v>1</v>
      </c>
      <c r="C643" s="58">
        <v>5.26</v>
      </c>
      <c r="D643" s="180" t="s">
        <v>2835</v>
      </c>
    </row>
    <row r="644" spans="1:4" ht="15.6" outlineLevel="1" x14ac:dyDescent="0.25">
      <c r="A644" s="58" t="s">
        <v>49</v>
      </c>
      <c r="B644" s="59" t="s">
        <v>620</v>
      </c>
      <c r="C644" s="58">
        <v>5.27</v>
      </c>
      <c r="D644" s="180" t="s">
        <v>2835</v>
      </c>
    </row>
    <row r="645" spans="1:4" ht="15.6" outlineLevel="1" x14ac:dyDescent="0.25">
      <c r="A645" s="58" t="s">
        <v>49</v>
      </c>
      <c r="B645" s="59" t="s">
        <v>621</v>
      </c>
      <c r="C645" s="58">
        <v>5.28</v>
      </c>
      <c r="D645" s="180" t="s">
        <v>2835</v>
      </c>
    </row>
    <row r="646" spans="1:4" ht="15.6" outlineLevel="1" x14ac:dyDescent="0.25">
      <c r="A646" s="58" t="s">
        <v>49</v>
      </c>
      <c r="B646" s="59" t="s">
        <v>622</v>
      </c>
      <c r="C646" s="58">
        <v>5.36</v>
      </c>
      <c r="D646" s="180" t="s">
        <v>2835</v>
      </c>
    </row>
    <row r="647" spans="1:4" ht="15.6" outlineLevel="1" x14ac:dyDescent="0.25">
      <c r="A647" s="58" t="s">
        <v>49</v>
      </c>
      <c r="B647" s="59" t="s">
        <v>10</v>
      </c>
      <c r="C647" s="58">
        <v>5.33</v>
      </c>
      <c r="D647" s="180" t="s">
        <v>2835</v>
      </c>
    </row>
    <row r="648" spans="1:4" ht="15.6" outlineLevel="1" x14ac:dyDescent="0.25">
      <c r="A648" s="58" t="s">
        <v>49</v>
      </c>
      <c r="B648" s="59" t="s">
        <v>12</v>
      </c>
      <c r="C648" s="58">
        <v>5.37</v>
      </c>
      <c r="D648" s="180" t="s">
        <v>2835</v>
      </c>
    </row>
    <row r="649" spans="1:4" ht="15.6" outlineLevel="1" x14ac:dyDescent="0.25">
      <c r="A649" s="58" t="s">
        <v>49</v>
      </c>
      <c r="B649" s="59" t="s">
        <v>6</v>
      </c>
      <c r="C649" s="58">
        <v>5.49</v>
      </c>
      <c r="D649" s="180" t="s">
        <v>2835</v>
      </c>
    </row>
    <row r="650" spans="1:4" ht="15.6" outlineLevel="1" x14ac:dyDescent="0.25">
      <c r="A650" s="58" t="s">
        <v>49</v>
      </c>
      <c r="B650" s="59" t="s">
        <v>8</v>
      </c>
      <c r="C650" s="58">
        <v>5.51</v>
      </c>
      <c r="D650" s="180" t="s">
        <v>2835</v>
      </c>
    </row>
    <row r="651" spans="1:4" ht="15.6" outlineLevel="1" x14ac:dyDescent="0.25">
      <c r="A651" s="58" t="s">
        <v>49</v>
      </c>
      <c r="B651" s="59" t="s">
        <v>7</v>
      </c>
      <c r="C651" s="58">
        <v>5.52</v>
      </c>
      <c r="D651" s="180" t="s">
        <v>2835</v>
      </c>
    </row>
    <row r="652" spans="1:4" ht="15.6" outlineLevel="1" x14ac:dyDescent="0.25">
      <c r="A652" s="58" t="s">
        <v>49</v>
      </c>
      <c r="B652" s="59" t="s">
        <v>396</v>
      </c>
      <c r="C652" s="58">
        <v>5.53</v>
      </c>
      <c r="D652" s="180" t="s">
        <v>2835</v>
      </c>
    </row>
    <row r="653" spans="1:4" ht="15.6" outlineLevel="1" x14ac:dyDescent="0.25">
      <c r="A653" s="58" t="s">
        <v>49</v>
      </c>
      <c r="B653" s="59" t="s">
        <v>13</v>
      </c>
      <c r="C653" s="58">
        <v>5.69</v>
      </c>
      <c r="D653" s="180" t="s">
        <v>2835</v>
      </c>
    </row>
    <row r="654" spans="1:4" ht="15.6" outlineLevel="1" x14ac:dyDescent="0.25">
      <c r="A654" s="58" t="s">
        <v>49</v>
      </c>
      <c r="B654" s="59" t="s">
        <v>14</v>
      </c>
      <c r="C654" s="60">
        <v>5.7</v>
      </c>
      <c r="D654" s="180" t="s">
        <v>2835</v>
      </c>
    </row>
    <row r="655" spans="1:4" ht="15.6" outlineLevel="1" x14ac:dyDescent="0.25">
      <c r="A655" s="58" t="s">
        <v>49</v>
      </c>
      <c r="B655" s="59" t="s">
        <v>637</v>
      </c>
      <c r="C655" s="58">
        <v>5.74</v>
      </c>
      <c r="D655" s="180" t="s">
        <v>2835</v>
      </c>
    </row>
    <row r="656" spans="1:4" ht="15.6" outlineLevel="1" x14ac:dyDescent="0.25">
      <c r="A656" s="58" t="s">
        <v>49</v>
      </c>
      <c r="B656" s="59" t="s">
        <v>933</v>
      </c>
      <c r="C656" s="58">
        <v>5.109</v>
      </c>
      <c r="D656" s="180" t="s">
        <v>2835</v>
      </c>
    </row>
    <row r="657" spans="1:4" ht="15.6" outlineLevel="1" x14ac:dyDescent="0.25">
      <c r="A657" s="58" t="s">
        <v>49</v>
      </c>
      <c r="B657" s="59" t="s">
        <v>372</v>
      </c>
      <c r="C657" s="58">
        <v>5.1109999999999998</v>
      </c>
      <c r="D657" s="180" t="s">
        <v>2835</v>
      </c>
    </row>
    <row r="658" spans="1:4" ht="15.6" outlineLevel="1" x14ac:dyDescent="0.25">
      <c r="A658" s="58" t="s">
        <v>49</v>
      </c>
      <c r="B658" s="59" t="s">
        <v>16</v>
      </c>
      <c r="C658" s="58">
        <v>5.1120000000000001</v>
      </c>
      <c r="D658" s="180" t="s">
        <v>2835</v>
      </c>
    </row>
    <row r="659" spans="1:4" ht="15.6" outlineLevel="1" x14ac:dyDescent="0.25">
      <c r="A659" s="58" t="s">
        <v>49</v>
      </c>
      <c r="B659" s="59" t="s">
        <v>789</v>
      </c>
      <c r="C659" s="58">
        <v>5.58</v>
      </c>
      <c r="D659" s="180" t="s">
        <v>2835</v>
      </c>
    </row>
    <row r="660" spans="1:4" ht="15.6" outlineLevel="1" x14ac:dyDescent="0.25">
      <c r="A660" s="58" t="s">
        <v>49</v>
      </c>
      <c r="B660" s="59" t="s">
        <v>11</v>
      </c>
      <c r="C660" s="58">
        <v>5.54</v>
      </c>
      <c r="D660" s="180" t="s">
        <v>2835</v>
      </c>
    </row>
    <row r="661" spans="1:4" ht="15.6" outlineLevel="1" x14ac:dyDescent="0.25">
      <c r="A661" s="58" t="s">
        <v>49</v>
      </c>
      <c r="B661" s="59" t="s">
        <v>15</v>
      </c>
      <c r="C661" s="58">
        <v>5.55</v>
      </c>
      <c r="D661" s="180" t="s">
        <v>2835</v>
      </c>
    </row>
    <row r="662" spans="1:4" ht="15.6" outlineLevel="1" x14ac:dyDescent="0.25">
      <c r="A662" s="58" t="s">
        <v>49</v>
      </c>
      <c r="B662" s="59" t="s">
        <v>1162</v>
      </c>
      <c r="C662" s="58">
        <v>5.63</v>
      </c>
      <c r="D662" s="180" t="s">
        <v>2835</v>
      </c>
    </row>
    <row r="663" spans="1:4" ht="15.6" outlineLevel="1" x14ac:dyDescent="0.25">
      <c r="A663" s="58" t="s">
        <v>49</v>
      </c>
      <c r="B663" s="59" t="s">
        <v>19</v>
      </c>
      <c r="C663" s="58">
        <v>5.47</v>
      </c>
      <c r="D663" s="180" t="s">
        <v>2835</v>
      </c>
    </row>
    <row r="664" spans="1:4" ht="15.6" outlineLevel="1" x14ac:dyDescent="0.25">
      <c r="A664" s="58" t="s">
        <v>49</v>
      </c>
      <c r="B664" s="59" t="s">
        <v>30</v>
      </c>
      <c r="C664" s="58">
        <v>5.48</v>
      </c>
      <c r="D664" s="180" t="s">
        <v>2835</v>
      </c>
    </row>
    <row r="665" spans="1:4" ht="15.6" x14ac:dyDescent="0.25">
      <c r="A665" s="62" t="s">
        <v>49</v>
      </c>
      <c r="B665" s="181" t="s">
        <v>2835</v>
      </c>
      <c r="C665" s="182" t="s">
        <v>2835</v>
      </c>
      <c r="D665" s="180" t="s">
        <v>2835</v>
      </c>
    </row>
    <row r="666" spans="1:4" ht="15.6" outlineLevel="1" x14ac:dyDescent="0.25">
      <c r="A666" s="58" t="s">
        <v>50</v>
      </c>
      <c r="B666" s="59" t="s">
        <v>667</v>
      </c>
      <c r="C666" s="58">
        <v>5.0999999999999996</v>
      </c>
      <c r="D666" s="180" t="s">
        <v>2835</v>
      </c>
    </row>
    <row r="667" spans="1:4" ht="15.6" outlineLevel="1" x14ac:dyDescent="0.25">
      <c r="A667" s="58" t="s">
        <v>50</v>
      </c>
      <c r="B667" s="59" t="s">
        <v>0</v>
      </c>
      <c r="C667" s="58">
        <v>5.2</v>
      </c>
      <c r="D667" s="180" t="s">
        <v>2835</v>
      </c>
    </row>
    <row r="668" spans="1:4" ht="15.6" outlineLevel="1" x14ac:dyDescent="0.25">
      <c r="A668" s="58" t="s">
        <v>50</v>
      </c>
      <c r="B668" s="59" t="s">
        <v>739</v>
      </c>
      <c r="C668" s="58">
        <v>5.4</v>
      </c>
      <c r="D668" s="180" t="s">
        <v>2835</v>
      </c>
    </row>
    <row r="669" spans="1:4" ht="15.6" outlineLevel="1" x14ac:dyDescent="0.25">
      <c r="A669" s="58" t="s">
        <v>50</v>
      </c>
      <c r="B669" s="59" t="s">
        <v>757</v>
      </c>
      <c r="C669" s="58">
        <v>5.7</v>
      </c>
      <c r="D669" s="180" t="s">
        <v>2835</v>
      </c>
    </row>
    <row r="670" spans="1:4" ht="15.6" outlineLevel="1" x14ac:dyDescent="0.25">
      <c r="A670" s="58" t="s">
        <v>50</v>
      </c>
      <c r="B670" s="59" t="s">
        <v>758</v>
      </c>
      <c r="C670" s="58">
        <v>5.1100000000000003</v>
      </c>
      <c r="D670" s="180" t="s">
        <v>2835</v>
      </c>
    </row>
    <row r="671" spans="1:4" ht="15.6" outlineLevel="1" x14ac:dyDescent="0.25">
      <c r="A671" s="58" t="s">
        <v>50</v>
      </c>
      <c r="B671" s="59" t="s">
        <v>1</v>
      </c>
      <c r="C671" s="58">
        <v>5.26</v>
      </c>
      <c r="D671" s="180" t="s">
        <v>2835</v>
      </c>
    </row>
    <row r="672" spans="1:4" ht="15.6" outlineLevel="1" x14ac:dyDescent="0.25">
      <c r="A672" s="58" t="s">
        <v>50</v>
      </c>
      <c r="B672" s="59" t="s">
        <v>641</v>
      </c>
      <c r="C672" s="58">
        <v>5.43</v>
      </c>
      <c r="D672" s="180" t="s">
        <v>2835</v>
      </c>
    </row>
    <row r="673" spans="1:4" ht="15.6" outlineLevel="1" x14ac:dyDescent="0.25">
      <c r="A673" s="58" t="s">
        <v>50</v>
      </c>
      <c r="B673" s="59" t="s">
        <v>620</v>
      </c>
      <c r="C673" s="58">
        <v>5.27</v>
      </c>
      <c r="D673" s="180" t="s">
        <v>2835</v>
      </c>
    </row>
    <row r="674" spans="1:4" ht="15.6" outlineLevel="1" x14ac:dyDescent="0.25">
      <c r="A674" s="58" t="s">
        <v>50</v>
      </c>
      <c r="B674" s="59" t="s">
        <v>621</v>
      </c>
      <c r="C674" s="58">
        <v>5.28</v>
      </c>
      <c r="D674" s="180" t="s">
        <v>2835</v>
      </c>
    </row>
    <row r="675" spans="1:4" ht="15.6" outlineLevel="1" x14ac:dyDescent="0.25">
      <c r="A675" s="58" t="s">
        <v>50</v>
      </c>
      <c r="B675" s="59" t="s">
        <v>622</v>
      </c>
      <c r="C675" s="58">
        <v>5.36</v>
      </c>
      <c r="D675" s="180" t="s">
        <v>2835</v>
      </c>
    </row>
    <row r="676" spans="1:4" ht="15.6" outlineLevel="1" x14ac:dyDescent="0.25">
      <c r="A676" s="58" t="s">
        <v>50</v>
      </c>
      <c r="B676" s="59" t="s">
        <v>788</v>
      </c>
      <c r="C676" s="60">
        <v>5.5</v>
      </c>
      <c r="D676" s="180" t="s">
        <v>2835</v>
      </c>
    </row>
    <row r="677" spans="1:4" ht="15.6" outlineLevel="1" x14ac:dyDescent="0.25">
      <c r="A677" s="58" t="s">
        <v>50</v>
      </c>
      <c r="B677" s="59" t="s">
        <v>8</v>
      </c>
      <c r="C677" s="58">
        <v>5.51</v>
      </c>
      <c r="D677" s="180" t="s">
        <v>2835</v>
      </c>
    </row>
    <row r="678" spans="1:4" ht="15.6" outlineLevel="1" x14ac:dyDescent="0.25">
      <c r="A678" s="58" t="s">
        <v>50</v>
      </c>
      <c r="B678" s="59" t="s">
        <v>396</v>
      </c>
      <c r="C678" s="58">
        <v>5.53</v>
      </c>
      <c r="D678" s="180" t="s">
        <v>2835</v>
      </c>
    </row>
    <row r="679" spans="1:4" ht="15.6" outlineLevel="1" x14ac:dyDescent="0.25">
      <c r="A679" s="58" t="s">
        <v>50</v>
      </c>
      <c r="B679" s="59" t="s">
        <v>13</v>
      </c>
      <c r="C679" s="58">
        <v>5.69</v>
      </c>
      <c r="D679" s="180" t="s">
        <v>2835</v>
      </c>
    </row>
    <row r="680" spans="1:4" ht="15.6" outlineLevel="1" x14ac:dyDescent="0.25">
      <c r="A680" s="58" t="s">
        <v>50</v>
      </c>
      <c r="B680" s="59" t="s">
        <v>14</v>
      </c>
      <c r="C680" s="60">
        <v>5.7</v>
      </c>
      <c r="D680" s="61" t="s">
        <v>951</v>
      </c>
    </row>
    <row r="681" spans="1:4" ht="15.6" outlineLevel="1" x14ac:dyDescent="0.25">
      <c r="A681" s="58" t="s">
        <v>50</v>
      </c>
      <c r="B681" s="59" t="s">
        <v>637</v>
      </c>
      <c r="C681" s="58">
        <v>5.74</v>
      </c>
      <c r="D681" s="180" t="s">
        <v>2835</v>
      </c>
    </row>
    <row r="682" spans="1:4" ht="15.6" outlineLevel="1" x14ac:dyDescent="0.25">
      <c r="A682" s="58" t="s">
        <v>50</v>
      </c>
      <c r="B682" s="59" t="s">
        <v>937</v>
      </c>
      <c r="C682" s="58">
        <v>5.59</v>
      </c>
      <c r="D682" s="180" t="s">
        <v>2835</v>
      </c>
    </row>
    <row r="683" spans="1:4" ht="15.6" outlineLevel="1" x14ac:dyDescent="0.25">
      <c r="A683" s="58" t="s">
        <v>50</v>
      </c>
      <c r="B683" s="59" t="s">
        <v>11</v>
      </c>
      <c r="C683" s="58">
        <v>5.54</v>
      </c>
      <c r="D683" s="180" t="s">
        <v>2835</v>
      </c>
    </row>
    <row r="684" spans="1:4" ht="15.6" outlineLevel="1" x14ac:dyDescent="0.25">
      <c r="A684" s="58" t="s">
        <v>50</v>
      </c>
      <c r="B684" s="59" t="s">
        <v>811</v>
      </c>
      <c r="C684" s="58">
        <v>5.57</v>
      </c>
      <c r="D684" s="180" t="s">
        <v>2835</v>
      </c>
    </row>
    <row r="685" spans="1:4" ht="15.6" outlineLevel="1" x14ac:dyDescent="0.25">
      <c r="A685" s="58" t="s">
        <v>50</v>
      </c>
      <c r="B685" s="59" t="s">
        <v>1162</v>
      </c>
      <c r="C685" s="58">
        <v>5.63</v>
      </c>
      <c r="D685" s="180" t="s">
        <v>2835</v>
      </c>
    </row>
    <row r="686" spans="1:4" ht="15.6" outlineLevel="1" x14ac:dyDescent="0.25">
      <c r="A686" s="58" t="s">
        <v>50</v>
      </c>
      <c r="B686" s="59" t="s">
        <v>19</v>
      </c>
      <c r="C686" s="58">
        <v>5.47</v>
      </c>
      <c r="D686" s="180" t="s">
        <v>2835</v>
      </c>
    </row>
    <row r="687" spans="1:4" ht="15.6" outlineLevel="1" x14ac:dyDescent="0.25">
      <c r="A687" s="58" t="s">
        <v>50</v>
      </c>
      <c r="B687" s="59" t="s">
        <v>30</v>
      </c>
      <c r="C687" s="58">
        <v>5.48</v>
      </c>
      <c r="D687" s="180" t="s">
        <v>2835</v>
      </c>
    </row>
    <row r="688" spans="1:4" ht="15.6" x14ac:dyDescent="0.25">
      <c r="A688" s="62" t="s">
        <v>50</v>
      </c>
      <c r="B688" s="181" t="s">
        <v>2835</v>
      </c>
      <c r="C688" s="182" t="s">
        <v>2835</v>
      </c>
      <c r="D688" s="180" t="s">
        <v>2835</v>
      </c>
    </row>
    <row r="689" spans="1:4" ht="15.6" outlineLevel="1" x14ac:dyDescent="0.25">
      <c r="A689" s="58" t="s">
        <v>51</v>
      </c>
      <c r="B689" s="59" t="s">
        <v>667</v>
      </c>
      <c r="C689" s="58">
        <v>5.0999999999999996</v>
      </c>
      <c r="D689" s="180" t="s">
        <v>2835</v>
      </c>
    </row>
    <row r="690" spans="1:4" ht="15.6" outlineLevel="1" x14ac:dyDescent="0.25">
      <c r="A690" s="58" t="s">
        <v>51</v>
      </c>
      <c r="B690" s="59" t="s">
        <v>0</v>
      </c>
      <c r="C690" s="58">
        <v>5.2</v>
      </c>
      <c r="D690" s="180" t="s">
        <v>2835</v>
      </c>
    </row>
    <row r="691" spans="1:4" ht="15.6" outlineLevel="1" x14ac:dyDescent="0.25">
      <c r="A691" s="58" t="s">
        <v>51</v>
      </c>
      <c r="B691" s="59" t="s">
        <v>299</v>
      </c>
      <c r="C691" s="58">
        <v>5.17</v>
      </c>
      <c r="D691" s="180" t="s">
        <v>2835</v>
      </c>
    </row>
    <row r="692" spans="1:4" ht="15.6" outlineLevel="1" x14ac:dyDescent="0.25">
      <c r="A692" s="58" t="s">
        <v>51</v>
      </c>
      <c r="B692" s="59" t="s">
        <v>1</v>
      </c>
      <c r="C692" s="58">
        <v>5.26</v>
      </c>
      <c r="D692" s="180" t="s">
        <v>2835</v>
      </c>
    </row>
    <row r="693" spans="1:4" ht="15.6" outlineLevel="1" x14ac:dyDescent="0.25">
      <c r="A693" s="58" t="s">
        <v>51</v>
      </c>
      <c r="B693" s="59" t="s">
        <v>798</v>
      </c>
      <c r="C693" s="58">
        <v>5.1029999999999998</v>
      </c>
      <c r="D693" s="180" t="s">
        <v>2835</v>
      </c>
    </row>
    <row r="694" spans="1:4" ht="15.6" outlineLevel="1" x14ac:dyDescent="0.25">
      <c r="A694" s="58" t="s">
        <v>51</v>
      </c>
      <c r="B694" s="59" t="s">
        <v>622</v>
      </c>
      <c r="C694" s="58">
        <v>5.36</v>
      </c>
      <c r="D694" s="180" t="s">
        <v>2835</v>
      </c>
    </row>
    <row r="695" spans="1:4" ht="15.6" outlineLevel="1" x14ac:dyDescent="0.25">
      <c r="A695" s="58" t="s">
        <v>51</v>
      </c>
      <c r="B695" s="59" t="s">
        <v>12</v>
      </c>
      <c r="C695" s="58">
        <v>5.37</v>
      </c>
      <c r="D695" s="180" t="s">
        <v>2835</v>
      </c>
    </row>
    <row r="696" spans="1:4" ht="15.6" outlineLevel="1" x14ac:dyDescent="0.25">
      <c r="A696" s="58" t="s">
        <v>51</v>
      </c>
      <c r="B696" s="59" t="s">
        <v>24</v>
      </c>
      <c r="C696" s="58">
        <v>5.1040000000000001</v>
      </c>
      <c r="D696" s="180" t="s">
        <v>2835</v>
      </c>
    </row>
    <row r="697" spans="1:4" ht="15.6" outlineLevel="1" x14ac:dyDescent="0.25">
      <c r="A697" s="58" t="s">
        <v>51</v>
      </c>
      <c r="B697" s="59" t="s">
        <v>286</v>
      </c>
      <c r="C697" s="58">
        <v>5.1050000000000004</v>
      </c>
      <c r="D697" s="180" t="s">
        <v>2835</v>
      </c>
    </row>
    <row r="698" spans="1:4" ht="15.6" outlineLevel="1" x14ac:dyDescent="0.25">
      <c r="A698" s="58" t="s">
        <v>51</v>
      </c>
      <c r="B698" s="59" t="s">
        <v>25</v>
      </c>
      <c r="C698" s="58">
        <v>5.1059999999999999</v>
      </c>
      <c r="D698" s="180" t="s">
        <v>2835</v>
      </c>
    </row>
    <row r="699" spans="1:4" ht="15.6" outlineLevel="1" x14ac:dyDescent="0.25">
      <c r="A699" s="58" t="s">
        <v>51</v>
      </c>
      <c r="B699" s="59" t="s">
        <v>965</v>
      </c>
      <c r="C699" s="58">
        <v>5.1070000000000002</v>
      </c>
      <c r="D699" s="180" t="s">
        <v>2835</v>
      </c>
    </row>
    <row r="700" spans="1:4" ht="15.6" outlineLevel="1" x14ac:dyDescent="0.25">
      <c r="A700" s="58" t="s">
        <v>51</v>
      </c>
      <c r="B700" s="59" t="s">
        <v>288</v>
      </c>
      <c r="C700" s="58">
        <v>5.1079999999999997</v>
      </c>
      <c r="D700" s="61" t="s">
        <v>951</v>
      </c>
    </row>
    <row r="701" spans="1:4" ht="15.6" outlineLevel="1" x14ac:dyDescent="0.25">
      <c r="A701" s="58" t="s">
        <v>51</v>
      </c>
      <c r="B701" s="59" t="s">
        <v>933</v>
      </c>
      <c r="C701" s="58">
        <v>5.109</v>
      </c>
      <c r="D701" s="180" t="s">
        <v>2835</v>
      </c>
    </row>
    <row r="702" spans="1:4" ht="15.6" outlineLevel="1" x14ac:dyDescent="0.25">
      <c r="A702" s="58" t="s">
        <v>51</v>
      </c>
      <c r="B702" s="59" t="s">
        <v>747</v>
      </c>
      <c r="C702" s="63">
        <v>5.1100000000000003</v>
      </c>
      <c r="D702" s="61" t="s">
        <v>951</v>
      </c>
    </row>
    <row r="703" spans="1:4" ht="15.6" outlineLevel="1" x14ac:dyDescent="0.25">
      <c r="A703" s="58" t="s">
        <v>51</v>
      </c>
      <c r="B703" s="59" t="s">
        <v>372</v>
      </c>
      <c r="C703" s="58">
        <v>5.1109999999999998</v>
      </c>
      <c r="D703" s="180" t="s">
        <v>2835</v>
      </c>
    </row>
    <row r="704" spans="1:4" ht="15.6" outlineLevel="1" x14ac:dyDescent="0.25">
      <c r="A704" s="58" t="s">
        <v>51</v>
      </c>
      <c r="B704" s="59" t="s">
        <v>16</v>
      </c>
      <c r="C704" s="58">
        <v>5.1120000000000001</v>
      </c>
      <c r="D704" s="180" t="s">
        <v>2835</v>
      </c>
    </row>
    <row r="705" spans="1:4" ht="15.6" outlineLevel="1" x14ac:dyDescent="0.25">
      <c r="A705" s="58" t="s">
        <v>51</v>
      </c>
      <c r="B705" s="59" t="s">
        <v>396</v>
      </c>
      <c r="C705" s="58">
        <v>5.53</v>
      </c>
      <c r="D705" s="180" t="s">
        <v>2835</v>
      </c>
    </row>
    <row r="706" spans="1:4" ht="15.6" outlineLevel="1" x14ac:dyDescent="0.25">
      <c r="A706" s="58" t="s">
        <v>51</v>
      </c>
      <c r="B706" s="59" t="s">
        <v>803</v>
      </c>
      <c r="C706" s="58">
        <v>5.64</v>
      </c>
      <c r="D706" s="180" t="s">
        <v>2835</v>
      </c>
    </row>
    <row r="707" spans="1:4" ht="15.6" outlineLevel="1" x14ac:dyDescent="0.25">
      <c r="A707" s="58" t="s">
        <v>51</v>
      </c>
      <c r="B707" s="59" t="s">
        <v>1162</v>
      </c>
      <c r="C707" s="58">
        <v>5.63</v>
      </c>
      <c r="D707" s="180" t="s">
        <v>2835</v>
      </c>
    </row>
    <row r="708" spans="1:4" ht="15.6" outlineLevel="1" x14ac:dyDescent="0.25">
      <c r="A708" s="58" t="s">
        <v>51</v>
      </c>
      <c r="B708" s="59" t="s">
        <v>1163</v>
      </c>
      <c r="C708" s="58">
        <v>5.65</v>
      </c>
      <c r="D708" s="180" t="s">
        <v>2835</v>
      </c>
    </row>
    <row r="709" spans="1:4" ht="15.6" outlineLevel="1" x14ac:dyDescent="0.25">
      <c r="A709" s="58" t="s">
        <v>51</v>
      </c>
      <c r="B709" s="59" t="s">
        <v>804</v>
      </c>
      <c r="C709" s="58">
        <v>5.66</v>
      </c>
      <c r="D709" s="180" t="s">
        <v>2835</v>
      </c>
    </row>
    <row r="710" spans="1:4" ht="15.6" outlineLevel="1" x14ac:dyDescent="0.25">
      <c r="A710" s="58" t="s">
        <v>51</v>
      </c>
      <c r="B710" s="59" t="s">
        <v>26</v>
      </c>
      <c r="C710" s="58">
        <v>5.68</v>
      </c>
      <c r="D710" s="180" t="s">
        <v>2835</v>
      </c>
    </row>
    <row r="711" spans="1:4" ht="15.6" outlineLevel="1" x14ac:dyDescent="0.25">
      <c r="A711" s="58" t="s">
        <v>51</v>
      </c>
      <c r="B711" s="59" t="s">
        <v>19</v>
      </c>
      <c r="C711" s="58">
        <v>5.47</v>
      </c>
      <c r="D711" s="180" t="s">
        <v>2835</v>
      </c>
    </row>
    <row r="712" spans="1:4" ht="15.6" outlineLevel="1" x14ac:dyDescent="0.25">
      <c r="A712" s="58" t="s">
        <v>51</v>
      </c>
      <c r="B712" s="59" t="s">
        <v>30</v>
      </c>
      <c r="C712" s="58">
        <v>5.48</v>
      </c>
      <c r="D712" s="180" t="s">
        <v>2835</v>
      </c>
    </row>
    <row r="713" spans="1:4" ht="15.6" x14ac:dyDescent="0.25">
      <c r="A713" s="62" t="s">
        <v>51</v>
      </c>
      <c r="B713" s="181" t="s">
        <v>2835</v>
      </c>
      <c r="C713" s="182" t="s">
        <v>2835</v>
      </c>
      <c r="D713" s="180" t="s">
        <v>2835</v>
      </c>
    </row>
    <row r="714" spans="1:4" ht="15.6" outlineLevel="1" x14ac:dyDescent="0.25">
      <c r="A714" s="58" t="s">
        <v>953</v>
      </c>
      <c r="B714" s="59" t="s">
        <v>667</v>
      </c>
      <c r="C714" s="58">
        <v>5.0999999999999996</v>
      </c>
      <c r="D714" s="180" t="s">
        <v>2835</v>
      </c>
    </row>
    <row r="715" spans="1:4" ht="15.6" outlineLevel="1" x14ac:dyDescent="0.25">
      <c r="A715" s="58" t="s">
        <v>953</v>
      </c>
      <c r="B715" s="59" t="s">
        <v>0</v>
      </c>
      <c r="C715" s="58">
        <v>5.2</v>
      </c>
      <c r="D715" s="180" t="s">
        <v>2835</v>
      </c>
    </row>
    <row r="716" spans="1:4" ht="15.6" outlineLevel="1" x14ac:dyDescent="0.25">
      <c r="A716" s="58" t="s">
        <v>953</v>
      </c>
      <c r="B716" s="59" t="s">
        <v>740</v>
      </c>
      <c r="C716" s="58">
        <v>5.3</v>
      </c>
      <c r="D716" s="180" t="s">
        <v>2835</v>
      </c>
    </row>
    <row r="717" spans="1:4" ht="15.6" outlineLevel="1" x14ac:dyDescent="0.25">
      <c r="A717" s="58" t="s">
        <v>953</v>
      </c>
      <c r="B717" s="59" t="s">
        <v>2</v>
      </c>
      <c r="C717" s="58">
        <v>5.6</v>
      </c>
      <c r="D717" s="180" t="s">
        <v>2835</v>
      </c>
    </row>
    <row r="718" spans="1:4" ht="15.6" outlineLevel="1" x14ac:dyDescent="0.25">
      <c r="A718" s="58" t="s">
        <v>953</v>
      </c>
      <c r="B718" s="59" t="s">
        <v>746</v>
      </c>
      <c r="C718" s="60">
        <v>5.0999999999999996</v>
      </c>
      <c r="D718" s="180" t="s">
        <v>2835</v>
      </c>
    </row>
    <row r="719" spans="1:4" ht="15.6" outlineLevel="1" x14ac:dyDescent="0.25">
      <c r="A719" s="58" t="s">
        <v>953</v>
      </c>
      <c r="B719" s="59" t="s">
        <v>3</v>
      </c>
      <c r="C719" s="58">
        <v>5.14</v>
      </c>
      <c r="D719" s="180" t="s">
        <v>2835</v>
      </c>
    </row>
    <row r="720" spans="1:4" ht="15.6" outlineLevel="1" x14ac:dyDescent="0.25">
      <c r="A720" s="58" t="s">
        <v>953</v>
      </c>
      <c r="B720" s="59" t="s">
        <v>29</v>
      </c>
      <c r="C720" s="58">
        <v>5.19</v>
      </c>
      <c r="D720" s="180" t="s">
        <v>2835</v>
      </c>
    </row>
    <row r="721" spans="1:4" ht="15.6" outlineLevel="1" x14ac:dyDescent="0.25">
      <c r="A721" s="58" t="s">
        <v>953</v>
      </c>
      <c r="B721" s="59" t="s">
        <v>28</v>
      </c>
      <c r="C721" s="58">
        <v>5.24</v>
      </c>
      <c r="D721" s="180" t="s">
        <v>2835</v>
      </c>
    </row>
    <row r="722" spans="1:4" ht="15.6" outlineLevel="1" x14ac:dyDescent="0.25">
      <c r="A722" s="58" t="s">
        <v>953</v>
      </c>
      <c r="B722" s="59" t="s">
        <v>1</v>
      </c>
      <c r="C722" s="58">
        <v>5.26</v>
      </c>
      <c r="D722" s="180" t="s">
        <v>2835</v>
      </c>
    </row>
    <row r="723" spans="1:4" ht="15.6" outlineLevel="1" x14ac:dyDescent="0.25">
      <c r="A723" s="58" t="s">
        <v>953</v>
      </c>
      <c r="B723" s="59" t="s">
        <v>620</v>
      </c>
      <c r="C723" s="58">
        <v>5.27</v>
      </c>
      <c r="D723" s="180" t="s">
        <v>2835</v>
      </c>
    </row>
    <row r="724" spans="1:4" ht="15.6" outlineLevel="1" x14ac:dyDescent="0.25">
      <c r="A724" s="58" t="s">
        <v>953</v>
      </c>
      <c r="B724" s="59" t="s">
        <v>621</v>
      </c>
      <c r="C724" s="58">
        <v>5.28</v>
      </c>
      <c r="D724" s="180" t="s">
        <v>2835</v>
      </c>
    </row>
    <row r="725" spans="1:4" ht="15.6" outlineLevel="1" x14ac:dyDescent="0.25">
      <c r="A725" s="58" t="s">
        <v>953</v>
      </c>
      <c r="B725" s="59" t="s">
        <v>9</v>
      </c>
      <c r="C725" s="58">
        <v>5.31</v>
      </c>
      <c r="D725" s="180" t="s">
        <v>2835</v>
      </c>
    </row>
    <row r="726" spans="1:4" ht="15.6" outlineLevel="1" x14ac:dyDescent="0.25">
      <c r="A726" s="58" t="s">
        <v>953</v>
      </c>
      <c r="B726" s="59" t="s">
        <v>622</v>
      </c>
      <c r="C726" s="58">
        <v>5.36</v>
      </c>
      <c r="D726" s="180" t="s">
        <v>2835</v>
      </c>
    </row>
    <row r="727" spans="1:4" ht="15.6" outlineLevel="1" x14ac:dyDescent="0.25">
      <c r="A727" s="58" t="s">
        <v>953</v>
      </c>
      <c r="B727" s="59" t="s">
        <v>396</v>
      </c>
      <c r="C727" s="58">
        <v>5.53</v>
      </c>
      <c r="D727" s="180" t="s">
        <v>2835</v>
      </c>
    </row>
    <row r="728" spans="1:4" ht="15.6" outlineLevel="1" x14ac:dyDescent="0.25">
      <c r="A728" s="58" t="s">
        <v>953</v>
      </c>
      <c r="B728" s="59" t="s">
        <v>933</v>
      </c>
      <c r="C728" s="58">
        <v>5.109</v>
      </c>
      <c r="D728" s="180" t="s">
        <v>2835</v>
      </c>
    </row>
    <row r="729" spans="1:4" ht="15.6" outlineLevel="1" x14ac:dyDescent="0.25">
      <c r="A729" s="58" t="s">
        <v>953</v>
      </c>
      <c r="B729" s="59" t="s">
        <v>372</v>
      </c>
      <c r="C729" s="58">
        <v>5.1109999999999998</v>
      </c>
      <c r="D729" s="180" t="s">
        <v>2835</v>
      </c>
    </row>
    <row r="730" spans="1:4" ht="15.6" outlineLevel="1" x14ac:dyDescent="0.25">
      <c r="A730" s="58" t="s">
        <v>953</v>
      </c>
      <c r="B730" s="59" t="s">
        <v>16</v>
      </c>
      <c r="C730" s="58">
        <v>5.1120000000000001</v>
      </c>
      <c r="D730" s="180" t="s">
        <v>2835</v>
      </c>
    </row>
    <row r="731" spans="1:4" ht="15.6" outlineLevel="1" x14ac:dyDescent="0.25">
      <c r="A731" s="58" t="s">
        <v>953</v>
      </c>
      <c r="B731" s="59" t="s">
        <v>475</v>
      </c>
      <c r="C731" s="58">
        <v>5.1130000000000004</v>
      </c>
      <c r="D731" s="180" t="s">
        <v>2835</v>
      </c>
    </row>
    <row r="732" spans="1:4" ht="15.6" outlineLevel="1" x14ac:dyDescent="0.25">
      <c r="A732" s="58" t="s">
        <v>953</v>
      </c>
      <c r="B732" s="59" t="s">
        <v>634</v>
      </c>
      <c r="C732" s="58">
        <v>5.117</v>
      </c>
      <c r="D732" s="180" t="s">
        <v>2835</v>
      </c>
    </row>
    <row r="733" spans="1:4" ht="15.6" outlineLevel="1" x14ac:dyDescent="0.25">
      <c r="A733" s="58" t="s">
        <v>953</v>
      </c>
      <c r="B733" s="59" t="s">
        <v>1165</v>
      </c>
      <c r="C733" s="58">
        <v>5.67</v>
      </c>
      <c r="D733" s="180" t="s">
        <v>2835</v>
      </c>
    </row>
    <row r="734" spans="1:4" ht="15.6" outlineLevel="1" x14ac:dyDescent="0.25">
      <c r="A734" s="58" t="s">
        <v>953</v>
      </c>
      <c r="B734" s="59" t="s">
        <v>1162</v>
      </c>
      <c r="C734" s="58">
        <v>5.63</v>
      </c>
      <c r="D734" s="180" t="s">
        <v>2835</v>
      </c>
    </row>
    <row r="735" spans="1:4" ht="15.6" outlineLevel="1" x14ac:dyDescent="0.25">
      <c r="A735" s="58" t="s">
        <v>953</v>
      </c>
      <c r="B735" s="59" t="s">
        <v>19</v>
      </c>
      <c r="C735" s="58">
        <v>5.47</v>
      </c>
      <c r="D735" s="180" t="s">
        <v>2835</v>
      </c>
    </row>
    <row r="736" spans="1:4" ht="15.6" outlineLevel="1" x14ac:dyDescent="0.25">
      <c r="A736" s="58" t="s">
        <v>953</v>
      </c>
      <c r="B736" s="59" t="s">
        <v>30</v>
      </c>
      <c r="C736" s="58">
        <v>5.48</v>
      </c>
      <c r="D736" s="180" t="s">
        <v>2835</v>
      </c>
    </row>
    <row r="737" spans="1:4" ht="15.6" x14ac:dyDescent="0.25">
      <c r="A737" s="62" t="s">
        <v>975</v>
      </c>
      <c r="B737" s="181" t="s">
        <v>2835</v>
      </c>
      <c r="C737" s="182" t="s">
        <v>2835</v>
      </c>
      <c r="D737" s="180" t="s">
        <v>2835</v>
      </c>
    </row>
    <row r="738" spans="1:4" ht="15.6" outlineLevel="1" x14ac:dyDescent="0.25">
      <c r="A738" s="58" t="s">
        <v>52</v>
      </c>
      <c r="B738" s="59" t="s">
        <v>667</v>
      </c>
      <c r="C738" s="58">
        <v>5.0999999999999996</v>
      </c>
      <c r="D738" s="180" t="s">
        <v>2835</v>
      </c>
    </row>
    <row r="739" spans="1:4" ht="15.6" outlineLevel="1" x14ac:dyDescent="0.25">
      <c r="A739" s="58" t="s">
        <v>52</v>
      </c>
      <c r="B739" s="59" t="s">
        <v>0</v>
      </c>
      <c r="C739" s="58">
        <v>5.2</v>
      </c>
      <c r="D739" s="180" t="s">
        <v>2835</v>
      </c>
    </row>
    <row r="740" spans="1:4" ht="15.6" outlineLevel="1" x14ac:dyDescent="0.25">
      <c r="A740" s="58" t="s">
        <v>52</v>
      </c>
      <c r="B740" s="59" t="s">
        <v>801</v>
      </c>
      <c r="C740" s="58">
        <v>5.18</v>
      </c>
      <c r="D740" s="180" t="s">
        <v>2835</v>
      </c>
    </row>
    <row r="741" spans="1:4" ht="15.6" outlineLevel="1" x14ac:dyDescent="0.25">
      <c r="A741" s="58" t="s">
        <v>52</v>
      </c>
      <c r="B741" s="59" t="s">
        <v>802</v>
      </c>
      <c r="C741" s="58">
        <v>5.23</v>
      </c>
      <c r="D741" s="180" t="s">
        <v>2835</v>
      </c>
    </row>
    <row r="742" spans="1:4" ht="15.6" outlineLevel="1" x14ac:dyDescent="0.25">
      <c r="A742" s="58" t="s">
        <v>52</v>
      </c>
      <c r="B742" s="59" t="s">
        <v>1</v>
      </c>
      <c r="C742" s="58">
        <v>5.26</v>
      </c>
      <c r="D742" s="180" t="s">
        <v>2835</v>
      </c>
    </row>
    <row r="743" spans="1:4" ht="15.6" outlineLevel="1" x14ac:dyDescent="0.25">
      <c r="A743" s="58" t="s">
        <v>52</v>
      </c>
      <c r="B743" s="59" t="s">
        <v>620</v>
      </c>
      <c r="C743" s="58">
        <v>5.27</v>
      </c>
      <c r="D743" s="180" t="s">
        <v>2835</v>
      </c>
    </row>
    <row r="744" spans="1:4" ht="15.6" outlineLevel="1" x14ac:dyDescent="0.25">
      <c r="A744" s="58" t="s">
        <v>52</v>
      </c>
      <c r="B744" s="59" t="s">
        <v>621</v>
      </c>
      <c r="C744" s="58">
        <v>5.28</v>
      </c>
      <c r="D744" s="180" t="s">
        <v>2835</v>
      </c>
    </row>
    <row r="745" spans="1:4" ht="15.6" outlineLevel="1" x14ac:dyDescent="0.25">
      <c r="A745" s="58" t="s">
        <v>52</v>
      </c>
      <c r="B745" s="59" t="s">
        <v>622</v>
      </c>
      <c r="C745" s="58">
        <v>5.36</v>
      </c>
      <c r="D745" s="180" t="s">
        <v>2835</v>
      </c>
    </row>
    <row r="746" spans="1:4" ht="15.6" outlineLevel="1" x14ac:dyDescent="0.25">
      <c r="A746" s="58" t="s">
        <v>52</v>
      </c>
      <c r="B746" s="59" t="s">
        <v>810</v>
      </c>
      <c r="C746" s="58">
        <v>5.44</v>
      </c>
      <c r="D746" s="180" t="s">
        <v>2835</v>
      </c>
    </row>
    <row r="747" spans="1:4" ht="15.6" outlineLevel="1" x14ac:dyDescent="0.25">
      <c r="A747" s="58" t="s">
        <v>52</v>
      </c>
      <c r="B747" s="59" t="s">
        <v>396</v>
      </c>
      <c r="C747" s="58">
        <v>5.53</v>
      </c>
      <c r="D747" s="180" t="s">
        <v>2835</v>
      </c>
    </row>
    <row r="748" spans="1:4" ht="15.6" outlineLevel="1" x14ac:dyDescent="0.25">
      <c r="A748" s="58" t="s">
        <v>52</v>
      </c>
      <c r="B748" s="59" t="s">
        <v>16</v>
      </c>
      <c r="C748" s="58">
        <v>5.1120000000000001</v>
      </c>
      <c r="D748" s="180" t="s">
        <v>2835</v>
      </c>
    </row>
    <row r="749" spans="1:4" ht="15.6" outlineLevel="1" x14ac:dyDescent="0.25">
      <c r="A749" s="58" t="s">
        <v>52</v>
      </c>
      <c r="B749" s="59" t="s">
        <v>937</v>
      </c>
      <c r="C749" s="58">
        <v>5.59</v>
      </c>
      <c r="D749" s="180" t="s">
        <v>2835</v>
      </c>
    </row>
    <row r="750" spans="1:4" ht="15.6" outlineLevel="1" x14ac:dyDescent="0.25">
      <c r="A750" s="58" t="s">
        <v>52</v>
      </c>
      <c r="B750" s="59" t="s">
        <v>11</v>
      </c>
      <c r="C750" s="58">
        <v>5.54</v>
      </c>
      <c r="D750" s="180" t="s">
        <v>2835</v>
      </c>
    </row>
    <row r="751" spans="1:4" ht="15.6" outlineLevel="1" x14ac:dyDescent="0.25">
      <c r="A751" s="58" t="s">
        <v>52</v>
      </c>
      <c r="B751" s="59" t="s">
        <v>1162</v>
      </c>
      <c r="C751" s="58">
        <v>5.63</v>
      </c>
      <c r="D751" s="180" t="s">
        <v>2835</v>
      </c>
    </row>
    <row r="752" spans="1:4" ht="15.6" outlineLevel="1" x14ac:dyDescent="0.25">
      <c r="A752" s="58" t="s">
        <v>52</v>
      </c>
      <c r="B752" s="59" t="s">
        <v>1163</v>
      </c>
      <c r="C752" s="58">
        <v>5.65</v>
      </c>
      <c r="D752" s="180" t="s">
        <v>2835</v>
      </c>
    </row>
    <row r="753" spans="1:4" ht="15.6" outlineLevel="1" x14ac:dyDescent="0.25">
      <c r="A753" s="58" t="s">
        <v>52</v>
      </c>
      <c r="B753" s="59" t="s">
        <v>26</v>
      </c>
      <c r="C753" s="58">
        <v>5.68</v>
      </c>
      <c r="D753" s="180" t="s">
        <v>2835</v>
      </c>
    </row>
    <row r="754" spans="1:4" ht="15.6" outlineLevel="1" x14ac:dyDescent="0.25">
      <c r="A754" s="58" t="s">
        <v>52</v>
      </c>
      <c r="B754" s="59" t="s">
        <v>19</v>
      </c>
      <c r="C754" s="58">
        <v>5.47</v>
      </c>
      <c r="D754" s="180" t="s">
        <v>2835</v>
      </c>
    </row>
    <row r="755" spans="1:4" ht="15.6" outlineLevel="1" x14ac:dyDescent="0.25">
      <c r="A755" s="58" t="s">
        <v>52</v>
      </c>
      <c r="B755" s="59" t="s">
        <v>30</v>
      </c>
      <c r="C755" s="58">
        <v>5.48</v>
      </c>
      <c r="D755" s="180" t="s">
        <v>2835</v>
      </c>
    </row>
    <row r="756" spans="1:4" ht="15.6" x14ac:dyDescent="0.25">
      <c r="A756" s="62" t="s">
        <v>52</v>
      </c>
      <c r="B756" s="181" t="s">
        <v>2835</v>
      </c>
      <c r="C756" s="182" t="s">
        <v>2835</v>
      </c>
      <c r="D756" s="180" t="s">
        <v>2835</v>
      </c>
    </row>
    <row r="757" spans="1:4" ht="15.6" outlineLevel="1" x14ac:dyDescent="0.25">
      <c r="A757" s="58" t="s">
        <v>771</v>
      </c>
      <c r="B757" s="59" t="s">
        <v>667</v>
      </c>
      <c r="C757" s="58">
        <v>5.0999999999999996</v>
      </c>
      <c r="D757" s="180" t="s">
        <v>2835</v>
      </c>
    </row>
    <row r="758" spans="1:4" ht="15.6" outlineLevel="1" x14ac:dyDescent="0.25">
      <c r="A758" s="58" t="s">
        <v>771</v>
      </c>
      <c r="B758" s="59" t="s">
        <v>0</v>
      </c>
      <c r="C758" s="58">
        <v>5.2</v>
      </c>
      <c r="D758" s="180" t="s">
        <v>2835</v>
      </c>
    </row>
    <row r="759" spans="1:4" ht="15.6" outlineLevel="1" x14ac:dyDescent="0.25">
      <c r="A759" s="58" t="s">
        <v>771</v>
      </c>
      <c r="B759" s="59" t="s">
        <v>741</v>
      </c>
      <c r="C759" s="58">
        <v>5.9</v>
      </c>
      <c r="D759" s="61" t="s">
        <v>951</v>
      </c>
    </row>
    <row r="760" spans="1:4" ht="15.6" outlineLevel="1" x14ac:dyDescent="0.25">
      <c r="A760" s="58" t="s">
        <v>771</v>
      </c>
      <c r="B760" s="59" t="s">
        <v>742</v>
      </c>
      <c r="C760" s="58">
        <v>5.13</v>
      </c>
      <c r="D760" s="180" t="s">
        <v>2835</v>
      </c>
    </row>
    <row r="761" spans="1:4" ht="15.6" outlineLevel="1" x14ac:dyDescent="0.25">
      <c r="A761" s="58" t="s">
        <v>771</v>
      </c>
      <c r="B761" s="59" t="s">
        <v>743</v>
      </c>
      <c r="C761" s="58">
        <v>5.16</v>
      </c>
      <c r="D761" s="61" t="s">
        <v>951</v>
      </c>
    </row>
    <row r="762" spans="1:4" ht="15.6" outlineLevel="1" x14ac:dyDescent="0.25">
      <c r="A762" s="58" t="s">
        <v>771</v>
      </c>
      <c r="B762" s="59" t="s">
        <v>744</v>
      </c>
      <c r="C762" s="58">
        <v>5.22</v>
      </c>
      <c r="D762" s="183" t="s">
        <v>2835</v>
      </c>
    </row>
    <row r="763" spans="1:4" ht="15.6" outlineLevel="1" x14ac:dyDescent="0.25">
      <c r="A763" s="58" t="s">
        <v>771</v>
      </c>
      <c r="B763" s="59" t="s">
        <v>749</v>
      </c>
      <c r="C763" s="58">
        <v>5.42</v>
      </c>
      <c r="D763" s="180" t="s">
        <v>2835</v>
      </c>
    </row>
    <row r="764" spans="1:4" ht="15.6" outlineLevel="1" x14ac:dyDescent="0.25">
      <c r="A764" s="58" t="s">
        <v>771</v>
      </c>
      <c r="B764" s="59" t="s">
        <v>620</v>
      </c>
      <c r="C764" s="58">
        <v>5.27</v>
      </c>
      <c r="D764" s="180" t="s">
        <v>2835</v>
      </c>
    </row>
    <row r="765" spans="1:4" ht="15.6" outlineLevel="1" x14ac:dyDescent="0.25">
      <c r="A765" s="58" t="s">
        <v>771</v>
      </c>
      <c r="B765" s="59" t="s">
        <v>621</v>
      </c>
      <c r="C765" s="58">
        <v>5.28</v>
      </c>
      <c r="D765" s="61" t="s">
        <v>951</v>
      </c>
    </row>
    <row r="766" spans="1:4" ht="15.6" outlineLevel="1" x14ac:dyDescent="0.25">
      <c r="A766" s="58" t="s">
        <v>771</v>
      </c>
      <c r="B766" s="59" t="s">
        <v>622</v>
      </c>
      <c r="C766" s="58">
        <v>5.36</v>
      </c>
      <c r="D766" s="180" t="s">
        <v>2835</v>
      </c>
    </row>
    <row r="767" spans="1:4" ht="15.6" outlineLevel="1" x14ac:dyDescent="0.25">
      <c r="A767" s="58" t="s">
        <v>771</v>
      </c>
      <c r="B767" s="59" t="s">
        <v>6</v>
      </c>
      <c r="C767" s="58">
        <v>5.49</v>
      </c>
      <c r="D767" s="180" t="s">
        <v>2835</v>
      </c>
    </row>
    <row r="768" spans="1:4" ht="15.6" outlineLevel="1" x14ac:dyDescent="0.25">
      <c r="A768" s="58" t="s">
        <v>771</v>
      </c>
      <c r="B768" s="59" t="s">
        <v>8</v>
      </c>
      <c r="C768" s="58">
        <v>5.51</v>
      </c>
      <c r="D768" s="180" t="s">
        <v>2835</v>
      </c>
    </row>
    <row r="769" spans="1:4" ht="15.6" outlineLevel="1" x14ac:dyDescent="0.25">
      <c r="A769" s="58" t="s">
        <v>771</v>
      </c>
      <c r="B769" s="59" t="s">
        <v>793</v>
      </c>
      <c r="C769" s="58">
        <v>5.52</v>
      </c>
      <c r="D769" s="180" t="s">
        <v>2835</v>
      </c>
    </row>
    <row r="770" spans="1:4" ht="15.6" outlineLevel="1" x14ac:dyDescent="0.25">
      <c r="A770" s="58" t="s">
        <v>771</v>
      </c>
      <c r="B770" s="59" t="s">
        <v>396</v>
      </c>
      <c r="C770" s="58">
        <v>5.53</v>
      </c>
      <c r="D770" s="180" t="s">
        <v>2835</v>
      </c>
    </row>
    <row r="771" spans="1:4" ht="15.6" outlineLevel="1" x14ac:dyDescent="0.25">
      <c r="A771" s="58" t="s">
        <v>771</v>
      </c>
      <c r="B771" s="59" t="s">
        <v>11</v>
      </c>
      <c r="C771" s="58">
        <v>5.54</v>
      </c>
      <c r="D771" s="180" t="s">
        <v>2835</v>
      </c>
    </row>
    <row r="772" spans="1:4" ht="15.6" outlineLevel="1" x14ac:dyDescent="0.25">
      <c r="A772" s="58" t="s">
        <v>771</v>
      </c>
      <c r="B772" s="59" t="s">
        <v>14</v>
      </c>
      <c r="C772" s="60">
        <v>5.7</v>
      </c>
      <c r="D772" s="180" t="s">
        <v>2835</v>
      </c>
    </row>
    <row r="773" spans="1:4" ht="15.6" outlineLevel="1" x14ac:dyDescent="0.25">
      <c r="A773" s="58" t="s">
        <v>771</v>
      </c>
      <c r="B773" s="59" t="s">
        <v>440</v>
      </c>
      <c r="C773" s="58">
        <v>5.71</v>
      </c>
      <c r="D773" s="180" t="s">
        <v>2835</v>
      </c>
    </row>
    <row r="774" spans="1:4" ht="15.6" outlineLevel="1" x14ac:dyDescent="0.25">
      <c r="A774" s="58" t="s">
        <v>771</v>
      </c>
      <c r="B774" s="59" t="s">
        <v>812</v>
      </c>
      <c r="C774" s="60">
        <v>5.9</v>
      </c>
      <c r="D774" s="180" t="s">
        <v>2835</v>
      </c>
    </row>
    <row r="775" spans="1:4" ht="15.6" outlineLevel="1" x14ac:dyDescent="0.25">
      <c r="A775" s="58" t="s">
        <v>771</v>
      </c>
      <c r="B775" s="59" t="s">
        <v>1166</v>
      </c>
      <c r="C775" s="58">
        <v>5.91</v>
      </c>
      <c r="D775" s="180" t="s">
        <v>2835</v>
      </c>
    </row>
    <row r="776" spans="1:4" ht="15.6" outlineLevel="1" x14ac:dyDescent="0.25">
      <c r="A776" s="58" t="s">
        <v>771</v>
      </c>
      <c r="B776" s="59" t="s">
        <v>764</v>
      </c>
      <c r="C776" s="58">
        <v>5.97</v>
      </c>
      <c r="D776" s="180" t="s">
        <v>2835</v>
      </c>
    </row>
    <row r="777" spans="1:4" ht="15.6" x14ac:dyDescent="0.25">
      <c r="A777" s="62" t="s">
        <v>771</v>
      </c>
      <c r="B777" s="181" t="s">
        <v>2835</v>
      </c>
      <c r="C777" s="182" t="s">
        <v>2835</v>
      </c>
      <c r="D777" s="180" t="s">
        <v>2835</v>
      </c>
    </row>
    <row r="778" spans="1:4" ht="15.6" outlineLevel="1" x14ac:dyDescent="0.25">
      <c r="A778" s="58" t="s">
        <v>790</v>
      </c>
      <c r="B778" s="59" t="s">
        <v>667</v>
      </c>
      <c r="C778" s="58">
        <v>5.0999999999999996</v>
      </c>
      <c r="D778" s="180" t="s">
        <v>2835</v>
      </c>
    </row>
    <row r="779" spans="1:4" ht="15.6" outlineLevel="1" x14ac:dyDescent="0.25">
      <c r="A779" s="58" t="s">
        <v>790</v>
      </c>
      <c r="B779" s="59" t="s">
        <v>0</v>
      </c>
      <c r="C779" s="58">
        <v>5.2</v>
      </c>
      <c r="D779" s="180" t="s">
        <v>2835</v>
      </c>
    </row>
    <row r="780" spans="1:4" ht="15.6" outlineLevel="1" x14ac:dyDescent="0.25">
      <c r="A780" s="58" t="s">
        <v>790</v>
      </c>
      <c r="B780" s="59" t="s">
        <v>1</v>
      </c>
      <c r="C780" s="58">
        <v>5.26</v>
      </c>
      <c r="D780" s="180" t="s">
        <v>2835</v>
      </c>
    </row>
    <row r="781" spans="1:4" ht="15.6" outlineLevel="1" x14ac:dyDescent="0.25">
      <c r="A781" s="58" t="s">
        <v>790</v>
      </c>
      <c r="B781" s="59" t="s">
        <v>796</v>
      </c>
      <c r="C781" s="58">
        <v>5.5</v>
      </c>
      <c r="D781" s="180" t="s">
        <v>2835</v>
      </c>
    </row>
    <row r="782" spans="1:4" ht="15.6" outlineLevel="1" x14ac:dyDescent="0.25">
      <c r="A782" s="58" t="s">
        <v>790</v>
      </c>
      <c r="B782" s="59" t="s">
        <v>809</v>
      </c>
      <c r="C782" s="58">
        <v>5.8</v>
      </c>
      <c r="D782" s="61" t="s">
        <v>951</v>
      </c>
    </row>
    <row r="783" spans="1:4" ht="15" outlineLevel="1" x14ac:dyDescent="0.25">
      <c r="A783" s="58" t="s">
        <v>790</v>
      </c>
      <c r="B783" s="59" t="s">
        <v>797</v>
      </c>
      <c r="C783" s="58">
        <v>5.12</v>
      </c>
      <c r="D783" s="182" t="s">
        <v>2835</v>
      </c>
    </row>
    <row r="784" spans="1:4" ht="15" outlineLevel="1" x14ac:dyDescent="0.25">
      <c r="A784" s="58" t="s">
        <v>790</v>
      </c>
      <c r="B784" s="59" t="s">
        <v>763</v>
      </c>
      <c r="C784" s="58">
        <v>5.15</v>
      </c>
      <c r="D784" s="182" t="s">
        <v>2835</v>
      </c>
    </row>
    <row r="785" spans="1:4" ht="15.6" outlineLevel="1" x14ac:dyDescent="0.25">
      <c r="A785" s="58" t="s">
        <v>790</v>
      </c>
      <c r="B785" s="59" t="s">
        <v>762</v>
      </c>
      <c r="C785" s="60">
        <v>5.2</v>
      </c>
      <c r="D785" s="183" t="s">
        <v>2835</v>
      </c>
    </row>
    <row r="786" spans="1:4" ht="15" outlineLevel="1" x14ac:dyDescent="0.25">
      <c r="A786" s="58" t="s">
        <v>790</v>
      </c>
      <c r="B786" s="59" t="s">
        <v>767</v>
      </c>
      <c r="C786" s="58">
        <v>5.25</v>
      </c>
      <c r="D786" s="182" t="s">
        <v>2835</v>
      </c>
    </row>
    <row r="787" spans="1:4" ht="15" outlineLevel="1" x14ac:dyDescent="0.25">
      <c r="A787" s="58" t="s">
        <v>790</v>
      </c>
      <c r="B787" s="59" t="s">
        <v>396</v>
      </c>
      <c r="C787" s="58">
        <v>5.53</v>
      </c>
      <c r="D787" s="182" t="s">
        <v>2835</v>
      </c>
    </row>
    <row r="788" spans="1:4" ht="15" outlineLevel="1" x14ac:dyDescent="0.25">
      <c r="A788" s="58" t="s">
        <v>790</v>
      </c>
      <c r="B788" s="59" t="s">
        <v>761</v>
      </c>
      <c r="C788" s="60">
        <v>5.4</v>
      </c>
      <c r="D788" s="182" t="s">
        <v>2835</v>
      </c>
    </row>
    <row r="789" spans="1:4" ht="30" outlineLevel="1" x14ac:dyDescent="0.25">
      <c r="A789" s="58" t="s">
        <v>790</v>
      </c>
      <c r="B789" s="59" t="s">
        <v>939</v>
      </c>
      <c r="C789" s="58">
        <v>5.92</v>
      </c>
      <c r="D789" s="182" t="s">
        <v>2835</v>
      </c>
    </row>
    <row r="790" spans="1:4" ht="15" outlineLevel="1" x14ac:dyDescent="0.25">
      <c r="A790" s="58" t="s">
        <v>790</v>
      </c>
      <c r="B790" s="59" t="s">
        <v>1167</v>
      </c>
      <c r="C790" s="58">
        <v>5.93</v>
      </c>
      <c r="D790" s="182" t="s">
        <v>2835</v>
      </c>
    </row>
    <row r="791" spans="1:4" ht="30" outlineLevel="1" x14ac:dyDescent="0.25">
      <c r="A791" s="58" t="s">
        <v>790</v>
      </c>
      <c r="B791" s="59" t="s">
        <v>940</v>
      </c>
      <c r="C791" s="58">
        <v>5.94</v>
      </c>
      <c r="D791" s="182" t="s">
        <v>2835</v>
      </c>
    </row>
    <row r="792" spans="1:4" ht="15" outlineLevel="1" x14ac:dyDescent="0.25">
      <c r="A792" s="58" t="s">
        <v>790</v>
      </c>
      <c r="B792" s="59" t="s">
        <v>1168</v>
      </c>
      <c r="C792" s="58">
        <v>5.95</v>
      </c>
      <c r="D792" s="182" t="s">
        <v>2835</v>
      </c>
    </row>
    <row r="793" spans="1:4" ht="15" outlineLevel="1" x14ac:dyDescent="0.25">
      <c r="A793" s="58" t="s">
        <v>790</v>
      </c>
      <c r="B793" s="59" t="s">
        <v>22</v>
      </c>
      <c r="C793" s="58">
        <v>5.98</v>
      </c>
      <c r="D793" s="182" t="s">
        <v>2835</v>
      </c>
    </row>
    <row r="794" spans="1:4" ht="15" outlineLevel="1" x14ac:dyDescent="0.25">
      <c r="A794" s="58" t="s">
        <v>790</v>
      </c>
      <c r="B794" s="59" t="s">
        <v>813</v>
      </c>
      <c r="C794" s="58">
        <v>5.96</v>
      </c>
      <c r="D794" s="182" t="s">
        <v>2835</v>
      </c>
    </row>
    <row r="795" spans="1:4" ht="15.6" x14ac:dyDescent="0.25">
      <c r="A795" s="179" t="s">
        <v>790</v>
      </c>
      <c r="B795" s="184" t="s">
        <v>2835</v>
      </c>
      <c r="C795" s="185" t="s">
        <v>2835</v>
      </c>
      <c r="D795" s="185" t="s">
        <v>2835</v>
      </c>
    </row>
    <row r="10000" spans="52:52" x14ac:dyDescent="0.25">
      <c r="AZ10000" s="1">
        <v>1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Sheet38"/>
  <dimension ref="A2:B121"/>
  <sheetViews>
    <sheetView rightToLeft="1" workbookViewId="0"/>
  </sheetViews>
  <sheetFormatPr defaultRowHeight="13.8" x14ac:dyDescent="0.25"/>
  <cols>
    <col min="1" max="1" width="63.19921875" bestFit="1" customWidth="1"/>
    <col min="2" max="2" width="13.69921875" customWidth="1"/>
  </cols>
  <sheetData>
    <row r="2" spans="1:2" x14ac:dyDescent="0.25">
      <c r="A2" s="12" t="s">
        <v>831</v>
      </c>
    </row>
    <row r="3" spans="1:2" x14ac:dyDescent="0.25">
      <c r="A3" t="s">
        <v>827</v>
      </c>
      <c r="B3" t="s">
        <v>817</v>
      </c>
    </row>
    <row r="4" spans="1:2" x14ac:dyDescent="0.25">
      <c r="A4" t="s">
        <v>823</v>
      </c>
      <c r="B4" t="s">
        <v>830</v>
      </c>
    </row>
    <row r="5" spans="1:2" x14ac:dyDescent="0.25">
      <c r="A5" t="s">
        <v>824</v>
      </c>
      <c r="B5" t="s">
        <v>829</v>
      </c>
    </row>
    <row r="6" spans="1:2" x14ac:dyDescent="0.25">
      <c r="A6" t="s">
        <v>825</v>
      </c>
      <c r="B6" t="s">
        <v>818</v>
      </c>
    </row>
    <row r="7" spans="1:2" x14ac:dyDescent="0.25">
      <c r="A7" t="s">
        <v>826</v>
      </c>
      <c r="B7" t="s">
        <v>691</v>
      </c>
    </row>
    <row r="8" spans="1:2" x14ac:dyDescent="0.25">
      <c r="A8" t="s">
        <v>828</v>
      </c>
      <c r="B8" t="s">
        <v>692</v>
      </c>
    </row>
    <row r="10" spans="1:2" x14ac:dyDescent="0.25">
      <c r="A10" s="12" t="s">
        <v>832</v>
      </c>
    </row>
    <row r="11" spans="1:2" x14ac:dyDescent="0.25">
      <c r="A11" t="s">
        <v>614</v>
      </c>
    </row>
    <row r="12" spans="1:2" x14ac:dyDescent="0.25">
      <c r="A12" t="s">
        <v>615</v>
      </c>
      <c r="B12" t="s">
        <v>511</v>
      </c>
    </row>
    <row r="14" spans="1:2" ht="14.4" x14ac:dyDescent="0.3">
      <c r="A14" s="18"/>
    </row>
    <row r="15" spans="1:2" x14ac:dyDescent="0.25">
      <c r="A15" s="12" t="s">
        <v>513</v>
      </c>
    </row>
    <row r="16" spans="1:2" x14ac:dyDescent="0.25">
      <c r="A16" s="16" t="s">
        <v>514</v>
      </c>
    </row>
    <row r="17" spans="1:2" x14ac:dyDescent="0.25">
      <c r="A17" s="16" t="s">
        <v>515</v>
      </c>
    </row>
    <row r="18" spans="1:2" x14ac:dyDescent="0.25">
      <c r="A18" s="16" t="s">
        <v>516</v>
      </c>
    </row>
    <row r="19" spans="1:2" x14ac:dyDescent="0.25">
      <c r="A19" s="16" t="s">
        <v>517</v>
      </c>
    </row>
    <row r="21" spans="1:2" x14ac:dyDescent="0.25">
      <c r="A21" s="17" t="s">
        <v>512</v>
      </c>
    </row>
    <row r="22" spans="1:2" x14ac:dyDescent="0.25">
      <c r="A22">
        <v>2022</v>
      </c>
      <c r="B22">
        <v>22</v>
      </c>
    </row>
    <row r="23" spans="1:2" x14ac:dyDescent="0.25">
      <c r="A23">
        <v>2023</v>
      </c>
      <c r="B23">
        <v>23</v>
      </c>
    </row>
    <row r="24" spans="1:2" x14ac:dyDescent="0.25">
      <c r="A24">
        <v>2024</v>
      </c>
      <c r="B24">
        <v>24</v>
      </c>
    </row>
    <row r="25" spans="1:2" x14ac:dyDescent="0.25">
      <c r="A25">
        <v>2025</v>
      </c>
      <c r="B25">
        <v>25</v>
      </c>
    </row>
    <row r="26" spans="1:2" x14ac:dyDescent="0.25">
      <c r="A26">
        <v>2026</v>
      </c>
      <c r="B26">
        <v>26</v>
      </c>
    </row>
    <row r="27" spans="1:2" x14ac:dyDescent="0.25">
      <c r="A27">
        <v>2027</v>
      </c>
      <c r="B27">
        <v>27</v>
      </c>
    </row>
    <row r="28" spans="1:2" x14ac:dyDescent="0.25">
      <c r="A28">
        <v>2028</v>
      </c>
      <c r="B28">
        <v>28</v>
      </c>
    </row>
    <row r="29" spans="1:2" x14ac:dyDescent="0.25">
      <c r="A29">
        <v>2029</v>
      </c>
      <c r="B29">
        <v>29</v>
      </c>
    </row>
    <row r="30" spans="1:2" x14ac:dyDescent="0.25">
      <c r="A30">
        <v>2030</v>
      </c>
      <c r="B30">
        <v>30</v>
      </c>
    </row>
    <row r="31" spans="1:2" x14ac:dyDescent="0.25">
      <c r="A31">
        <v>2031</v>
      </c>
      <c r="B31">
        <v>31</v>
      </c>
    </row>
    <row r="34" spans="1:2" x14ac:dyDescent="0.25">
      <c r="A34" s="12" t="s">
        <v>580</v>
      </c>
      <c r="B34" s="12" t="s">
        <v>429</v>
      </c>
    </row>
    <row r="35" spans="1:2" x14ac:dyDescent="0.25">
      <c r="A35" s="6" t="s">
        <v>603</v>
      </c>
      <c r="B35" s="19">
        <v>512310509</v>
      </c>
    </row>
    <row r="36" spans="1:2" x14ac:dyDescent="0.25">
      <c r="A36" t="s">
        <v>588</v>
      </c>
      <c r="B36" s="19">
        <v>513910703</v>
      </c>
    </row>
    <row r="37" spans="1:2" x14ac:dyDescent="0.25">
      <c r="A37" t="s">
        <v>599</v>
      </c>
      <c r="B37" s="19">
        <v>512304882</v>
      </c>
    </row>
    <row r="38" spans="1:2" x14ac:dyDescent="0.25">
      <c r="A38" t="s">
        <v>585</v>
      </c>
      <c r="B38" s="19">
        <v>520030677</v>
      </c>
    </row>
    <row r="39" spans="1:2" x14ac:dyDescent="0.25">
      <c r="A39" t="s">
        <v>819</v>
      </c>
      <c r="B39" s="19">
        <v>513621110</v>
      </c>
    </row>
    <row r="40" spans="1:2" x14ac:dyDescent="0.25">
      <c r="A40" t="s">
        <v>534</v>
      </c>
      <c r="B40" s="6">
        <v>513173393</v>
      </c>
    </row>
    <row r="41" spans="1:2" x14ac:dyDescent="0.25">
      <c r="A41" t="s">
        <v>568</v>
      </c>
      <c r="B41" s="6">
        <v>511880460</v>
      </c>
    </row>
    <row r="42" spans="1:2" x14ac:dyDescent="0.25">
      <c r="A42" t="s">
        <v>557</v>
      </c>
      <c r="B42" s="6">
        <v>510773922</v>
      </c>
    </row>
    <row r="43" spans="1:2" x14ac:dyDescent="0.25">
      <c r="A43" t="s">
        <v>598</v>
      </c>
      <c r="B43">
        <v>520021916</v>
      </c>
    </row>
    <row r="44" spans="1:2" x14ac:dyDescent="0.25">
      <c r="A44" t="s">
        <v>590</v>
      </c>
      <c r="B44">
        <v>520044025</v>
      </c>
    </row>
    <row r="45" spans="1:2" x14ac:dyDescent="0.25">
      <c r="A45" t="s">
        <v>591</v>
      </c>
      <c r="B45">
        <v>570003152</v>
      </c>
    </row>
    <row r="46" spans="1:2" x14ac:dyDescent="0.25">
      <c r="A46" t="s">
        <v>573</v>
      </c>
      <c r="B46" s="6">
        <v>520023094</v>
      </c>
    </row>
    <row r="47" spans="1:2" x14ac:dyDescent="0.25">
      <c r="A47" t="s">
        <v>600</v>
      </c>
      <c r="B47" s="6">
        <v>512711409</v>
      </c>
    </row>
    <row r="48" spans="1:2" x14ac:dyDescent="0.25">
      <c r="A48" t="s">
        <v>592</v>
      </c>
      <c r="B48">
        <v>515859379</v>
      </c>
    </row>
    <row r="49" spans="1:2" x14ac:dyDescent="0.25">
      <c r="A49" t="s">
        <v>556</v>
      </c>
      <c r="B49" s="6">
        <v>520030990</v>
      </c>
    </row>
    <row r="50" spans="1:2" x14ac:dyDescent="0.25">
      <c r="A50" t="s">
        <v>578</v>
      </c>
      <c r="B50" s="6">
        <v>520028812</v>
      </c>
    </row>
    <row r="51" spans="1:2" x14ac:dyDescent="0.25">
      <c r="A51" t="s">
        <v>519</v>
      </c>
      <c r="B51" s="6">
        <v>520034968</v>
      </c>
    </row>
    <row r="52" spans="1:2" x14ac:dyDescent="0.25">
      <c r="A52" t="s">
        <v>562</v>
      </c>
      <c r="B52" s="6">
        <v>520031824</v>
      </c>
    </row>
    <row r="53" spans="1:2" x14ac:dyDescent="0.25">
      <c r="A53" t="s">
        <v>542</v>
      </c>
      <c r="B53" s="6">
        <v>520005497</v>
      </c>
    </row>
    <row r="54" spans="1:2" x14ac:dyDescent="0.25">
      <c r="A54" t="s">
        <v>522</v>
      </c>
      <c r="B54" s="6">
        <v>520022518</v>
      </c>
    </row>
    <row r="55" spans="1:2" x14ac:dyDescent="0.25">
      <c r="A55" t="s">
        <v>552</v>
      </c>
      <c r="B55" s="6">
        <v>520028556</v>
      </c>
    </row>
    <row r="56" spans="1:2" x14ac:dyDescent="0.25">
      <c r="A56" t="s">
        <v>567</v>
      </c>
      <c r="B56" s="6">
        <v>520032269</v>
      </c>
    </row>
    <row r="57" spans="1:2" x14ac:dyDescent="0.25">
      <c r="A57" t="s">
        <v>559</v>
      </c>
      <c r="B57" s="6">
        <v>520027954</v>
      </c>
    </row>
    <row r="58" spans="1:2" x14ac:dyDescent="0.25">
      <c r="A58" t="s">
        <v>607</v>
      </c>
      <c r="B58">
        <v>520029620</v>
      </c>
    </row>
    <row r="59" spans="1:2" x14ac:dyDescent="0.25">
      <c r="A59" t="s">
        <v>558</v>
      </c>
      <c r="B59" s="6">
        <v>520028861</v>
      </c>
    </row>
    <row r="60" spans="1:2" x14ac:dyDescent="0.25">
      <c r="A60" t="s">
        <v>520</v>
      </c>
      <c r="B60" s="6">
        <v>520030743</v>
      </c>
    </row>
    <row r="61" spans="1:2" x14ac:dyDescent="0.25">
      <c r="A61" t="s">
        <v>586</v>
      </c>
      <c r="B61">
        <v>520042177</v>
      </c>
    </row>
    <row r="62" spans="1:2" x14ac:dyDescent="0.25">
      <c r="A62" t="s">
        <v>572</v>
      </c>
      <c r="B62" s="6">
        <v>515447035</v>
      </c>
    </row>
    <row r="63" spans="1:2" x14ac:dyDescent="0.25">
      <c r="A63" t="s">
        <v>553</v>
      </c>
      <c r="B63" s="6">
        <v>520042607</v>
      </c>
    </row>
    <row r="64" spans="1:2" x14ac:dyDescent="0.25">
      <c r="A64" t="s">
        <v>531</v>
      </c>
      <c r="B64" s="6">
        <v>513026484</v>
      </c>
    </row>
    <row r="65" spans="1:2" x14ac:dyDescent="0.25">
      <c r="A65" t="s">
        <v>583</v>
      </c>
      <c r="B65">
        <v>520023185</v>
      </c>
    </row>
    <row r="66" spans="1:2" x14ac:dyDescent="0.25">
      <c r="A66" t="s">
        <v>589</v>
      </c>
      <c r="B66">
        <v>520004078</v>
      </c>
    </row>
    <row r="67" spans="1:2" x14ac:dyDescent="0.25">
      <c r="A67" t="s">
        <v>554</v>
      </c>
      <c r="B67" s="6">
        <v>512267592</v>
      </c>
    </row>
    <row r="68" spans="1:2" x14ac:dyDescent="0.25">
      <c r="A68" t="s">
        <v>593</v>
      </c>
      <c r="B68">
        <v>515764868</v>
      </c>
    </row>
    <row r="69" spans="1:2" x14ac:dyDescent="0.25">
      <c r="A69" t="s">
        <v>545</v>
      </c>
      <c r="B69" s="6">
        <v>513452003</v>
      </c>
    </row>
    <row r="70" spans="1:2" x14ac:dyDescent="0.25">
      <c r="A70" t="s">
        <v>579</v>
      </c>
      <c r="B70" s="6">
        <v>510142789</v>
      </c>
    </row>
    <row r="71" spans="1:2" x14ac:dyDescent="0.25">
      <c r="A71" t="s">
        <v>548</v>
      </c>
      <c r="B71" s="6">
        <v>510960586</v>
      </c>
    </row>
    <row r="72" spans="1:2" x14ac:dyDescent="0.25">
      <c r="A72" t="s">
        <v>563</v>
      </c>
      <c r="B72" s="6">
        <v>510930670</v>
      </c>
    </row>
    <row r="73" spans="1:2" x14ac:dyDescent="0.25">
      <c r="A73" t="s">
        <v>523</v>
      </c>
      <c r="B73" s="6">
        <v>510927536</v>
      </c>
    </row>
    <row r="74" spans="1:2" x14ac:dyDescent="0.25">
      <c r="A74" t="s">
        <v>546</v>
      </c>
      <c r="B74" s="6">
        <v>510930654</v>
      </c>
    </row>
    <row r="75" spans="1:2" x14ac:dyDescent="0.25">
      <c r="A75" t="s">
        <v>570</v>
      </c>
      <c r="B75" s="6">
        <v>520032566</v>
      </c>
    </row>
    <row r="76" spans="1:2" x14ac:dyDescent="0.25">
      <c r="A76" t="s">
        <v>533</v>
      </c>
      <c r="B76" s="6">
        <v>513611509</v>
      </c>
    </row>
    <row r="77" spans="1:2" x14ac:dyDescent="0.25">
      <c r="A77" t="s">
        <v>594</v>
      </c>
      <c r="B77">
        <v>510888985</v>
      </c>
    </row>
    <row r="78" spans="1:2" x14ac:dyDescent="0.25">
      <c r="A78" t="s">
        <v>584</v>
      </c>
      <c r="B78">
        <v>520024647</v>
      </c>
    </row>
    <row r="79" spans="1:2" x14ac:dyDescent="0.25">
      <c r="A79" t="s">
        <v>529</v>
      </c>
      <c r="B79" s="6">
        <v>512244146</v>
      </c>
    </row>
    <row r="80" spans="1:2" x14ac:dyDescent="0.25">
      <c r="A80" t="s">
        <v>560</v>
      </c>
      <c r="B80" s="6">
        <v>510694821</v>
      </c>
    </row>
    <row r="81" spans="1:2" x14ac:dyDescent="0.25">
      <c r="A81" t="s">
        <v>595</v>
      </c>
      <c r="B81">
        <v>515761625</v>
      </c>
    </row>
    <row r="82" spans="1:2" x14ac:dyDescent="0.25">
      <c r="A82" t="s">
        <v>571</v>
      </c>
      <c r="B82" s="6">
        <v>511423048</v>
      </c>
    </row>
    <row r="83" spans="1:2" x14ac:dyDescent="0.25">
      <c r="A83" t="s">
        <v>526</v>
      </c>
      <c r="B83" s="6">
        <v>520019688</v>
      </c>
    </row>
    <row r="84" spans="1:2" x14ac:dyDescent="0.25">
      <c r="A84" t="s">
        <v>587</v>
      </c>
      <c r="B84">
        <v>520004896</v>
      </c>
    </row>
    <row r="85" spans="1:2" x14ac:dyDescent="0.25">
      <c r="A85" t="s">
        <v>536</v>
      </c>
      <c r="B85" s="6">
        <v>512237744</v>
      </c>
    </row>
    <row r="86" spans="1:2" x14ac:dyDescent="0.25">
      <c r="A86" t="s">
        <v>820</v>
      </c>
      <c r="B86" s="6">
        <v>514956465</v>
      </c>
    </row>
    <row r="87" spans="1:2" x14ac:dyDescent="0.25">
      <c r="A87" t="s">
        <v>538</v>
      </c>
      <c r="B87" s="6">
        <v>512362914</v>
      </c>
    </row>
    <row r="88" spans="1:2" x14ac:dyDescent="0.25">
      <c r="A88" t="s">
        <v>537</v>
      </c>
      <c r="B88" s="6">
        <v>520042615</v>
      </c>
    </row>
    <row r="89" spans="1:2" x14ac:dyDescent="0.25">
      <c r="A89" t="s">
        <v>535</v>
      </c>
      <c r="B89" s="6">
        <v>512065202</v>
      </c>
    </row>
    <row r="90" spans="1:2" x14ac:dyDescent="0.25">
      <c r="A90" t="s">
        <v>582</v>
      </c>
      <c r="B90">
        <v>520042540</v>
      </c>
    </row>
    <row r="91" spans="1:2" x14ac:dyDescent="0.25">
      <c r="A91" t="s">
        <v>541</v>
      </c>
      <c r="B91" s="6">
        <v>520027715</v>
      </c>
    </row>
    <row r="92" spans="1:2" x14ac:dyDescent="0.25">
      <c r="A92" t="s">
        <v>540</v>
      </c>
      <c r="B92" s="6">
        <v>512245812</v>
      </c>
    </row>
    <row r="93" spans="1:2" x14ac:dyDescent="0.25">
      <c r="A93" t="s">
        <v>574</v>
      </c>
      <c r="B93" s="6">
        <v>520022351</v>
      </c>
    </row>
    <row r="94" spans="1:2" x14ac:dyDescent="0.25">
      <c r="A94" t="s">
        <v>543</v>
      </c>
      <c r="B94" s="6">
        <v>514767490</v>
      </c>
    </row>
    <row r="95" spans="1:2" x14ac:dyDescent="0.25">
      <c r="A95" t="s">
        <v>532</v>
      </c>
      <c r="B95" s="6">
        <v>520024985</v>
      </c>
    </row>
    <row r="96" spans="1:2" x14ac:dyDescent="0.25">
      <c r="A96" t="s">
        <v>566</v>
      </c>
      <c r="B96" s="6">
        <v>520042573</v>
      </c>
    </row>
    <row r="97" spans="1:2" x14ac:dyDescent="0.25">
      <c r="A97" t="s">
        <v>561</v>
      </c>
      <c r="B97" s="6">
        <v>570009449</v>
      </c>
    </row>
    <row r="98" spans="1:2" x14ac:dyDescent="0.25">
      <c r="A98" t="s">
        <v>521</v>
      </c>
      <c r="B98" s="6">
        <v>520031659</v>
      </c>
    </row>
    <row r="99" spans="1:2" x14ac:dyDescent="0.25">
      <c r="A99" t="s">
        <v>565</v>
      </c>
      <c r="B99" s="6">
        <v>520042581</v>
      </c>
    </row>
    <row r="100" spans="1:2" x14ac:dyDescent="0.25">
      <c r="A100" t="s">
        <v>596</v>
      </c>
      <c r="B100">
        <v>520031030</v>
      </c>
    </row>
    <row r="101" spans="1:2" x14ac:dyDescent="0.25">
      <c r="A101" t="s">
        <v>547</v>
      </c>
      <c r="B101" s="6">
        <v>520030941</v>
      </c>
    </row>
    <row r="102" spans="1:2" x14ac:dyDescent="0.25">
      <c r="A102" t="s">
        <v>564</v>
      </c>
      <c r="B102" s="6">
        <v>512008335</v>
      </c>
    </row>
    <row r="103" spans="1:2" x14ac:dyDescent="0.25">
      <c r="A103" t="s">
        <v>575</v>
      </c>
      <c r="B103" s="6">
        <v>520022963</v>
      </c>
    </row>
    <row r="104" spans="1:2" x14ac:dyDescent="0.25">
      <c r="A104" t="s">
        <v>530</v>
      </c>
      <c r="B104" s="6">
        <v>570011767</v>
      </c>
    </row>
    <row r="105" spans="1:2" x14ac:dyDescent="0.25">
      <c r="A105" t="s">
        <v>569</v>
      </c>
      <c r="B105" s="6">
        <v>570014928</v>
      </c>
    </row>
    <row r="106" spans="1:2" x14ac:dyDescent="0.25">
      <c r="A106" t="s">
        <v>549</v>
      </c>
      <c r="B106" s="6">
        <v>570005959</v>
      </c>
    </row>
    <row r="107" spans="1:2" x14ac:dyDescent="0.25">
      <c r="A107" t="s">
        <v>518</v>
      </c>
      <c r="B107" s="6">
        <v>510800402</v>
      </c>
    </row>
    <row r="108" spans="1:2" x14ac:dyDescent="0.25">
      <c r="A108" t="s">
        <v>525</v>
      </c>
      <c r="B108" s="6">
        <v>570007476</v>
      </c>
    </row>
    <row r="109" spans="1:2" x14ac:dyDescent="0.25">
      <c r="A109" t="s">
        <v>524</v>
      </c>
      <c r="B109" s="6">
        <v>570005850</v>
      </c>
    </row>
    <row r="110" spans="1:2" x14ac:dyDescent="0.25">
      <c r="A110" t="s">
        <v>576</v>
      </c>
      <c r="B110" s="6">
        <v>520020504</v>
      </c>
    </row>
    <row r="111" spans="1:2" x14ac:dyDescent="0.25">
      <c r="A111" t="s">
        <v>577</v>
      </c>
      <c r="B111" s="6">
        <v>520020447</v>
      </c>
    </row>
    <row r="112" spans="1:2" x14ac:dyDescent="0.25">
      <c r="A112" t="s">
        <v>555</v>
      </c>
      <c r="B112" s="6">
        <v>511033060</v>
      </c>
    </row>
    <row r="113" spans="1:2" x14ac:dyDescent="0.25">
      <c r="A113" t="s">
        <v>604</v>
      </c>
      <c r="B113">
        <v>520027848</v>
      </c>
    </row>
    <row r="114" spans="1:2" x14ac:dyDescent="0.25">
      <c r="A114" t="s">
        <v>527</v>
      </c>
      <c r="B114" s="6">
        <v>570009852</v>
      </c>
    </row>
    <row r="115" spans="1:2" x14ac:dyDescent="0.25">
      <c r="A115" t="s">
        <v>550</v>
      </c>
      <c r="B115" s="6">
        <v>520027251</v>
      </c>
    </row>
    <row r="116" spans="1:2" x14ac:dyDescent="0.25">
      <c r="A116" t="s">
        <v>551</v>
      </c>
      <c r="B116" s="6">
        <v>520028390</v>
      </c>
    </row>
    <row r="117" spans="1:2" x14ac:dyDescent="0.25">
      <c r="A117" t="s">
        <v>528</v>
      </c>
      <c r="B117" s="6">
        <v>510806870</v>
      </c>
    </row>
    <row r="118" spans="1:2" x14ac:dyDescent="0.25">
      <c r="A118" t="s">
        <v>605</v>
      </c>
      <c r="B118">
        <v>513879189</v>
      </c>
    </row>
    <row r="119" spans="1:2" x14ac:dyDescent="0.25">
      <c r="A119" t="s">
        <v>597</v>
      </c>
      <c r="B119">
        <v>510015951</v>
      </c>
    </row>
    <row r="120" spans="1:2" x14ac:dyDescent="0.25">
      <c r="A120" t="s">
        <v>539</v>
      </c>
      <c r="B120" s="6">
        <v>520030693</v>
      </c>
    </row>
    <row r="121" spans="1:2" x14ac:dyDescent="0.25">
      <c r="A121" t="s">
        <v>544</v>
      </c>
      <c r="B121" s="6">
        <v>570002618</v>
      </c>
    </row>
  </sheetData>
  <sortState xmlns:xlrd2="http://schemas.microsoft.com/office/spreadsheetml/2017/richdata2" ref="A34:B124">
    <sortCondition ref="A34:A124"/>
  </sortState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AZ10000"/>
  <sheetViews>
    <sheetView rightToLeft="1" zoomScale="40" zoomScaleNormal="40" workbookViewId="0">
      <selection activeCell="A2" sqref="A2:Z29"/>
    </sheetView>
  </sheetViews>
  <sheetFormatPr defaultColWidth="9" defaultRowHeight="13.8" x14ac:dyDescent="0.25"/>
  <cols>
    <col min="1" max="1" width="29.5" style="1" customWidth="1"/>
    <col min="2" max="2" width="11.296875" style="1" customWidth="1"/>
    <col min="3" max="4" width="18.59765625" style="1" bestFit="1" customWidth="1"/>
    <col min="5" max="5" width="16.09765625" style="1" bestFit="1" customWidth="1"/>
    <col min="6" max="6" width="36" style="1" bestFit="1" customWidth="1"/>
    <col min="7" max="7" width="10.5" style="1" customWidth="1"/>
    <col min="8" max="8" width="19.5" style="1" customWidth="1"/>
    <col min="9" max="9" width="10.796875" style="1" customWidth="1"/>
    <col min="10" max="10" width="6.296875" style="1" customWidth="1"/>
    <col min="11" max="11" width="9.5" style="1" customWidth="1"/>
    <col min="12" max="12" width="12" style="1" customWidth="1"/>
    <col min="13" max="13" width="7.09765625" style="1" bestFit="1" customWidth="1"/>
    <col min="14" max="14" width="11" style="1" bestFit="1" customWidth="1"/>
    <col min="15" max="15" width="11" style="1" customWidth="1"/>
    <col min="16" max="16" width="11.796875" style="1" customWidth="1"/>
    <col min="17" max="17" width="22.5" style="1" customWidth="1"/>
    <col min="18" max="18" width="16.09765625" style="1" bestFit="1" customWidth="1"/>
    <col min="19" max="19" width="10.296875" style="1" customWidth="1"/>
    <col min="20" max="20" width="13.5" style="1" customWidth="1"/>
    <col min="21" max="21" width="16.796875" style="1" customWidth="1"/>
    <col min="22" max="22" width="21.5" style="1" customWidth="1"/>
    <col min="23" max="23" width="21.296875" style="1" customWidth="1"/>
    <col min="24" max="24" width="19.296875" style="1" customWidth="1"/>
    <col min="25" max="25" width="21.5" style="1" customWidth="1"/>
    <col min="26" max="26" width="20.296875" style="1" customWidth="1"/>
    <col min="27" max="30" width="11.69921875" style="1" customWidth="1"/>
    <col min="31" max="16384" width="9" style="1"/>
  </cols>
  <sheetData>
    <row r="1" spans="1:26" ht="66.75" customHeight="1" x14ac:dyDescent="0.25">
      <c r="A1" s="127" t="s">
        <v>667</v>
      </c>
      <c r="B1" s="127" t="s">
        <v>0</v>
      </c>
      <c r="C1" s="127" t="s">
        <v>740</v>
      </c>
      <c r="D1" s="127" t="s">
        <v>1154</v>
      </c>
      <c r="E1" s="127" t="s">
        <v>29</v>
      </c>
      <c r="F1" s="127" t="s">
        <v>1</v>
      </c>
      <c r="G1" s="127" t="s">
        <v>620</v>
      </c>
      <c r="H1" s="127" t="s">
        <v>621</v>
      </c>
      <c r="I1" s="127" t="s">
        <v>5</v>
      </c>
      <c r="J1" s="127" t="s">
        <v>6</v>
      </c>
      <c r="K1" s="127" t="s">
        <v>8</v>
      </c>
      <c r="L1" s="127" t="s">
        <v>396</v>
      </c>
      <c r="M1" s="127" t="s">
        <v>13</v>
      </c>
      <c r="N1" s="127" t="s">
        <v>421</v>
      </c>
      <c r="O1" s="127" t="s">
        <v>14</v>
      </c>
      <c r="P1" s="127" t="s">
        <v>637</v>
      </c>
      <c r="Q1" s="127" t="s">
        <v>954</v>
      </c>
      <c r="R1" s="127" t="s">
        <v>789</v>
      </c>
      <c r="S1" s="127" t="s">
        <v>11</v>
      </c>
      <c r="T1" s="127" t="s">
        <v>15</v>
      </c>
      <c r="U1" s="127" t="s">
        <v>1162</v>
      </c>
      <c r="V1" s="127" t="s">
        <v>1163</v>
      </c>
      <c r="W1" s="127" t="s">
        <v>26</v>
      </c>
      <c r="X1" s="127" t="s">
        <v>18</v>
      </c>
      <c r="Y1" s="127" t="s">
        <v>19</v>
      </c>
      <c r="Z1" s="127" t="s">
        <v>30</v>
      </c>
    </row>
    <row r="2" spans="1:26" x14ac:dyDescent="0.25">
      <c r="A2" s="8">
        <v>13908</v>
      </c>
      <c r="B2" s="8">
        <v>1001</v>
      </c>
      <c r="C2" s="8" t="s">
        <v>1213</v>
      </c>
      <c r="D2" s="8" t="s">
        <v>1214</v>
      </c>
      <c r="E2" s="8" t="s">
        <v>1215</v>
      </c>
      <c r="F2" s="8" t="s">
        <v>223</v>
      </c>
      <c r="G2" s="8" t="s">
        <v>53</v>
      </c>
      <c r="H2" s="8" t="s">
        <v>53</v>
      </c>
      <c r="I2" s="8" t="s">
        <v>311</v>
      </c>
      <c r="J2" s="8" t="s">
        <v>298</v>
      </c>
      <c r="K2" s="8" t="s">
        <v>298</v>
      </c>
      <c r="L2" s="1" t="s">
        <v>1205</v>
      </c>
      <c r="M2" s="69">
        <v>11.179</v>
      </c>
      <c r="N2" s="70">
        <v>51897</v>
      </c>
      <c r="O2" s="68">
        <v>5.5E-2</v>
      </c>
      <c r="P2" s="68">
        <v>4.3400000000000001E-2</v>
      </c>
      <c r="Q2" s="67">
        <v>0</v>
      </c>
      <c r="R2" s="67">
        <v>3800000</v>
      </c>
      <c r="S2" s="67">
        <v>1</v>
      </c>
      <c r="T2" s="67">
        <v>117</v>
      </c>
      <c r="U2" s="67">
        <v>4446</v>
      </c>
      <c r="V2" s="128" t="s">
        <v>2835</v>
      </c>
      <c r="W2" s="8" t="s">
        <v>17</v>
      </c>
      <c r="X2" s="68">
        <v>1.2263082000000001E-4</v>
      </c>
      <c r="Y2" s="68">
        <v>5.0462712803891569E-3</v>
      </c>
      <c r="Z2" s="68">
        <v>1.1535076132341761E-3</v>
      </c>
    </row>
    <row r="3" spans="1:26" x14ac:dyDescent="0.25">
      <c r="A3" s="8">
        <v>13908</v>
      </c>
      <c r="B3" s="8">
        <v>1001</v>
      </c>
      <c r="C3" s="8" t="s">
        <v>1213</v>
      </c>
      <c r="D3" s="8" t="s">
        <v>1216</v>
      </c>
      <c r="E3" s="8" t="s">
        <v>1217</v>
      </c>
      <c r="F3" s="8" t="s">
        <v>223</v>
      </c>
      <c r="G3" s="8" t="s">
        <v>53</v>
      </c>
      <c r="H3" s="8" t="s">
        <v>53</v>
      </c>
      <c r="I3" s="8" t="s">
        <v>311</v>
      </c>
      <c r="J3" s="8" t="s">
        <v>298</v>
      </c>
      <c r="K3" s="8" t="s">
        <v>298</v>
      </c>
      <c r="L3" s="1" t="s">
        <v>1205</v>
      </c>
      <c r="M3" s="69">
        <v>1.476</v>
      </c>
      <c r="N3" s="70">
        <v>46477</v>
      </c>
      <c r="O3" s="68">
        <v>0.02</v>
      </c>
      <c r="P3" s="68">
        <v>3.95E-2</v>
      </c>
      <c r="Q3" s="67">
        <v>0</v>
      </c>
      <c r="R3" s="67">
        <v>8178400</v>
      </c>
      <c r="S3" s="67">
        <v>1</v>
      </c>
      <c r="T3" s="67">
        <v>98.22</v>
      </c>
      <c r="U3" s="67">
        <v>8032.8244800000002</v>
      </c>
      <c r="V3" s="128" t="s">
        <v>2835</v>
      </c>
      <c r="W3" s="8" t="s">
        <v>17</v>
      </c>
      <c r="X3" s="68">
        <v>2.8972246300000001E-4</v>
      </c>
      <c r="Y3" s="68">
        <v>9.1173665033358001E-3</v>
      </c>
      <c r="Z3" s="68">
        <v>2.0841035072995642E-3</v>
      </c>
    </row>
    <row r="4" spans="1:26" x14ac:dyDescent="0.25">
      <c r="A4" s="8">
        <v>13908</v>
      </c>
      <c r="B4" s="8">
        <v>1001</v>
      </c>
      <c r="C4" s="8" t="s">
        <v>1213</v>
      </c>
      <c r="D4" s="8" t="s">
        <v>1218</v>
      </c>
      <c r="E4" s="8" t="s">
        <v>1219</v>
      </c>
      <c r="F4" s="8" t="s">
        <v>223</v>
      </c>
      <c r="G4" s="8" t="s">
        <v>53</v>
      </c>
      <c r="H4" s="8" t="s">
        <v>53</v>
      </c>
      <c r="I4" s="8" t="s">
        <v>311</v>
      </c>
      <c r="J4" s="8" t="s">
        <v>298</v>
      </c>
      <c r="K4" s="8" t="s">
        <v>298</v>
      </c>
      <c r="L4" s="1" t="s">
        <v>1205</v>
      </c>
      <c r="M4" s="69">
        <v>14.454000000000001</v>
      </c>
      <c r="N4" s="70">
        <v>53782</v>
      </c>
      <c r="O4" s="68">
        <v>3.7499999999999999E-2</v>
      </c>
      <c r="P4" s="68">
        <v>4.48E-2</v>
      </c>
      <c r="Q4" s="67">
        <v>0</v>
      </c>
      <c r="R4" s="67">
        <v>5370250</v>
      </c>
      <c r="S4" s="67">
        <v>1</v>
      </c>
      <c r="T4" s="67">
        <v>91.85</v>
      </c>
      <c r="U4" s="67">
        <v>4932.5746200000003</v>
      </c>
      <c r="V4" s="128" t="s">
        <v>2835</v>
      </c>
      <c r="W4" s="8" t="s">
        <v>17</v>
      </c>
      <c r="X4" s="68">
        <v>2.04609446E-4</v>
      </c>
      <c r="Y4" s="68">
        <v>5.5985401806753175E-3</v>
      </c>
      <c r="Z4" s="68">
        <v>1.279748622810543E-3</v>
      </c>
    </row>
    <row r="5" spans="1:26" x14ac:dyDescent="0.25">
      <c r="A5" s="8">
        <v>13908</v>
      </c>
      <c r="B5" s="8">
        <v>1001</v>
      </c>
      <c r="C5" s="8" t="s">
        <v>1213</v>
      </c>
      <c r="D5" s="8" t="s">
        <v>1220</v>
      </c>
      <c r="E5" s="8" t="s">
        <v>1221</v>
      </c>
      <c r="F5" s="8" t="s">
        <v>221</v>
      </c>
      <c r="G5" s="8" t="s">
        <v>53</v>
      </c>
      <c r="H5" s="8" t="s">
        <v>53</v>
      </c>
      <c r="I5" s="8" t="s">
        <v>311</v>
      </c>
      <c r="J5" s="8" t="s">
        <v>298</v>
      </c>
      <c r="K5" s="8" t="s">
        <v>298</v>
      </c>
      <c r="L5" s="1" t="s">
        <v>1205</v>
      </c>
      <c r="M5" s="69">
        <v>1.655</v>
      </c>
      <c r="N5" s="70">
        <v>46538</v>
      </c>
      <c r="O5" s="68">
        <v>7.4999999999999997E-3</v>
      </c>
      <c r="P5" s="68">
        <v>2.0799999999999999E-2</v>
      </c>
      <c r="Q5" s="67">
        <v>0</v>
      </c>
      <c r="R5" s="67">
        <v>94877805</v>
      </c>
      <c r="S5" s="67">
        <v>1</v>
      </c>
      <c r="T5" s="67">
        <v>117.66</v>
      </c>
      <c r="U5" s="67">
        <v>111633.22536</v>
      </c>
      <c r="V5" s="128" t="s">
        <v>2835</v>
      </c>
      <c r="W5" s="8" t="s">
        <v>17</v>
      </c>
      <c r="X5" s="68">
        <v>3.8953858809999999E-3</v>
      </c>
      <c r="Y5" s="68">
        <v>0.12670524945375136</v>
      </c>
      <c r="Z5" s="68">
        <v>2.8963062380262371E-2</v>
      </c>
    </row>
    <row r="6" spans="1:26" x14ac:dyDescent="0.25">
      <c r="A6" s="8">
        <v>13908</v>
      </c>
      <c r="B6" s="8">
        <v>1001</v>
      </c>
      <c r="C6" s="8" t="s">
        <v>1213</v>
      </c>
      <c r="D6" s="8" t="s">
        <v>1222</v>
      </c>
      <c r="E6" s="8" t="s">
        <v>1223</v>
      </c>
      <c r="F6" s="8" t="s">
        <v>223</v>
      </c>
      <c r="G6" s="8" t="s">
        <v>53</v>
      </c>
      <c r="H6" s="8" t="s">
        <v>53</v>
      </c>
      <c r="I6" s="8" t="s">
        <v>311</v>
      </c>
      <c r="J6" s="8" t="s">
        <v>298</v>
      </c>
      <c r="K6" s="8" t="s">
        <v>298</v>
      </c>
      <c r="L6" s="1" t="s">
        <v>1205</v>
      </c>
      <c r="M6" s="69">
        <v>2.927</v>
      </c>
      <c r="N6" s="70">
        <v>47024</v>
      </c>
      <c r="O6" s="68">
        <v>2.2499999999999999E-2</v>
      </c>
      <c r="P6" s="68">
        <v>3.9199999999999999E-2</v>
      </c>
      <c r="Q6" s="67">
        <v>0</v>
      </c>
      <c r="R6" s="67">
        <v>71135295</v>
      </c>
      <c r="S6" s="67">
        <v>1</v>
      </c>
      <c r="T6" s="67">
        <v>95.37</v>
      </c>
      <c r="U6" s="67">
        <v>67841.730840000004</v>
      </c>
      <c r="V6" s="128" t="s">
        <v>2835</v>
      </c>
      <c r="W6" s="8" t="s">
        <v>17</v>
      </c>
      <c r="X6" s="68">
        <v>2.0487379229999999E-3</v>
      </c>
      <c r="Y6" s="68">
        <v>7.7001299583846911E-2</v>
      </c>
      <c r="Z6" s="68">
        <v>1.7601428929132659E-2</v>
      </c>
    </row>
    <row r="7" spans="1:26" x14ac:dyDescent="0.25">
      <c r="A7" s="8">
        <v>13908</v>
      </c>
      <c r="B7" s="8">
        <v>1001</v>
      </c>
      <c r="C7" s="8" t="s">
        <v>1213</v>
      </c>
      <c r="D7" s="8" t="s">
        <v>1224</v>
      </c>
      <c r="E7" s="8" t="s">
        <v>1225</v>
      </c>
      <c r="F7" s="8" t="s">
        <v>221</v>
      </c>
      <c r="G7" s="8" t="s">
        <v>53</v>
      </c>
      <c r="H7" s="8" t="s">
        <v>53</v>
      </c>
      <c r="I7" s="8" t="s">
        <v>311</v>
      </c>
      <c r="J7" s="8" t="s">
        <v>298</v>
      </c>
      <c r="K7" s="8" t="s">
        <v>298</v>
      </c>
      <c r="L7" s="1" t="s">
        <v>1205</v>
      </c>
      <c r="M7" s="69">
        <v>3.6349999999999998</v>
      </c>
      <c r="N7" s="70">
        <v>47269</v>
      </c>
      <c r="O7" s="68">
        <v>5.0000000000000001E-3</v>
      </c>
      <c r="P7" s="68">
        <v>1.9300000000000001E-2</v>
      </c>
      <c r="Q7" s="67">
        <v>0</v>
      </c>
      <c r="R7" s="67">
        <v>50817851</v>
      </c>
      <c r="S7" s="67">
        <v>1</v>
      </c>
      <c r="T7" s="67">
        <v>113</v>
      </c>
      <c r="U7" s="67">
        <v>57424.171629999997</v>
      </c>
      <c r="V7" s="128" t="s">
        <v>2835</v>
      </c>
      <c r="W7" s="8" t="s">
        <v>17</v>
      </c>
      <c r="X7" s="68">
        <v>1.7266693259999999E-3</v>
      </c>
      <c r="Y7" s="68">
        <v>6.5177226292534141E-2</v>
      </c>
      <c r="Z7" s="68">
        <v>1.4898609797316911E-2</v>
      </c>
    </row>
    <row r="8" spans="1:26" x14ac:dyDescent="0.25">
      <c r="A8" s="8">
        <v>13908</v>
      </c>
      <c r="B8" s="8">
        <v>1001</v>
      </c>
      <c r="C8" s="8" t="s">
        <v>1213</v>
      </c>
      <c r="D8" s="8" t="s">
        <v>1226</v>
      </c>
      <c r="E8" s="8" t="s">
        <v>1227</v>
      </c>
      <c r="F8" s="8" t="s">
        <v>223</v>
      </c>
      <c r="G8" s="8" t="s">
        <v>53</v>
      </c>
      <c r="H8" s="8" t="s">
        <v>53</v>
      </c>
      <c r="I8" s="8" t="s">
        <v>311</v>
      </c>
      <c r="J8" s="8" t="s">
        <v>298</v>
      </c>
      <c r="K8" s="8" t="s">
        <v>298</v>
      </c>
      <c r="L8" s="1" t="s">
        <v>1205</v>
      </c>
      <c r="M8" s="69">
        <v>10.557</v>
      </c>
      <c r="N8" s="70">
        <v>50191</v>
      </c>
      <c r="O8" s="68">
        <v>1.4999999999999999E-2</v>
      </c>
      <c r="P8" s="68">
        <v>4.2000000000000003E-2</v>
      </c>
      <c r="Q8" s="67">
        <v>0</v>
      </c>
      <c r="R8" s="67">
        <v>27617147</v>
      </c>
      <c r="S8" s="67">
        <v>1</v>
      </c>
      <c r="T8" s="67">
        <v>75.94</v>
      </c>
      <c r="U8" s="67">
        <v>20972.461429999999</v>
      </c>
      <c r="V8" s="128" t="s">
        <v>2835</v>
      </c>
      <c r="W8" s="8" t="s">
        <v>17</v>
      </c>
      <c r="X8" s="68">
        <v>6.9077558199999998E-4</v>
      </c>
      <c r="Y8" s="68">
        <v>2.3804032792010415E-2</v>
      </c>
      <c r="Z8" s="68">
        <v>5.4412716886561218E-3</v>
      </c>
    </row>
    <row r="9" spans="1:26" x14ac:dyDescent="0.25">
      <c r="A9" s="8">
        <v>13908</v>
      </c>
      <c r="B9" s="8">
        <v>1001</v>
      </c>
      <c r="C9" s="8" t="s">
        <v>1213</v>
      </c>
      <c r="D9" s="8" t="s">
        <v>1228</v>
      </c>
      <c r="E9" s="8" t="s">
        <v>1229</v>
      </c>
      <c r="F9" s="8" t="s">
        <v>224</v>
      </c>
      <c r="G9" s="8" t="s">
        <v>53</v>
      </c>
      <c r="H9" s="8" t="s">
        <v>53</v>
      </c>
      <c r="I9" s="8" t="s">
        <v>311</v>
      </c>
      <c r="J9" s="8" t="s">
        <v>298</v>
      </c>
      <c r="K9" s="8" t="s">
        <v>298</v>
      </c>
      <c r="L9" s="1" t="s">
        <v>1205</v>
      </c>
      <c r="M9" s="69">
        <v>4.6719999999999997</v>
      </c>
      <c r="N9" s="70">
        <v>47816</v>
      </c>
      <c r="O9" s="68">
        <v>4.1585999999999998E-2</v>
      </c>
      <c r="P9" s="68">
        <v>4.3999999999999997E-2</v>
      </c>
      <c r="Q9" s="67">
        <v>0</v>
      </c>
      <c r="R9" s="67">
        <v>41429977</v>
      </c>
      <c r="S9" s="67">
        <v>1</v>
      </c>
      <c r="T9" s="67">
        <v>98.78</v>
      </c>
      <c r="U9" s="67">
        <v>40924.531280000003</v>
      </c>
      <c r="V9" s="128" t="s">
        <v>2835</v>
      </c>
      <c r="W9" s="8" t="s">
        <v>17</v>
      </c>
      <c r="X9" s="68">
        <v>1.2404803849999999E-3</v>
      </c>
      <c r="Y9" s="68">
        <v>4.6449907076394896E-2</v>
      </c>
      <c r="Z9" s="68">
        <v>1.061780440834912E-2</v>
      </c>
    </row>
    <row r="10" spans="1:26" x14ac:dyDescent="0.25">
      <c r="A10" s="8">
        <v>13908</v>
      </c>
      <c r="B10" s="8">
        <v>1001</v>
      </c>
      <c r="C10" s="8" t="s">
        <v>1213</v>
      </c>
      <c r="D10" s="8" t="s">
        <v>1230</v>
      </c>
      <c r="E10" s="8" t="s">
        <v>1231</v>
      </c>
      <c r="F10" s="8" t="s">
        <v>221</v>
      </c>
      <c r="G10" s="8" t="s">
        <v>53</v>
      </c>
      <c r="H10" s="8" t="s">
        <v>53</v>
      </c>
      <c r="I10" s="8" t="s">
        <v>311</v>
      </c>
      <c r="J10" s="8" t="s">
        <v>298</v>
      </c>
      <c r="K10" s="8" t="s">
        <v>298</v>
      </c>
      <c r="L10" s="1" t="s">
        <v>1205</v>
      </c>
      <c r="M10" s="69">
        <v>0.83</v>
      </c>
      <c r="N10" s="70">
        <v>46234</v>
      </c>
      <c r="O10" s="68">
        <v>1E-3</v>
      </c>
      <c r="P10" s="68">
        <v>2.6599999999999999E-2</v>
      </c>
      <c r="Q10" s="67">
        <v>0</v>
      </c>
      <c r="R10" s="67">
        <v>70544896</v>
      </c>
      <c r="S10" s="67">
        <v>1</v>
      </c>
      <c r="T10" s="67">
        <v>116.31</v>
      </c>
      <c r="U10" s="67">
        <v>82050.768540000005</v>
      </c>
      <c r="V10" s="128" t="s">
        <v>2835</v>
      </c>
      <c r="W10" s="8" t="s">
        <v>17</v>
      </c>
      <c r="X10" s="68">
        <v>3.4915325319999999E-3</v>
      </c>
      <c r="Y10" s="68">
        <v>9.3128753220256447E-2</v>
      </c>
      <c r="Z10" s="68">
        <v>2.1287941111697083E-2</v>
      </c>
    </row>
    <row r="11" spans="1:26" x14ac:dyDescent="0.25">
      <c r="A11" s="8">
        <v>13908</v>
      </c>
      <c r="B11" s="8">
        <v>1001</v>
      </c>
      <c r="C11" s="8" t="s">
        <v>1213</v>
      </c>
      <c r="D11" s="8" t="s">
        <v>1232</v>
      </c>
      <c r="E11" s="8" t="s">
        <v>1233</v>
      </c>
      <c r="F11" s="8" t="s">
        <v>221</v>
      </c>
      <c r="G11" s="8" t="s">
        <v>53</v>
      </c>
      <c r="H11" s="8" t="s">
        <v>53</v>
      </c>
      <c r="I11" s="8" t="s">
        <v>311</v>
      </c>
      <c r="J11" s="8" t="s">
        <v>298</v>
      </c>
      <c r="K11" s="8" t="s">
        <v>298</v>
      </c>
      <c r="L11" s="1" t="s">
        <v>1205</v>
      </c>
      <c r="M11" s="69">
        <v>6.1440000000000001</v>
      </c>
      <c r="N11" s="70">
        <v>48182</v>
      </c>
      <c r="O11" s="68">
        <v>1E-3</v>
      </c>
      <c r="P11" s="68">
        <v>1.9E-2</v>
      </c>
      <c r="Q11" s="67">
        <v>0</v>
      </c>
      <c r="R11" s="67">
        <v>8533000</v>
      </c>
      <c r="S11" s="67">
        <v>1</v>
      </c>
      <c r="T11" s="67">
        <v>106.54</v>
      </c>
      <c r="U11" s="67">
        <v>9091.0581999999995</v>
      </c>
      <c r="V11" s="128" t="s">
        <v>2835</v>
      </c>
      <c r="W11" s="8" t="s">
        <v>17</v>
      </c>
      <c r="X11" s="68">
        <v>2.4929533800000002E-4</v>
      </c>
      <c r="Y11" s="68">
        <v>1.031847636144992E-2</v>
      </c>
      <c r="Z11" s="68">
        <v>2.3586605591666633E-3</v>
      </c>
    </row>
    <row r="12" spans="1:26" x14ac:dyDescent="0.25">
      <c r="A12" s="8">
        <v>13908</v>
      </c>
      <c r="B12" s="8">
        <v>1001</v>
      </c>
      <c r="C12" s="8" t="s">
        <v>1213</v>
      </c>
      <c r="D12" s="8" t="s">
        <v>1234</v>
      </c>
      <c r="E12" s="8" t="s">
        <v>1235</v>
      </c>
      <c r="F12" s="8" t="s">
        <v>223</v>
      </c>
      <c r="G12" s="8" t="s">
        <v>53</v>
      </c>
      <c r="H12" s="8" t="s">
        <v>53</v>
      </c>
      <c r="I12" s="8" t="s">
        <v>311</v>
      </c>
      <c r="J12" s="8" t="s">
        <v>298</v>
      </c>
      <c r="K12" s="8" t="s">
        <v>298</v>
      </c>
      <c r="L12" s="1" t="s">
        <v>1205</v>
      </c>
      <c r="M12" s="69">
        <v>6.2889999999999997</v>
      </c>
      <c r="N12" s="70">
        <v>48334</v>
      </c>
      <c r="O12" s="68">
        <v>1.2999999999999999E-2</v>
      </c>
      <c r="P12" s="68">
        <v>4.02E-2</v>
      </c>
      <c r="Q12" s="67">
        <v>0</v>
      </c>
      <c r="R12" s="67">
        <v>56011457</v>
      </c>
      <c r="S12" s="67">
        <v>1</v>
      </c>
      <c r="T12" s="67">
        <v>85.09</v>
      </c>
      <c r="U12" s="67">
        <v>47660.148759999996</v>
      </c>
      <c r="V12" s="128" t="s">
        <v>2835</v>
      </c>
      <c r="W12" s="8" t="s">
        <v>17</v>
      </c>
      <c r="X12" s="68">
        <v>1.4481835760000001E-3</v>
      </c>
      <c r="Y12" s="68">
        <v>5.4094925754984903E-2</v>
      </c>
      <c r="Z12" s="68">
        <v>1.2365349627200489E-2</v>
      </c>
    </row>
    <row r="13" spans="1:26" x14ac:dyDescent="0.25">
      <c r="A13" s="8">
        <v>13908</v>
      </c>
      <c r="B13" s="8">
        <v>1001</v>
      </c>
      <c r="C13" s="8" t="s">
        <v>1213</v>
      </c>
      <c r="D13" s="8" t="s">
        <v>1236</v>
      </c>
      <c r="E13" s="8" t="s">
        <v>1237</v>
      </c>
      <c r="F13" s="8" t="s">
        <v>223</v>
      </c>
      <c r="G13" s="8" t="s">
        <v>53</v>
      </c>
      <c r="H13" s="8" t="s">
        <v>53</v>
      </c>
      <c r="I13" s="8" t="s">
        <v>311</v>
      </c>
      <c r="J13" s="8" t="s">
        <v>298</v>
      </c>
      <c r="K13" s="8" t="s">
        <v>298</v>
      </c>
      <c r="L13" s="1" t="s">
        <v>1205</v>
      </c>
      <c r="M13" s="69">
        <v>17.257000000000001</v>
      </c>
      <c r="N13" s="70">
        <v>55852</v>
      </c>
      <c r="O13" s="68">
        <v>2.8000000000000001E-2</v>
      </c>
      <c r="P13" s="68">
        <v>4.6100000000000002E-2</v>
      </c>
      <c r="Q13" s="67">
        <v>0</v>
      </c>
      <c r="R13" s="67">
        <v>3329807</v>
      </c>
      <c r="S13" s="67">
        <v>1</v>
      </c>
      <c r="T13" s="67">
        <v>74.63</v>
      </c>
      <c r="U13" s="67">
        <v>2485.03496</v>
      </c>
      <c r="V13" s="128" t="s">
        <v>2835</v>
      </c>
      <c r="W13" s="8" t="s">
        <v>17</v>
      </c>
      <c r="X13" s="68">
        <v>1.18331916E-4</v>
      </c>
      <c r="Y13" s="68">
        <v>2.8205489314914569E-3</v>
      </c>
      <c r="Z13" s="68">
        <v>6.4473835931468429E-4</v>
      </c>
    </row>
    <row r="14" spans="1:26" x14ac:dyDescent="0.25">
      <c r="A14" s="8">
        <v>13908</v>
      </c>
      <c r="B14" s="8">
        <v>1001</v>
      </c>
      <c r="C14" s="8" t="s">
        <v>1213</v>
      </c>
      <c r="D14" s="8" t="s">
        <v>1238</v>
      </c>
      <c r="E14" s="8" t="s">
        <v>1239</v>
      </c>
      <c r="F14" s="8" t="s">
        <v>223</v>
      </c>
      <c r="G14" s="8" t="s">
        <v>53</v>
      </c>
      <c r="H14" s="8" t="s">
        <v>53</v>
      </c>
      <c r="I14" s="8" t="s">
        <v>311</v>
      </c>
      <c r="J14" s="8" t="s">
        <v>298</v>
      </c>
      <c r="K14" s="8" t="s">
        <v>298</v>
      </c>
      <c r="L14" s="1" t="s">
        <v>1205</v>
      </c>
      <c r="M14" s="69">
        <v>3.2010000000000001</v>
      </c>
      <c r="N14" s="70">
        <v>47177</v>
      </c>
      <c r="O14" s="68">
        <v>3.7499999999999999E-2</v>
      </c>
      <c r="P14" s="68">
        <v>3.9E-2</v>
      </c>
      <c r="Q14" s="67">
        <v>0</v>
      </c>
      <c r="R14" s="67">
        <v>40799074</v>
      </c>
      <c r="S14" s="67">
        <v>1</v>
      </c>
      <c r="T14" s="67">
        <v>101.7</v>
      </c>
      <c r="U14" s="67">
        <v>41492.658259999997</v>
      </c>
      <c r="V14" s="128" t="s">
        <v>2835</v>
      </c>
      <c r="W14" s="8" t="s">
        <v>17</v>
      </c>
      <c r="X14" s="68">
        <v>1.1648436209999999E-3</v>
      </c>
      <c r="Y14" s="68">
        <v>4.7094739029338716E-2</v>
      </c>
      <c r="Z14" s="68">
        <v>1.0765204047735925E-2</v>
      </c>
    </row>
    <row r="15" spans="1:26" x14ac:dyDescent="0.25">
      <c r="A15" s="8">
        <v>13908</v>
      </c>
      <c r="B15" s="8">
        <v>1001</v>
      </c>
      <c r="C15" s="8" t="s">
        <v>1213</v>
      </c>
      <c r="D15" s="8" t="s">
        <v>1240</v>
      </c>
      <c r="E15" s="8" t="s">
        <v>1241</v>
      </c>
      <c r="F15" s="8" t="s">
        <v>221</v>
      </c>
      <c r="G15" s="8" t="s">
        <v>53</v>
      </c>
      <c r="H15" s="8" t="s">
        <v>53</v>
      </c>
      <c r="I15" s="8" t="s">
        <v>311</v>
      </c>
      <c r="J15" s="8" t="s">
        <v>298</v>
      </c>
      <c r="K15" s="8" t="s">
        <v>298</v>
      </c>
      <c r="L15" s="1" t="s">
        <v>1205</v>
      </c>
      <c r="M15" s="69">
        <v>3.0190000000000001</v>
      </c>
      <c r="N15" s="70">
        <v>47057</v>
      </c>
      <c r="O15" s="68">
        <v>1.0999999999999999E-2</v>
      </c>
      <c r="P15" s="68">
        <v>1.9900000000000001E-2</v>
      </c>
      <c r="Q15" s="67">
        <v>0</v>
      </c>
      <c r="R15" s="67">
        <v>101345976</v>
      </c>
      <c r="S15" s="67">
        <v>1</v>
      </c>
      <c r="T15" s="67">
        <v>105.65</v>
      </c>
      <c r="U15" s="67">
        <v>107072.02364</v>
      </c>
      <c r="V15" s="128" t="s">
        <v>2835</v>
      </c>
      <c r="W15" s="8" t="s">
        <v>17</v>
      </c>
      <c r="X15" s="68">
        <v>3.007642237E-3</v>
      </c>
      <c r="Y15" s="68">
        <v>0.12152822263330654</v>
      </c>
      <c r="Z15" s="68">
        <v>2.7779665864401639E-2</v>
      </c>
    </row>
    <row r="16" spans="1:26" x14ac:dyDescent="0.25">
      <c r="A16" s="8">
        <v>13908</v>
      </c>
      <c r="B16" s="8">
        <v>1001</v>
      </c>
      <c r="C16" s="8" t="s">
        <v>1213</v>
      </c>
      <c r="D16" s="8" t="s">
        <v>1242</v>
      </c>
      <c r="E16" s="8" t="s">
        <v>1243</v>
      </c>
      <c r="F16" s="8" t="s">
        <v>223</v>
      </c>
      <c r="G16" s="8" t="s">
        <v>53</v>
      </c>
      <c r="H16" s="8" t="s">
        <v>53</v>
      </c>
      <c r="I16" s="8" t="s">
        <v>311</v>
      </c>
      <c r="J16" s="8" t="s">
        <v>298</v>
      </c>
      <c r="K16" s="8" t="s">
        <v>298</v>
      </c>
      <c r="L16" s="1" t="s">
        <v>1205</v>
      </c>
      <c r="M16" s="69">
        <v>7.9269999999999996</v>
      </c>
      <c r="N16" s="70">
        <v>49398</v>
      </c>
      <c r="O16" s="68">
        <v>0.04</v>
      </c>
      <c r="P16" s="68">
        <v>4.1000000000000002E-2</v>
      </c>
      <c r="Q16" s="67">
        <v>0</v>
      </c>
      <c r="R16" s="67">
        <v>80657465</v>
      </c>
      <c r="S16" s="67">
        <v>1</v>
      </c>
      <c r="T16" s="67">
        <v>101.25</v>
      </c>
      <c r="U16" s="67">
        <v>81665.683309999993</v>
      </c>
      <c r="V16" s="128" t="s">
        <v>2835</v>
      </c>
      <c r="W16" s="8" t="s">
        <v>17</v>
      </c>
      <c r="X16" s="68">
        <v>2.2675295860000002E-3</v>
      </c>
      <c r="Y16" s="68">
        <v>9.2691676176475279E-2</v>
      </c>
      <c r="Z16" s="68">
        <v>2.1188031362585735E-2</v>
      </c>
    </row>
    <row r="17" spans="1:26" x14ac:dyDescent="0.25">
      <c r="A17" s="8">
        <v>13908</v>
      </c>
      <c r="B17" s="8">
        <v>1001</v>
      </c>
      <c r="C17" s="8" t="s">
        <v>1213</v>
      </c>
      <c r="D17" s="8" t="s">
        <v>1244</v>
      </c>
      <c r="E17" s="8" t="s">
        <v>1245</v>
      </c>
      <c r="F17" s="8" t="s">
        <v>223</v>
      </c>
      <c r="G17" s="8" t="s">
        <v>53</v>
      </c>
      <c r="H17" s="8" t="s">
        <v>53</v>
      </c>
      <c r="I17" s="8" t="s">
        <v>311</v>
      </c>
      <c r="J17" s="8" t="s">
        <v>298</v>
      </c>
      <c r="K17" s="8" t="s">
        <v>298</v>
      </c>
      <c r="L17" s="1" t="s">
        <v>1205</v>
      </c>
      <c r="M17" s="69">
        <v>1.9610000000000001</v>
      </c>
      <c r="N17" s="70">
        <v>46660</v>
      </c>
      <c r="O17" s="68">
        <v>3.7499999999999999E-2</v>
      </c>
      <c r="P17" s="68">
        <v>3.9600000000000003E-2</v>
      </c>
      <c r="Q17" s="67">
        <v>0</v>
      </c>
      <c r="R17" s="67">
        <v>66377541</v>
      </c>
      <c r="S17" s="67">
        <v>1</v>
      </c>
      <c r="T17" s="67">
        <v>99.62</v>
      </c>
      <c r="U17" s="67">
        <v>66125.306339999996</v>
      </c>
      <c r="V17" s="128" t="s">
        <v>2835</v>
      </c>
      <c r="W17" s="8" t="s">
        <v>17</v>
      </c>
      <c r="X17" s="68">
        <v>1.830696406E-3</v>
      </c>
      <c r="Y17" s="68">
        <v>7.5053134118415882E-2</v>
      </c>
      <c r="Z17" s="68">
        <v>1.7156105328527245E-2</v>
      </c>
    </row>
    <row r="18" spans="1:26" x14ac:dyDescent="0.25">
      <c r="A18" s="8">
        <v>13908</v>
      </c>
      <c r="B18" s="8">
        <v>1001</v>
      </c>
      <c r="C18" s="8" t="s">
        <v>1213</v>
      </c>
      <c r="D18" s="8" t="s">
        <v>1246</v>
      </c>
      <c r="E18" s="8" t="s">
        <v>1247</v>
      </c>
      <c r="F18" s="8" t="s">
        <v>221</v>
      </c>
      <c r="G18" s="8" t="s">
        <v>53</v>
      </c>
      <c r="H18" s="8" t="s">
        <v>53</v>
      </c>
      <c r="I18" s="8" t="s">
        <v>311</v>
      </c>
      <c r="J18" s="8" t="s">
        <v>298</v>
      </c>
      <c r="K18" s="8" t="s">
        <v>298</v>
      </c>
      <c r="L18" s="1" t="s">
        <v>1205</v>
      </c>
      <c r="M18" s="69">
        <v>7.5309999999999997</v>
      </c>
      <c r="N18" s="70">
        <v>48883</v>
      </c>
      <c r="O18" s="68">
        <v>1.6E-2</v>
      </c>
      <c r="P18" s="68">
        <v>1.95E-2</v>
      </c>
      <c r="Q18" s="67">
        <v>0</v>
      </c>
      <c r="R18" s="67">
        <v>10697170</v>
      </c>
      <c r="S18" s="67">
        <v>1</v>
      </c>
      <c r="T18" s="67">
        <v>105.4</v>
      </c>
      <c r="U18" s="67">
        <v>11274.81718</v>
      </c>
      <c r="V18" s="128" t="s">
        <v>2835</v>
      </c>
      <c r="W18" s="8" t="s">
        <v>17</v>
      </c>
      <c r="X18" s="68">
        <v>4.0444809400000002E-4</v>
      </c>
      <c r="Y18" s="68">
        <v>1.2797072903075184E-2</v>
      </c>
      <c r="Z18" s="68">
        <v>2.9252333456935412E-3</v>
      </c>
    </row>
    <row r="19" spans="1:26" x14ac:dyDescent="0.25">
      <c r="A19" s="8">
        <v>13908</v>
      </c>
      <c r="B19" s="8">
        <v>1001</v>
      </c>
      <c r="C19" s="8" t="s">
        <v>1213</v>
      </c>
      <c r="D19" s="8" t="s">
        <v>1248</v>
      </c>
      <c r="E19" s="8" t="s">
        <v>1249</v>
      </c>
      <c r="F19" s="8" t="s">
        <v>224</v>
      </c>
      <c r="G19" s="8" t="s">
        <v>53</v>
      </c>
      <c r="H19" s="8" t="s">
        <v>53</v>
      </c>
      <c r="I19" s="8" t="s">
        <v>311</v>
      </c>
      <c r="J19" s="8" t="s">
        <v>298</v>
      </c>
      <c r="K19" s="8" t="s">
        <v>298</v>
      </c>
      <c r="L19" s="1" t="s">
        <v>1205</v>
      </c>
      <c r="M19" s="69">
        <v>7.6660000000000004</v>
      </c>
      <c r="N19" s="70">
        <v>49278</v>
      </c>
      <c r="O19" s="68">
        <v>4.1585999999999998E-2</v>
      </c>
      <c r="P19" s="68">
        <v>4.53E-2</v>
      </c>
      <c r="Q19" s="67">
        <v>0</v>
      </c>
      <c r="R19" s="67">
        <v>19000000</v>
      </c>
      <c r="S19" s="67">
        <v>1</v>
      </c>
      <c r="T19" s="67">
        <v>96.78</v>
      </c>
      <c r="U19" s="67">
        <v>18388.2</v>
      </c>
      <c r="V19" s="128" t="s">
        <v>2835</v>
      </c>
      <c r="W19" s="8" t="s">
        <v>17</v>
      </c>
      <c r="X19" s="68">
        <v>8.3356947399999999E-4</v>
      </c>
      <c r="Y19" s="68">
        <v>2.0870860449404387E-2</v>
      </c>
      <c r="Z19" s="68">
        <v>4.7707891798634003E-3</v>
      </c>
    </row>
    <row r="20" spans="1:26" x14ac:dyDescent="0.25">
      <c r="A20" s="1">
        <v>13908</v>
      </c>
      <c r="B20" s="8">
        <v>1001</v>
      </c>
      <c r="C20" s="1" t="s">
        <v>1213</v>
      </c>
      <c r="D20" s="1" t="s">
        <v>1250</v>
      </c>
      <c r="E20" s="1" t="s">
        <v>1251</v>
      </c>
      <c r="F20" s="8" t="s">
        <v>221</v>
      </c>
      <c r="G20" s="8" t="s">
        <v>53</v>
      </c>
      <c r="H20" s="8" t="s">
        <v>53</v>
      </c>
      <c r="I20" s="8" t="s">
        <v>311</v>
      </c>
      <c r="J20" s="1" t="s">
        <v>298</v>
      </c>
      <c r="K20" s="8" t="s">
        <v>298</v>
      </c>
      <c r="L20" s="1" t="s">
        <v>1205</v>
      </c>
      <c r="M20" s="69">
        <v>5.2960000000000003</v>
      </c>
      <c r="N20" s="70">
        <v>47968</v>
      </c>
      <c r="O20" s="68">
        <v>0.02</v>
      </c>
      <c r="P20" s="68">
        <v>1.9900000000000001E-2</v>
      </c>
      <c r="Q20" s="67">
        <v>0</v>
      </c>
      <c r="R20" s="67">
        <v>6309000</v>
      </c>
      <c r="S20" s="67">
        <v>1</v>
      </c>
      <c r="T20" s="67">
        <v>103.02</v>
      </c>
      <c r="U20" s="67">
        <v>6499.5317999999997</v>
      </c>
      <c r="V20" s="128" t="s">
        <v>2835</v>
      </c>
      <c r="W20" s="8" t="s">
        <v>17</v>
      </c>
      <c r="X20" s="68">
        <v>8.1793933200000003E-4</v>
      </c>
      <c r="Y20" s="68">
        <v>7.3770581777588932E-3</v>
      </c>
      <c r="Z20" s="68">
        <v>1.6862931654875457E-3</v>
      </c>
    </row>
    <row r="21" spans="1:26" x14ac:dyDescent="0.25">
      <c r="A21" s="1">
        <v>13908</v>
      </c>
      <c r="B21" s="8">
        <v>1001</v>
      </c>
      <c r="C21" s="1" t="s">
        <v>1252</v>
      </c>
      <c r="D21" s="1" t="s">
        <v>1253</v>
      </c>
      <c r="E21" s="1" t="s">
        <v>1254</v>
      </c>
      <c r="F21" s="1" t="s">
        <v>227</v>
      </c>
      <c r="G21" s="1" t="s">
        <v>53</v>
      </c>
      <c r="H21" s="1" t="s">
        <v>53</v>
      </c>
      <c r="I21" s="1" t="s">
        <v>311</v>
      </c>
      <c r="J21" s="1" t="s">
        <v>298</v>
      </c>
      <c r="K21" s="1" t="s">
        <v>298</v>
      </c>
      <c r="L21" s="8" t="s">
        <v>1205</v>
      </c>
      <c r="M21" s="69">
        <v>0.59</v>
      </c>
      <c r="N21" s="70">
        <v>46148</v>
      </c>
      <c r="O21" s="68">
        <v>0</v>
      </c>
      <c r="P21" s="68">
        <v>4.1200000000000001E-2</v>
      </c>
      <c r="Q21" s="67">
        <v>0</v>
      </c>
      <c r="R21" s="67">
        <v>5000000</v>
      </c>
      <c r="S21" s="67">
        <v>1</v>
      </c>
      <c r="T21" s="67">
        <v>97.63</v>
      </c>
      <c r="U21" s="67">
        <v>4881.5</v>
      </c>
      <c r="V21" s="128" t="s">
        <v>2835</v>
      </c>
      <c r="W21" s="1" t="s">
        <v>17</v>
      </c>
      <c r="X21" s="68">
        <v>2.7777777699999998E-4</v>
      </c>
      <c r="Y21" s="68">
        <v>5.5405697830003759E-3</v>
      </c>
      <c r="Z21" s="68">
        <v>1.26649739406267E-3</v>
      </c>
    </row>
    <row r="22" spans="1:26" x14ac:dyDescent="0.25">
      <c r="A22" s="1">
        <v>13908</v>
      </c>
      <c r="B22" s="8">
        <v>1001</v>
      </c>
      <c r="C22" s="1" t="s">
        <v>1252</v>
      </c>
      <c r="D22" s="1" t="s">
        <v>1255</v>
      </c>
      <c r="E22" s="1" t="s">
        <v>1256</v>
      </c>
      <c r="F22" s="1" t="s">
        <v>227</v>
      </c>
      <c r="G22" s="1" t="s">
        <v>53</v>
      </c>
      <c r="H22" s="1" t="s">
        <v>53</v>
      </c>
      <c r="I22" s="1" t="s">
        <v>311</v>
      </c>
      <c r="J22" s="1" t="s">
        <v>298</v>
      </c>
      <c r="K22" s="1" t="s">
        <v>298</v>
      </c>
      <c r="L22" s="8" t="s">
        <v>1205</v>
      </c>
      <c r="M22" s="69">
        <v>0.67</v>
      </c>
      <c r="N22" s="70">
        <v>46176</v>
      </c>
      <c r="O22" s="68">
        <v>0</v>
      </c>
      <c r="P22" s="68">
        <v>4.1599999999999998E-2</v>
      </c>
      <c r="Q22" s="67">
        <v>0</v>
      </c>
      <c r="R22" s="67">
        <v>10000000</v>
      </c>
      <c r="S22" s="67">
        <v>1</v>
      </c>
      <c r="T22" s="67">
        <v>97.3</v>
      </c>
      <c r="U22" s="67">
        <v>9730</v>
      </c>
      <c r="V22" s="128" t="s">
        <v>2835</v>
      </c>
      <c r="W22" s="1" t="s">
        <v>17</v>
      </c>
      <c r="X22" s="68">
        <v>5.5555555499999995E-4</v>
      </c>
      <c r="Y22" s="68">
        <v>1.1043684111153059E-2</v>
      </c>
      <c r="Z22" s="68">
        <v>2.5244329907261661E-3</v>
      </c>
    </row>
    <row r="23" spans="1:26" x14ac:dyDescent="0.25">
      <c r="A23" s="1">
        <v>13908</v>
      </c>
      <c r="B23" s="8">
        <v>1001</v>
      </c>
      <c r="C23" s="1" t="s">
        <v>1252</v>
      </c>
      <c r="D23" s="1" t="s">
        <v>1257</v>
      </c>
      <c r="E23" s="1" t="s">
        <v>1258</v>
      </c>
      <c r="F23" s="1" t="s">
        <v>227</v>
      </c>
      <c r="G23" s="1" t="s">
        <v>53</v>
      </c>
      <c r="H23" s="1" t="s">
        <v>53</v>
      </c>
      <c r="I23" s="1" t="s">
        <v>311</v>
      </c>
      <c r="J23" s="1" t="s">
        <v>298</v>
      </c>
      <c r="K23" s="1" t="s">
        <v>298</v>
      </c>
      <c r="L23" s="8" t="s">
        <v>1205</v>
      </c>
      <c r="M23" s="69">
        <v>1.02</v>
      </c>
      <c r="N23" s="70">
        <v>46302</v>
      </c>
      <c r="O23" s="68">
        <v>0</v>
      </c>
      <c r="P23" s="68">
        <v>0</v>
      </c>
      <c r="Q23" s="67">
        <v>0</v>
      </c>
      <c r="R23" s="67">
        <v>33500000</v>
      </c>
      <c r="S23" s="67">
        <v>1</v>
      </c>
      <c r="T23" s="67">
        <v>0</v>
      </c>
      <c r="U23" s="67">
        <v>32162.277910000001</v>
      </c>
      <c r="V23" s="128" t="s">
        <v>2835</v>
      </c>
      <c r="W23" s="1" t="s">
        <v>17</v>
      </c>
      <c r="X23" s="68">
        <v>1.8611111109999999E-3</v>
      </c>
      <c r="Y23" s="68">
        <v>3.650462872899856E-2</v>
      </c>
      <c r="Z23" s="68">
        <v>8.3444517382227548E-3</v>
      </c>
    </row>
    <row r="24" spans="1:26" x14ac:dyDescent="0.25">
      <c r="A24" s="1">
        <v>13908</v>
      </c>
      <c r="B24" s="8">
        <v>1001</v>
      </c>
      <c r="C24" s="1" t="s">
        <v>1259</v>
      </c>
      <c r="D24" s="1" t="s">
        <v>1259</v>
      </c>
      <c r="E24" s="1" t="s">
        <v>1260</v>
      </c>
      <c r="F24" s="1" t="s">
        <v>246</v>
      </c>
      <c r="G24" s="1" t="s">
        <v>61</v>
      </c>
      <c r="H24" s="1" t="s">
        <v>53</v>
      </c>
      <c r="I24" s="1" t="s">
        <v>494</v>
      </c>
      <c r="J24" s="1" t="s">
        <v>1261</v>
      </c>
      <c r="K24" s="1" t="s">
        <v>84</v>
      </c>
      <c r="L24" s="8" t="s">
        <v>1211</v>
      </c>
      <c r="M24" s="69">
        <v>9.7219999999999995</v>
      </c>
      <c r="N24" s="70">
        <v>50058</v>
      </c>
      <c r="O24" s="68">
        <v>2.375E-2</v>
      </c>
      <c r="P24" s="68">
        <v>4.0230000000000002E-2</v>
      </c>
      <c r="Q24" s="67">
        <v>0</v>
      </c>
      <c r="R24" s="67">
        <v>675000</v>
      </c>
      <c r="S24" s="67">
        <v>3.8807</v>
      </c>
      <c r="T24" s="67">
        <v>86.943799999999996</v>
      </c>
      <c r="U24" s="67">
        <v>2277.46893</v>
      </c>
      <c r="V24" s="128" t="s">
        <v>2835</v>
      </c>
      <c r="W24" s="1" t="s">
        <v>17</v>
      </c>
      <c r="X24" s="68">
        <v>8.9999999999999998E-4</v>
      </c>
      <c r="Y24" s="68">
        <v>2.5849586265041889E-3</v>
      </c>
      <c r="Z24" s="68">
        <v>5.9088568368405152E-4</v>
      </c>
    </row>
    <row r="25" spans="1:26" x14ac:dyDescent="0.25">
      <c r="A25" s="1">
        <v>13908</v>
      </c>
      <c r="B25" s="8">
        <v>1001</v>
      </c>
      <c r="C25" s="1" t="s">
        <v>1259</v>
      </c>
      <c r="D25" s="1" t="s">
        <v>1262</v>
      </c>
      <c r="E25" s="1" t="s">
        <v>1263</v>
      </c>
      <c r="F25" s="1" t="s">
        <v>246</v>
      </c>
      <c r="G25" s="1" t="s">
        <v>61</v>
      </c>
      <c r="H25" s="1" t="s">
        <v>53</v>
      </c>
      <c r="I25" s="1" t="s">
        <v>494</v>
      </c>
      <c r="J25" s="1" t="s">
        <v>1264</v>
      </c>
      <c r="K25" s="1" t="s">
        <v>84</v>
      </c>
      <c r="L25" s="8" t="s">
        <v>1206</v>
      </c>
      <c r="M25" s="69">
        <v>5.0540000000000003</v>
      </c>
      <c r="N25" s="70">
        <v>48158</v>
      </c>
      <c r="O25" s="68">
        <v>6.5000000000000002E-2</v>
      </c>
      <c r="P25" s="68">
        <v>4.7370000000000002E-2</v>
      </c>
      <c r="Q25" s="67">
        <v>0</v>
      </c>
      <c r="R25" s="67">
        <v>100000</v>
      </c>
      <c r="S25" s="67">
        <v>3.306</v>
      </c>
      <c r="T25" s="67">
        <v>111.8852</v>
      </c>
      <c r="U25" s="67">
        <v>369.89247</v>
      </c>
      <c r="V25" s="128" t="s">
        <v>2835</v>
      </c>
      <c r="W25" s="1" t="s">
        <v>17</v>
      </c>
      <c r="X25" s="68">
        <v>6.6666666666666697E-5</v>
      </c>
      <c r="Y25" s="68">
        <v>4.1983305177535038E-4</v>
      </c>
      <c r="Z25" s="68">
        <v>9.5968011746062551E-5</v>
      </c>
    </row>
    <row r="26" spans="1:26" x14ac:dyDescent="0.25">
      <c r="A26" s="1">
        <v>13908</v>
      </c>
      <c r="B26" s="8">
        <v>1001</v>
      </c>
      <c r="C26" s="1" t="s">
        <v>1259</v>
      </c>
      <c r="D26" s="1" t="s">
        <v>1265</v>
      </c>
      <c r="E26" s="1" t="s">
        <v>1266</v>
      </c>
      <c r="F26" s="1" t="s">
        <v>246</v>
      </c>
      <c r="G26" s="1" t="s">
        <v>61</v>
      </c>
      <c r="H26" s="1" t="s">
        <v>53</v>
      </c>
      <c r="I26" s="1" t="s">
        <v>494</v>
      </c>
      <c r="J26" s="1" t="s">
        <v>1264</v>
      </c>
      <c r="K26" s="1" t="s">
        <v>84</v>
      </c>
      <c r="L26" s="8" t="s">
        <v>1206</v>
      </c>
      <c r="M26" s="69">
        <v>13.914999999999999</v>
      </c>
      <c r="N26" s="70">
        <v>56320</v>
      </c>
      <c r="O26" s="68">
        <v>5.7500000000000002E-2</v>
      </c>
      <c r="P26" s="68">
        <v>6.1370000000000001E-2</v>
      </c>
      <c r="Q26" s="67">
        <v>0</v>
      </c>
      <c r="R26" s="67">
        <v>561000</v>
      </c>
      <c r="S26" s="67">
        <v>3.306</v>
      </c>
      <c r="T26" s="67">
        <v>95.144400000000005</v>
      </c>
      <c r="U26" s="67">
        <v>1764.6108400000001</v>
      </c>
      <c r="V26" s="128" t="s">
        <v>2835</v>
      </c>
      <c r="W26" s="1" t="s">
        <v>17</v>
      </c>
      <c r="X26" s="68">
        <v>1.8699999999999999E-4</v>
      </c>
      <c r="Y26" s="68">
        <v>2.0028576254960385E-3</v>
      </c>
      <c r="Z26" s="68">
        <v>4.5782546971110094E-4</v>
      </c>
    </row>
    <row r="27" spans="1:26" x14ac:dyDescent="0.25">
      <c r="A27" s="1">
        <v>13908</v>
      </c>
      <c r="B27" s="8">
        <v>1001</v>
      </c>
      <c r="C27" s="1" t="s">
        <v>1259</v>
      </c>
      <c r="D27" s="1" t="s">
        <v>1267</v>
      </c>
      <c r="E27" s="1" t="s">
        <v>1268</v>
      </c>
      <c r="F27" s="1" t="s">
        <v>246</v>
      </c>
      <c r="G27" s="1" t="s">
        <v>61</v>
      </c>
      <c r="H27" s="1" t="s">
        <v>53</v>
      </c>
      <c r="I27" s="1" t="s">
        <v>494</v>
      </c>
      <c r="J27" s="1" t="s">
        <v>1264</v>
      </c>
      <c r="K27" s="1" t="s">
        <v>84</v>
      </c>
      <c r="L27" s="1" t="s">
        <v>1206</v>
      </c>
      <c r="M27" s="69">
        <v>6.8719999999999999</v>
      </c>
      <c r="N27" s="70">
        <v>49015</v>
      </c>
      <c r="O27" s="68">
        <v>5.5E-2</v>
      </c>
      <c r="P27" s="68">
        <v>5.101E-2</v>
      </c>
      <c r="Q27" s="67">
        <v>0</v>
      </c>
      <c r="R27" s="67">
        <v>862000</v>
      </c>
      <c r="S27" s="67">
        <v>3.306</v>
      </c>
      <c r="T27" s="67">
        <v>103.0136</v>
      </c>
      <c r="U27" s="67">
        <v>2935.6527299999998</v>
      </c>
      <c r="V27" s="128" t="s">
        <v>2835</v>
      </c>
      <c r="W27" s="1" t="s">
        <v>17</v>
      </c>
      <c r="X27" s="68">
        <v>2.8733333299999999E-4</v>
      </c>
      <c r="Y27" s="68">
        <v>3.3320063114248813E-3</v>
      </c>
      <c r="Z27" s="68">
        <v>7.6165042147249059E-4</v>
      </c>
    </row>
    <row r="28" spans="1:26" x14ac:dyDescent="0.25">
      <c r="A28" s="1">
        <v>13908</v>
      </c>
      <c r="B28" s="8">
        <v>1001</v>
      </c>
      <c r="C28" s="1" t="s">
        <v>1259</v>
      </c>
      <c r="D28" s="1" t="s">
        <v>1269</v>
      </c>
      <c r="E28" s="1" t="s">
        <v>1270</v>
      </c>
      <c r="F28" s="1" t="s">
        <v>246</v>
      </c>
      <c r="G28" s="1" t="s">
        <v>61</v>
      </c>
      <c r="H28" s="1" t="s">
        <v>53</v>
      </c>
      <c r="I28" s="1" t="s">
        <v>494</v>
      </c>
      <c r="J28" s="1" t="s">
        <v>1264</v>
      </c>
      <c r="K28" s="1" t="s">
        <v>84</v>
      </c>
      <c r="L28" s="1" t="s">
        <v>1206</v>
      </c>
      <c r="M28" s="69">
        <v>3.1859999999999999</v>
      </c>
      <c r="N28" s="70">
        <v>47189</v>
      </c>
      <c r="O28" s="68">
        <v>5.3749999999999999E-2</v>
      </c>
      <c r="P28" s="68">
        <v>4.4420000000000001E-2</v>
      </c>
      <c r="Q28" s="67">
        <v>0</v>
      </c>
      <c r="R28" s="67">
        <v>200000</v>
      </c>
      <c r="S28" s="67">
        <v>3.306</v>
      </c>
      <c r="T28" s="67">
        <v>103.2456</v>
      </c>
      <c r="U28" s="67">
        <v>682.65990999999997</v>
      </c>
      <c r="V28" s="128" t="s">
        <v>2835</v>
      </c>
      <c r="W28" s="1" t="s">
        <v>17</v>
      </c>
      <c r="X28" s="68">
        <v>1E-4</v>
      </c>
      <c r="Y28" s="68">
        <v>7.7482840713136451E-4</v>
      </c>
      <c r="Z28" s="68">
        <v>1.7711502551389058E-4</v>
      </c>
    </row>
    <row r="29" spans="1:26" x14ac:dyDescent="0.25">
      <c r="A29" s="1">
        <v>13908</v>
      </c>
      <c r="B29" s="8">
        <v>1001</v>
      </c>
      <c r="C29" s="1" t="s">
        <v>1259</v>
      </c>
      <c r="D29" s="1" t="s">
        <v>1271</v>
      </c>
      <c r="E29" s="1" t="s">
        <v>1272</v>
      </c>
      <c r="F29" s="1" t="s">
        <v>246</v>
      </c>
      <c r="G29" s="1" t="s">
        <v>61</v>
      </c>
      <c r="H29" s="1" t="s">
        <v>53</v>
      </c>
      <c r="I29" s="1" t="s">
        <v>494</v>
      </c>
      <c r="J29" s="1" t="s">
        <v>1261</v>
      </c>
      <c r="K29" s="1" t="s">
        <v>84</v>
      </c>
      <c r="L29" s="1" t="s">
        <v>1206</v>
      </c>
      <c r="M29" s="69">
        <v>7.4080000000000004</v>
      </c>
      <c r="N29" s="70">
        <v>49359</v>
      </c>
      <c r="O29" s="68">
        <v>5.6250000000000001E-2</v>
      </c>
      <c r="P29" s="68">
        <v>5.1479999999999998E-2</v>
      </c>
      <c r="Q29" s="67">
        <v>0</v>
      </c>
      <c r="R29" s="67">
        <v>10519000</v>
      </c>
      <c r="S29" s="67">
        <v>3.306</v>
      </c>
      <c r="T29" s="67">
        <v>104.18089999999999</v>
      </c>
      <c r="U29" s="67">
        <v>36229.756009999997</v>
      </c>
      <c r="V29" s="128" t="s">
        <v>2835</v>
      </c>
      <c r="W29" s="1" t="s">
        <v>17</v>
      </c>
      <c r="X29" s="68">
        <v>4.2075999999999997E-3</v>
      </c>
      <c r="Y29" s="68">
        <v>4.1121272435620658E-2</v>
      </c>
      <c r="Z29" s="68">
        <v>9.3997524478523723E-3</v>
      </c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activeCell="E26" sqref="E26"/>
      <pageMargins left="0.7" right="0.7" top="0.75" bottom="0.75" header="0.3" footer="0.3"/>
    </customSheetView>
  </customSheetViews>
  <dataValidations count="5">
    <dataValidation type="list" allowBlank="1" showInputMessage="1" showErrorMessage="1" sqref="G2:G20" xr:uid="{00000000-0002-0000-0300-000000000000}">
      <formula1>israel_abroad</formula1>
    </dataValidation>
    <dataValidation type="list" allowBlank="1" showInputMessage="1" showErrorMessage="1" sqref="I2:I20" xr:uid="{00000000-0002-0000-0300-000001000000}">
      <formula1>Stock_Exchange_Gov_Bonds</formula1>
    </dataValidation>
    <dataValidation type="list" allowBlank="1" showInputMessage="1" showErrorMessage="1" sqref="K2:K20" xr:uid="{00000000-0002-0000-0300-000002000000}">
      <formula1>Rating_Agency</formula1>
    </dataValidation>
    <dataValidation type="list" allowBlank="1" showInputMessage="1" showErrorMessage="1" sqref="W2:W20" xr:uid="{00000000-0002-0000-0300-000003000000}">
      <formula1>In_the_books</formula1>
    </dataValidation>
    <dataValidation type="list" allowBlank="1" showInputMessage="1" showErrorMessage="1" sqref="H2:H20" xr:uid="{00000000-0002-0000-0300-000004000000}">
      <formula1>Country_list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5000000}">
          <x14:formula1>
            <xm:f>'אפשרויות בחירה'!$C$862:$C$869</xm:f>
          </x14:formula1>
          <xm:sqref>F2:F20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A1:AZ1048572"/>
  <sheetViews>
    <sheetView rightToLeft="1" zoomScale="25" zoomScaleNormal="25" workbookViewId="0">
      <selection activeCell="A2" sqref="A2:AJ2"/>
    </sheetView>
  </sheetViews>
  <sheetFormatPr defaultColWidth="11.69921875" defaultRowHeight="13.8" x14ac:dyDescent="0.25"/>
  <cols>
    <col min="1" max="1" width="26.3984375" style="1" customWidth="1"/>
    <col min="2" max="3" width="11.69921875" style="1"/>
    <col min="4" max="4" width="11.69921875" style="1" customWidth="1"/>
    <col min="5" max="5" width="17.59765625" style="1" customWidth="1"/>
    <col min="6" max="6" width="11.69921875" style="1" customWidth="1"/>
    <col min="7" max="7" width="12.3984375" style="1" customWidth="1"/>
    <col min="8" max="8" width="14.796875" style="1" customWidth="1"/>
    <col min="9" max="9" width="11.69921875" style="1"/>
    <col min="10" max="10" width="11.69921875" style="1" customWidth="1"/>
    <col min="11" max="11" width="19.19921875" style="1" customWidth="1"/>
    <col min="12" max="13" width="11.69921875" style="1"/>
    <col min="14" max="14" width="14.3984375" style="1" customWidth="1"/>
    <col min="15" max="16" width="11.69921875" style="1"/>
    <col min="17" max="17" width="18" style="1" customWidth="1"/>
    <col min="18" max="18" width="12" style="1" customWidth="1"/>
    <col min="19" max="23" width="11.69921875" style="1"/>
    <col min="24" max="24" width="12" style="1" customWidth="1"/>
    <col min="25" max="25" width="16" style="1" customWidth="1"/>
    <col min="26" max="26" width="14" style="1" customWidth="1"/>
    <col min="27" max="27" width="11.69921875" style="1"/>
    <col min="28" max="28" width="12.3984375" style="1" customWidth="1"/>
    <col min="29" max="29" width="21.19921875" style="1" customWidth="1"/>
    <col min="30" max="30" width="16.3984375" style="1" customWidth="1"/>
    <col min="31" max="31" width="20.3984375" style="1" customWidth="1"/>
    <col min="32" max="32" width="24" style="1" customWidth="1"/>
    <col min="33" max="33" width="20.3984375" style="1" customWidth="1"/>
    <col min="34" max="34" width="18.3984375" style="1" customWidth="1"/>
    <col min="35" max="35" width="20" style="1" customWidth="1"/>
    <col min="36" max="36" width="18.796875" style="1" customWidth="1"/>
    <col min="37" max="16384" width="11.69921875" style="1"/>
  </cols>
  <sheetData>
    <row r="1" spans="1:36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5</v>
      </c>
      <c r="M1" s="127" t="s">
        <v>9</v>
      </c>
      <c r="N1" s="127" t="s">
        <v>622</v>
      </c>
      <c r="O1" s="127" t="s">
        <v>6</v>
      </c>
      <c r="P1" s="127" t="s">
        <v>8</v>
      </c>
      <c r="Q1" s="127" t="s">
        <v>1155</v>
      </c>
      <c r="R1" s="127" t="s">
        <v>396</v>
      </c>
      <c r="S1" s="127" t="s">
        <v>13</v>
      </c>
      <c r="T1" s="127" t="s">
        <v>309</v>
      </c>
      <c r="U1" s="127" t="s">
        <v>421</v>
      </c>
      <c r="V1" s="127" t="s">
        <v>14</v>
      </c>
      <c r="W1" s="127" t="s">
        <v>637</v>
      </c>
      <c r="X1" s="127" t="s">
        <v>941</v>
      </c>
      <c r="Y1" s="127" t="s">
        <v>685</v>
      </c>
      <c r="Z1" s="127" t="s">
        <v>789</v>
      </c>
      <c r="AA1" s="127" t="s">
        <v>11</v>
      </c>
      <c r="AB1" s="127" t="s">
        <v>15</v>
      </c>
      <c r="AC1" s="127" t="s">
        <v>954</v>
      </c>
      <c r="AD1" s="127" t="s">
        <v>1162</v>
      </c>
      <c r="AE1" s="127" t="s">
        <v>1163</v>
      </c>
      <c r="AF1" s="127" t="s">
        <v>804</v>
      </c>
      <c r="AG1" s="127" t="s">
        <v>26</v>
      </c>
      <c r="AH1" s="127" t="s">
        <v>18</v>
      </c>
      <c r="AI1" s="127" t="s">
        <v>19</v>
      </c>
      <c r="AJ1" s="127" t="s">
        <v>30</v>
      </c>
    </row>
    <row r="2" spans="1:36" x14ac:dyDescent="0.25">
      <c r="A2" s="8">
        <v>13908</v>
      </c>
      <c r="B2" s="8">
        <v>1001</v>
      </c>
      <c r="C2" s="129" t="s">
        <v>2835</v>
      </c>
      <c r="D2" s="129" t="s">
        <v>2835</v>
      </c>
      <c r="E2" s="129" t="s">
        <v>2835</v>
      </c>
      <c r="F2" s="129" t="s">
        <v>2835</v>
      </c>
      <c r="G2" s="129" t="s">
        <v>2835</v>
      </c>
      <c r="H2" s="129" t="s">
        <v>2835</v>
      </c>
      <c r="I2" s="129" t="s">
        <v>2835</v>
      </c>
      <c r="J2" s="129" t="s">
        <v>2835</v>
      </c>
      <c r="K2" s="129" t="s">
        <v>2835</v>
      </c>
      <c r="L2" s="129" t="s">
        <v>2835</v>
      </c>
      <c r="M2" s="129" t="s">
        <v>2835</v>
      </c>
      <c r="N2" s="129" t="s">
        <v>2835</v>
      </c>
      <c r="O2" s="128" t="s">
        <v>2835</v>
      </c>
      <c r="P2" s="129" t="s">
        <v>2835</v>
      </c>
      <c r="Q2" s="129" t="s">
        <v>2835</v>
      </c>
      <c r="R2" s="129" t="s">
        <v>2835</v>
      </c>
      <c r="S2" s="129" t="s">
        <v>2835</v>
      </c>
      <c r="T2" s="129" t="s">
        <v>2835</v>
      </c>
      <c r="U2" s="129" t="s">
        <v>2835</v>
      </c>
      <c r="V2" s="129" t="s">
        <v>2835</v>
      </c>
      <c r="W2" s="128" t="s">
        <v>2835</v>
      </c>
      <c r="X2" s="129" t="s">
        <v>2835</v>
      </c>
      <c r="Y2" s="129" t="s">
        <v>2835</v>
      </c>
      <c r="Z2" s="129" t="s">
        <v>2835</v>
      </c>
      <c r="AA2" s="129" t="s">
        <v>2835</v>
      </c>
      <c r="AB2" s="129" t="s">
        <v>2835</v>
      </c>
      <c r="AC2" s="129" t="s">
        <v>2835</v>
      </c>
      <c r="AD2" s="129" t="s">
        <v>2835</v>
      </c>
      <c r="AE2" s="129" t="s">
        <v>2835</v>
      </c>
      <c r="AF2" s="128" t="s">
        <v>2835</v>
      </c>
      <c r="AG2" s="129" t="s">
        <v>2835</v>
      </c>
      <c r="AH2" s="128" t="s">
        <v>2835</v>
      </c>
      <c r="AI2" s="128" t="s">
        <v>2835</v>
      </c>
      <c r="AJ2" s="128" t="s">
        <v>2835</v>
      </c>
    </row>
    <row r="3" spans="1:36" x14ac:dyDescent="0.25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G3" s="8"/>
    </row>
    <row r="4" spans="1:36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G4" s="8"/>
    </row>
    <row r="5" spans="1:36" x14ac:dyDescent="0.25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G5" s="8"/>
    </row>
    <row r="6" spans="1:36" x14ac:dyDescent="0.2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G6" s="8"/>
    </row>
    <row r="7" spans="1:36" x14ac:dyDescent="0.25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</row>
    <row r="8" spans="1:36" x14ac:dyDescent="0.25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36" x14ac:dyDescent="0.25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B9" s="8"/>
      <c r="AC9" s="8"/>
      <c r="AD9" s="8"/>
      <c r="AG9" s="8"/>
    </row>
    <row r="10" spans="1:36" x14ac:dyDescent="0.2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G10" s="8"/>
    </row>
    <row r="11" spans="1:36" x14ac:dyDescent="0.25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G11" s="8"/>
    </row>
    <row r="12" spans="1:36" x14ac:dyDescent="0.25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G12" s="8"/>
    </row>
    <row r="13" spans="1:36" x14ac:dyDescent="0.25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G13" s="8"/>
    </row>
    <row r="14" spans="1:36" x14ac:dyDescent="0.2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G14" s="8"/>
    </row>
    <row r="15" spans="1:36" x14ac:dyDescent="0.25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G15" s="8"/>
    </row>
    <row r="16" spans="1:36" x14ac:dyDescent="0.25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G16" s="8"/>
    </row>
    <row r="17" spans="1:33" x14ac:dyDescent="0.25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G17" s="8"/>
    </row>
    <row r="18" spans="1:33" x14ac:dyDescent="0.2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G18" s="8"/>
    </row>
    <row r="19" spans="1:33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G19" s="8"/>
    </row>
    <row r="20" spans="1:33" x14ac:dyDescent="0.25">
      <c r="E20" s="8"/>
      <c r="H20" s="8"/>
      <c r="I20" s="8"/>
      <c r="J20" s="8"/>
      <c r="K20" s="8"/>
      <c r="L20" s="8"/>
      <c r="M20" s="8"/>
      <c r="N20" s="8"/>
      <c r="P20" s="8"/>
      <c r="Q20" s="8"/>
      <c r="T20" s="8"/>
      <c r="X20" s="8"/>
      <c r="Y20" s="8"/>
      <c r="AG20" s="8"/>
    </row>
    <row r="10000" spans="52:52" x14ac:dyDescent="0.25">
      <c r="AZ10000" s="1">
        <v>1</v>
      </c>
    </row>
    <row r="1048572" spans="12:14" x14ac:dyDescent="0.25">
      <c r="L1048572" s="3"/>
      <c r="N1048572" s="2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  <pageSetup paperSize="9" orientation="portrait" verticalDpi="0" r:id="rId1"/>
    </customSheetView>
  </customSheetViews>
  <dataValidations count="15">
    <dataValidation type="list" allowBlank="1" showInputMessage="1" showErrorMessage="1" sqref="L1048572:L1048576" xr:uid="{00000000-0002-0000-0400-000000000000}">
      <formula1>Stock_Exchange_Gov_Bonds</formula1>
    </dataValidation>
    <dataValidation type="list" allowBlank="1" showInputMessage="1" showErrorMessage="1" sqref="J2:J20" xr:uid="{00000000-0002-0000-0400-000001000000}">
      <formula1>israel_abroad</formula1>
    </dataValidation>
    <dataValidation type="list" allowBlank="1" showInputMessage="1" showErrorMessage="1" sqref="N1048572:N1048576 N2:N20" xr:uid="{00000000-0002-0000-0400-000002000000}">
      <formula1>Holding_interest</formula1>
    </dataValidation>
    <dataValidation type="list" allowBlank="1" showInputMessage="1" showErrorMessage="1" sqref="P2:P20" xr:uid="{00000000-0002-0000-0400-000003000000}">
      <formula1>Rating_Agency</formula1>
    </dataValidation>
    <dataValidation type="list" allowBlank="1" showInputMessage="1" showErrorMessage="1" sqref="Q2:Q20" xr:uid="{00000000-0002-0000-0400-000004000000}">
      <formula1>What_is_rated</formula1>
    </dataValidation>
    <dataValidation type="list" allowBlank="1" showInputMessage="1" showErrorMessage="1" sqref="AG9:AG20 AG2:AG6" xr:uid="{00000000-0002-0000-0400-000005000000}">
      <formula1>In_the_books</formula1>
    </dataValidation>
    <dataValidation type="list" allowBlank="1" showInputMessage="1" showErrorMessage="1" sqref="K2:K20" xr:uid="{00000000-0002-0000-0400-000006000000}">
      <formula1>Country_list</formula1>
    </dataValidation>
    <dataValidation type="list" allowBlank="1" showInputMessage="1" showErrorMessage="1" sqref="T2:T20" xr:uid="{00000000-0002-0000-0400-000007000000}">
      <formula1>Underlying_Interest_Rates</formula1>
    </dataValidation>
    <dataValidation type="list" allowBlank="1" showInputMessage="1" showErrorMessage="1" sqref="Y2:Y20" xr:uid="{00000000-0002-0000-0400-000008000000}">
      <formula1>Yes_No_Bad_Debt</formula1>
    </dataValidation>
    <dataValidation type="list" allowBlank="1" showInputMessage="1" showErrorMessage="1" sqref="X2:X20" xr:uid="{00000000-0002-0000-0400-000009000000}">
      <formula1>Subordination_Risk</formula1>
    </dataValidation>
    <dataValidation type="list" allowBlank="1" showInputMessage="1" showErrorMessage="1" sqref="E2:E20" xr:uid="{00000000-0002-0000-0400-00000A000000}">
      <formula1>Issuer_Number_Type_2</formula1>
    </dataValidation>
    <dataValidation type="list" allowBlank="1" showInputMessage="1" showErrorMessage="1" sqref="H3:H20" xr:uid="{00000000-0002-0000-0400-00000B000000}">
      <formula1>Type_of_Security_ID_Fund</formula1>
    </dataValidation>
    <dataValidation type="list" allowBlank="1" showInputMessage="1" showErrorMessage="1" sqref="H2" xr:uid="{00000000-0002-0000-0400-00000C000000}">
      <formula1>Security_ID_Number_Type</formula1>
    </dataValidation>
    <dataValidation type="list" allowBlank="1" showInputMessage="1" showErrorMessage="1" sqref="M2:M20" xr:uid="{00000000-0002-0000-0400-00000D000000}">
      <formula1>Industry_Sector</formula1>
    </dataValidation>
    <dataValidation type="list" allowBlank="1" showInputMessage="1" showErrorMessage="1" sqref="L2:L20" xr:uid="{00000000-0002-0000-0400-00000E000000}">
      <formula1>Stock_Exchange</formula1>
    </dataValidation>
  </dataValidations>
  <pageMargins left="0.7" right="0.7" top="0.75" bottom="0.75" header="0.3" footer="0.3"/>
  <pageSetup paperSize="9" orientation="portrait"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F000000}">
          <x14:formula1>
            <xm:f>'אפשרויות בחירה'!$C$870:$C$873</xm:f>
          </x14:formula1>
          <xm:sqref>I2:I20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A1:AZ10000"/>
  <sheetViews>
    <sheetView rightToLeft="1" topLeftCell="A216" zoomScale="25" zoomScaleNormal="25" workbookViewId="0">
      <selection activeCell="A2" sqref="A2:AJ303"/>
    </sheetView>
  </sheetViews>
  <sheetFormatPr defaultColWidth="11.69921875" defaultRowHeight="13.8" x14ac:dyDescent="0.25"/>
  <cols>
    <col min="1" max="1" width="26.3984375" style="1" customWidth="1"/>
    <col min="2" max="2" width="11.19921875" style="1" customWidth="1"/>
    <col min="3" max="3" width="29.3984375" style="1" customWidth="1"/>
    <col min="4" max="4" width="13.69921875" style="1" customWidth="1"/>
    <col min="5" max="6" width="17.59765625" style="1" customWidth="1"/>
    <col min="7" max="7" width="16" style="1" bestFit="1" customWidth="1"/>
    <col min="8" max="8" width="14.796875" style="1" customWidth="1"/>
    <col min="9" max="9" width="28.19921875" style="1" customWidth="1"/>
    <col min="10" max="10" width="10.3984375" style="1" customWidth="1"/>
    <col min="11" max="11" width="19.19921875" style="1" customWidth="1"/>
    <col min="12" max="12" width="13.19921875" style="1" customWidth="1"/>
    <col min="13" max="13" width="10.3984375" style="1" customWidth="1"/>
    <col min="14" max="14" width="18.09765625" style="1" customWidth="1"/>
    <col min="15" max="15" width="14.3984375" style="1" customWidth="1"/>
    <col min="16" max="16" width="7.09765625" style="1" bestFit="1" customWidth="1"/>
    <col min="17" max="17" width="13.59765625" style="1" bestFit="1" customWidth="1"/>
    <col min="18" max="18" width="18" style="1" customWidth="1"/>
    <col min="19" max="19" width="12" style="1" customWidth="1"/>
    <col min="20" max="20" width="7.19921875" style="1" customWidth="1"/>
    <col min="21" max="21" width="11" style="1" bestFit="1" customWidth="1"/>
    <col min="22" max="22" width="10.796875" style="1" customWidth="1"/>
    <col min="23" max="23" width="11.59765625" style="1" customWidth="1"/>
    <col min="24" max="24" width="12" style="1" customWidth="1"/>
    <col min="25" max="25" width="16" style="1" customWidth="1"/>
    <col min="26" max="26" width="15" style="1" bestFit="1" customWidth="1"/>
    <col min="27" max="27" width="10" style="1" customWidth="1"/>
    <col min="28" max="28" width="12.3984375" style="1" customWidth="1"/>
    <col min="29" max="29" width="21.19921875" style="1" customWidth="1"/>
    <col min="30" max="30" width="16.3984375" style="1" customWidth="1"/>
    <col min="31" max="31" width="20.3984375" style="1" customWidth="1"/>
    <col min="32" max="32" width="24" style="1" customWidth="1"/>
    <col min="33" max="33" width="20.3984375" style="1" customWidth="1"/>
    <col min="34" max="34" width="18.3984375" style="1" customWidth="1"/>
    <col min="35" max="35" width="20" style="1" customWidth="1"/>
    <col min="36" max="36" width="18.796875" style="1" customWidth="1"/>
    <col min="37" max="16384" width="11.69921875" style="1"/>
  </cols>
  <sheetData>
    <row r="1" spans="1:36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625</v>
      </c>
      <c r="M1" s="127" t="s">
        <v>5</v>
      </c>
      <c r="N1" s="127" t="s">
        <v>9</v>
      </c>
      <c r="O1" s="127" t="s">
        <v>622</v>
      </c>
      <c r="P1" s="127" t="s">
        <v>6</v>
      </c>
      <c r="Q1" s="127" t="s">
        <v>8</v>
      </c>
      <c r="R1" s="127" t="s">
        <v>1155</v>
      </c>
      <c r="S1" s="127" t="s">
        <v>396</v>
      </c>
      <c r="T1" s="127" t="s">
        <v>13</v>
      </c>
      <c r="U1" s="127" t="s">
        <v>421</v>
      </c>
      <c r="V1" s="127" t="s">
        <v>14</v>
      </c>
      <c r="W1" s="127" t="s">
        <v>637</v>
      </c>
      <c r="X1" s="127" t="s">
        <v>941</v>
      </c>
      <c r="Y1" s="127" t="s">
        <v>685</v>
      </c>
      <c r="Z1" s="127" t="s">
        <v>789</v>
      </c>
      <c r="AA1" s="127" t="s">
        <v>11</v>
      </c>
      <c r="AB1" s="127" t="s">
        <v>15</v>
      </c>
      <c r="AC1" s="127" t="s">
        <v>954</v>
      </c>
      <c r="AD1" s="127" t="s">
        <v>1162</v>
      </c>
      <c r="AE1" s="127" t="s">
        <v>1163</v>
      </c>
      <c r="AF1" s="127" t="s">
        <v>804</v>
      </c>
      <c r="AG1" s="127" t="s">
        <v>26</v>
      </c>
      <c r="AH1" s="127" t="s">
        <v>18</v>
      </c>
      <c r="AI1" s="127" t="s">
        <v>19</v>
      </c>
      <c r="AJ1" s="127" t="s">
        <v>30</v>
      </c>
    </row>
    <row r="2" spans="1:36" x14ac:dyDescent="0.25">
      <c r="A2" s="1">
        <v>13908</v>
      </c>
      <c r="B2" s="8">
        <v>1001</v>
      </c>
      <c r="C2" s="8" t="s">
        <v>1273</v>
      </c>
      <c r="D2" s="8">
        <v>520043605</v>
      </c>
      <c r="E2" s="8" t="s">
        <v>429</v>
      </c>
      <c r="F2" s="8" t="s">
        <v>1274</v>
      </c>
      <c r="G2" s="8" t="s">
        <v>1275</v>
      </c>
      <c r="H2" s="8" t="s">
        <v>76</v>
      </c>
      <c r="I2" s="8" t="s">
        <v>229</v>
      </c>
      <c r="J2" s="8" t="s">
        <v>53</v>
      </c>
      <c r="K2" s="8" t="s">
        <v>53</v>
      </c>
      <c r="L2" s="8" t="s">
        <v>821</v>
      </c>
      <c r="M2" s="8" t="s">
        <v>311</v>
      </c>
      <c r="N2" s="8" t="s">
        <v>265</v>
      </c>
      <c r="O2" s="8" t="s">
        <v>62</v>
      </c>
      <c r="P2" s="8" t="s">
        <v>1276</v>
      </c>
      <c r="Q2" s="8" t="s">
        <v>65</v>
      </c>
      <c r="R2" s="8" t="s">
        <v>57</v>
      </c>
      <c r="S2" s="8" t="s">
        <v>1205</v>
      </c>
      <c r="T2" s="71">
        <v>4.7960000000000003</v>
      </c>
      <c r="U2" s="72">
        <v>50009</v>
      </c>
      <c r="V2" s="73">
        <v>5.1499999999999997E-2</v>
      </c>
      <c r="W2" s="73">
        <v>4.0899999999999999E-2</v>
      </c>
      <c r="X2" s="8" t="s">
        <v>636</v>
      </c>
      <c r="Y2" s="8" t="s">
        <v>62</v>
      </c>
      <c r="Z2" s="74">
        <v>369027.13</v>
      </c>
      <c r="AA2" s="74">
        <v>1</v>
      </c>
      <c r="AB2" s="74">
        <v>153.07</v>
      </c>
      <c r="AC2" s="74">
        <v>0</v>
      </c>
      <c r="AD2" s="74">
        <v>564.86982999999998</v>
      </c>
      <c r="AE2" s="129" t="s">
        <v>2835</v>
      </c>
      <c r="AF2" s="129" t="s">
        <v>2835</v>
      </c>
      <c r="AG2" s="8" t="s">
        <v>17</v>
      </c>
      <c r="AH2" s="68">
        <v>1.92301422E-4</v>
      </c>
      <c r="AI2" s="68">
        <v>1.1943249190073668E-3</v>
      </c>
      <c r="AJ2" s="68">
        <v>1.4655457701108745E-4</v>
      </c>
    </row>
    <row r="3" spans="1:36" x14ac:dyDescent="0.25">
      <c r="A3" s="8">
        <v>13908</v>
      </c>
      <c r="B3" s="8">
        <v>1001</v>
      </c>
      <c r="C3" s="8" t="s">
        <v>1277</v>
      </c>
      <c r="D3" s="8">
        <v>520026683</v>
      </c>
      <c r="E3" s="8" t="s">
        <v>429</v>
      </c>
      <c r="F3" s="8" t="s">
        <v>1278</v>
      </c>
      <c r="G3" s="8" t="s">
        <v>1279</v>
      </c>
      <c r="H3" s="8" t="s">
        <v>76</v>
      </c>
      <c r="I3" s="8" t="s">
        <v>229</v>
      </c>
      <c r="J3" s="8" t="s">
        <v>53</v>
      </c>
      <c r="K3" s="8" t="s">
        <v>53</v>
      </c>
      <c r="L3" s="8" t="s">
        <v>821</v>
      </c>
      <c r="M3" s="8" t="s">
        <v>311</v>
      </c>
      <c r="N3" s="8" t="s">
        <v>651</v>
      </c>
      <c r="O3" s="8" t="s">
        <v>62</v>
      </c>
      <c r="P3" s="8" t="s">
        <v>1280</v>
      </c>
      <c r="Q3" s="8" t="s">
        <v>65</v>
      </c>
      <c r="R3" s="8" t="s">
        <v>57</v>
      </c>
      <c r="S3" s="8" t="s">
        <v>1205</v>
      </c>
      <c r="T3" s="71">
        <v>1.7130000000000001</v>
      </c>
      <c r="U3" s="72">
        <v>46936</v>
      </c>
      <c r="V3" s="73">
        <v>3.2000000000000001E-2</v>
      </c>
      <c r="W3" s="73">
        <v>2.8199999999999999E-2</v>
      </c>
      <c r="X3" s="8" t="s">
        <v>636</v>
      </c>
      <c r="Y3" s="8" t="s">
        <v>62</v>
      </c>
      <c r="Z3" s="74">
        <v>542283.75</v>
      </c>
      <c r="AA3" s="74">
        <v>1</v>
      </c>
      <c r="AB3" s="74">
        <v>120.07</v>
      </c>
      <c r="AC3" s="74">
        <v>0</v>
      </c>
      <c r="AD3" s="74">
        <v>651.12009999999998</v>
      </c>
      <c r="AE3" s="129" t="s">
        <v>2835</v>
      </c>
      <c r="AF3" s="128" t="s">
        <v>2835</v>
      </c>
      <c r="AG3" s="8" t="s">
        <v>17</v>
      </c>
      <c r="AH3" s="68">
        <v>1.3095457580000001E-3</v>
      </c>
      <c r="AI3" s="68">
        <v>1.3766870160096328E-3</v>
      </c>
      <c r="AJ3" s="68">
        <v>1.6893207208272561E-4</v>
      </c>
    </row>
    <row r="4" spans="1:36" x14ac:dyDescent="0.25">
      <c r="A4" s="8">
        <v>13908</v>
      </c>
      <c r="B4" s="8">
        <v>1001</v>
      </c>
      <c r="C4" s="8" t="s">
        <v>1281</v>
      </c>
      <c r="D4" s="8">
        <v>511659401</v>
      </c>
      <c r="E4" s="8" t="s">
        <v>429</v>
      </c>
      <c r="F4" s="8" t="s">
        <v>1282</v>
      </c>
      <c r="G4" s="8" t="s">
        <v>1283</v>
      </c>
      <c r="H4" s="8" t="s">
        <v>76</v>
      </c>
      <c r="I4" s="8" t="s">
        <v>229</v>
      </c>
      <c r="J4" s="8" t="s">
        <v>53</v>
      </c>
      <c r="K4" s="8" t="s">
        <v>53</v>
      </c>
      <c r="L4" s="8" t="s">
        <v>821</v>
      </c>
      <c r="M4" s="8" t="s">
        <v>311</v>
      </c>
      <c r="N4" s="8" t="s">
        <v>651</v>
      </c>
      <c r="O4" s="8" t="s">
        <v>62</v>
      </c>
      <c r="P4" s="8" t="s">
        <v>1280</v>
      </c>
      <c r="Q4" s="8" t="s">
        <v>65</v>
      </c>
      <c r="R4" s="8" t="s">
        <v>57</v>
      </c>
      <c r="S4" s="8" t="s">
        <v>1205</v>
      </c>
      <c r="T4" s="71">
        <v>1.7629999999999999</v>
      </c>
      <c r="U4" s="72">
        <v>47177</v>
      </c>
      <c r="V4" s="73">
        <v>2.3400000000000001E-2</v>
      </c>
      <c r="W4" s="73">
        <v>2.9600000000000001E-2</v>
      </c>
      <c r="X4" s="8" t="s">
        <v>636</v>
      </c>
      <c r="Y4" s="8" t="s">
        <v>62</v>
      </c>
      <c r="Z4" s="74">
        <v>2144034.4300000002</v>
      </c>
      <c r="AA4" s="74">
        <v>1</v>
      </c>
      <c r="AB4" s="74">
        <v>118.73</v>
      </c>
      <c r="AC4" s="74">
        <v>0</v>
      </c>
      <c r="AD4" s="74">
        <v>2545.6120799999999</v>
      </c>
      <c r="AE4" s="129" t="s">
        <v>2835</v>
      </c>
      <c r="AF4" s="128" t="s">
        <v>2835</v>
      </c>
      <c r="AG4" s="8" t="s">
        <v>17</v>
      </c>
      <c r="AH4" s="68">
        <v>1.315267907E-3</v>
      </c>
      <c r="AI4" s="68">
        <v>5.3822806243168887E-3</v>
      </c>
      <c r="AJ4" s="68">
        <v>6.6045499654091011E-4</v>
      </c>
    </row>
    <row r="5" spans="1:36" x14ac:dyDescent="0.25">
      <c r="A5" s="8">
        <v>13908</v>
      </c>
      <c r="B5" s="8">
        <v>1001</v>
      </c>
      <c r="C5" s="8" t="s">
        <v>1284</v>
      </c>
      <c r="D5" s="8">
        <v>520036104</v>
      </c>
      <c r="E5" s="8" t="s">
        <v>429</v>
      </c>
      <c r="F5" s="8" t="s">
        <v>1285</v>
      </c>
      <c r="G5" s="8" t="s">
        <v>1286</v>
      </c>
      <c r="H5" s="8" t="s">
        <v>76</v>
      </c>
      <c r="I5" s="8" t="s">
        <v>229</v>
      </c>
      <c r="J5" s="8" t="s">
        <v>53</v>
      </c>
      <c r="K5" s="8" t="s">
        <v>53</v>
      </c>
      <c r="L5" s="8" t="s">
        <v>821</v>
      </c>
      <c r="M5" s="8" t="s">
        <v>311</v>
      </c>
      <c r="N5" s="8" t="s">
        <v>140</v>
      </c>
      <c r="O5" s="8" t="s">
        <v>62</v>
      </c>
      <c r="P5" s="8" t="s">
        <v>1287</v>
      </c>
      <c r="Q5" s="8" t="s">
        <v>65</v>
      </c>
      <c r="R5" s="8" t="s">
        <v>57</v>
      </c>
      <c r="S5" s="8" t="s">
        <v>1205</v>
      </c>
      <c r="T5" s="71">
        <v>1.9750000000000001</v>
      </c>
      <c r="U5" s="72">
        <v>47239</v>
      </c>
      <c r="V5" s="73">
        <v>3.9E-2</v>
      </c>
      <c r="W5" s="73">
        <v>3.1899999999999998E-2</v>
      </c>
      <c r="X5" s="8" t="s">
        <v>636</v>
      </c>
      <c r="Y5" s="8" t="s">
        <v>62</v>
      </c>
      <c r="Z5" s="74">
        <v>1563836.31</v>
      </c>
      <c r="AA5" s="74">
        <v>1</v>
      </c>
      <c r="AB5" s="74">
        <v>122.88</v>
      </c>
      <c r="AC5" s="74">
        <v>0</v>
      </c>
      <c r="AD5" s="74">
        <v>1921.6420599999999</v>
      </c>
      <c r="AE5" s="129" t="s">
        <v>2835</v>
      </c>
      <c r="AF5" s="128" t="s">
        <v>2835</v>
      </c>
      <c r="AG5" s="8" t="s">
        <v>17</v>
      </c>
      <c r="AH5" s="68">
        <v>1.1329610950000001E-3</v>
      </c>
      <c r="AI5" s="68">
        <v>4.0629980143755415E-3</v>
      </c>
      <c r="AJ5" s="68">
        <v>4.9856696943792293E-4</v>
      </c>
    </row>
    <row r="6" spans="1:36" x14ac:dyDescent="0.25">
      <c r="A6" s="8">
        <v>13908</v>
      </c>
      <c r="B6" s="8">
        <v>1001</v>
      </c>
      <c r="C6" s="8" t="s">
        <v>1288</v>
      </c>
      <c r="D6" s="8">
        <v>514065283</v>
      </c>
      <c r="E6" s="8" t="s">
        <v>429</v>
      </c>
      <c r="F6" s="8" t="s">
        <v>1289</v>
      </c>
      <c r="G6" s="8" t="s">
        <v>1290</v>
      </c>
      <c r="H6" s="8" t="s">
        <v>76</v>
      </c>
      <c r="I6" s="8" t="s">
        <v>228</v>
      </c>
      <c r="J6" s="8" t="s">
        <v>53</v>
      </c>
      <c r="K6" s="8" t="s">
        <v>53</v>
      </c>
      <c r="L6" s="8" t="s">
        <v>821</v>
      </c>
      <c r="M6" s="8" t="s">
        <v>311</v>
      </c>
      <c r="N6" s="8" t="s">
        <v>75</v>
      </c>
      <c r="O6" s="8" t="s">
        <v>62</v>
      </c>
      <c r="P6" s="8" t="s">
        <v>1276</v>
      </c>
      <c r="Q6" s="8" t="s">
        <v>65</v>
      </c>
      <c r="R6" s="8" t="s">
        <v>57</v>
      </c>
      <c r="S6" s="8" t="s">
        <v>1205</v>
      </c>
      <c r="T6" s="71">
        <v>0.66400000000000003</v>
      </c>
      <c r="U6" s="72">
        <v>46266</v>
      </c>
      <c r="V6" s="73">
        <v>2.75E-2</v>
      </c>
      <c r="W6" s="73">
        <v>4.9299999999999997E-2</v>
      </c>
      <c r="X6" s="8" t="s">
        <v>636</v>
      </c>
      <c r="Y6" s="8" t="s">
        <v>62</v>
      </c>
      <c r="Z6" s="67">
        <v>672514.62</v>
      </c>
      <c r="AA6" s="67">
        <v>1</v>
      </c>
      <c r="AB6" s="67">
        <v>98.85</v>
      </c>
      <c r="AC6" s="74">
        <v>0</v>
      </c>
      <c r="AD6" s="67">
        <v>664.78070000000002</v>
      </c>
      <c r="AE6" s="128" t="s">
        <v>2835</v>
      </c>
      <c r="AF6" s="128" t="s">
        <v>2835</v>
      </c>
      <c r="AG6" s="1" t="s">
        <v>17</v>
      </c>
      <c r="AH6" s="68">
        <v>7.4077451759999996E-3</v>
      </c>
      <c r="AI6" s="68">
        <v>1.4055701216776982E-3</v>
      </c>
      <c r="AJ6" s="68">
        <v>1.7247629297821522E-4</v>
      </c>
    </row>
    <row r="7" spans="1:36" x14ac:dyDescent="0.25">
      <c r="A7" s="8">
        <v>13908</v>
      </c>
      <c r="B7" s="8">
        <v>1001</v>
      </c>
      <c r="C7" s="8" t="s">
        <v>1291</v>
      </c>
      <c r="D7" s="8">
        <v>513821488</v>
      </c>
      <c r="E7" s="8" t="s">
        <v>429</v>
      </c>
      <c r="F7" s="8" t="s">
        <v>1292</v>
      </c>
      <c r="G7" s="8" t="s">
        <v>1293</v>
      </c>
      <c r="H7" s="8" t="s">
        <v>76</v>
      </c>
      <c r="I7" s="8" t="s">
        <v>229</v>
      </c>
      <c r="J7" s="8" t="s">
        <v>53</v>
      </c>
      <c r="K7" s="8" t="s">
        <v>53</v>
      </c>
      <c r="L7" s="8" t="s">
        <v>821</v>
      </c>
      <c r="M7" s="8" t="s">
        <v>311</v>
      </c>
      <c r="N7" s="8" t="s">
        <v>651</v>
      </c>
      <c r="O7" s="8" t="s">
        <v>62</v>
      </c>
      <c r="P7" s="8" t="s">
        <v>1280</v>
      </c>
      <c r="Q7" s="8" t="s">
        <v>65</v>
      </c>
      <c r="R7" s="8" t="s">
        <v>57</v>
      </c>
      <c r="S7" s="8" t="s">
        <v>1205</v>
      </c>
      <c r="T7" s="71">
        <v>1.671</v>
      </c>
      <c r="U7" s="72">
        <v>47016</v>
      </c>
      <c r="V7" s="73">
        <v>0.04</v>
      </c>
      <c r="W7" s="73">
        <v>2.8799999999999999E-2</v>
      </c>
      <c r="X7" s="8" t="s">
        <v>636</v>
      </c>
      <c r="Y7" s="8" t="s">
        <v>62</v>
      </c>
      <c r="Z7" s="67">
        <v>1821756.52</v>
      </c>
      <c r="AA7" s="67">
        <v>1</v>
      </c>
      <c r="AB7" s="67">
        <v>121.74</v>
      </c>
      <c r="AC7" s="74">
        <v>0</v>
      </c>
      <c r="AD7" s="67">
        <v>2217.8063900000002</v>
      </c>
      <c r="AE7" s="128" t="s">
        <v>2835</v>
      </c>
      <c r="AF7" s="128" t="s">
        <v>2835</v>
      </c>
      <c r="AG7" s="1" t="s">
        <v>17</v>
      </c>
      <c r="AH7" s="68">
        <v>2.5235063970000002E-3</v>
      </c>
      <c r="AI7" s="68">
        <v>4.689189077615937E-3</v>
      </c>
      <c r="AJ7" s="68">
        <v>5.7540633278101768E-4</v>
      </c>
    </row>
    <row r="8" spans="1:36" x14ac:dyDescent="0.25">
      <c r="A8" s="8">
        <v>13908</v>
      </c>
      <c r="B8" s="8">
        <v>1001</v>
      </c>
      <c r="C8" s="8" t="s">
        <v>1291</v>
      </c>
      <c r="D8" s="8">
        <v>513821488</v>
      </c>
      <c r="E8" s="8" t="s">
        <v>429</v>
      </c>
      <c r="F8" s="8" t="s">
        <v>1294</v>
      </c>
      <c r="G8" s="8" t="s">
        <v>1295</v>
      </c>
      <c r="H8" s="8" t="s">
        <v>76</v>
      </c>
      <c r="I8" s="8" t="s">
        <v>229</v>
      </c>
      <c r="J8" s="8" t="s">
        <v>53</v>
      </c>
      <c r="K8" s="8" t="s">
        <v>53</v>
      </c>
      <c r="L8" s="8" t="s">
        <v>821</v>
      </c>
      <c r="M8" s="8" t="s">
        <v>311</v>
      </c>
      <c r="N8" s="8" t="s">
        <v>651</v>
      </c>
      <c r="O8" s="8" t="s">
        <v>62</v>
      </c>
      <c r="P8" s="8" t="s">
        <v>1280</v>
      </c>
      <c r="Q8" s="8" t="s">
        <v>65</v>
      </c>
      <c r="R8" s="8" t="s">
        <v>57</v>
      </c>
      <c r="S8" s="8" t="s">
        <v>1205</v>
      </c>
      <c r="T8" s="71">
        <v>3.0419999999999998</v>
      </c>
      <c r="U8" s="72">
        <v>48112</v>
      </c>
      <c r="V8" s="73">
        <v>3.5000000000000003E-2</v>
      </c>
      <c r="W8" s="73">
        <v>2.86E-2</v>
      </c>
      <c r="X8" s="8" t="s">
        <v>636</v>
      </c>
      <c r="Y8" s="8" t="s">
        <v>62</v>
      </c>
      <c r="Z8" s="74">
        <v>231988.13</v>
      </c>
      <c r="AA8" s="74">
        <v>1</v>
      </c>
      <c r="AB8" s="74">
        <v>123.08</v>
      </c>
      <c r="AC8" s="74">
        <v>0</v>
      </c>
      <c r="AD8" s="74">
        <v>285.53098999999997</v>
      </c>
      <c r="AE8" s="129" t="s">
        <v>2835</v>
      </c>
      <c r="AF8" s="128" t="s">
        <v>2835</v>
      </c>
      <c r="AG8" s="8" t="s">
        <v>17</v>
      </c>
      <c r="AH8" s="68">
        <v>3.1430709200000001E-4</v>
      </c>
      <c r="AI8" s="68">
        <v>6.037086039908402E-4</v>
      </c>
      <c r="AJ8" s="68">
        <v>7.4080560229260317E-5</v>
      </c>
    </row>
    <row r="9" spans="1:36" x14ac:dyDescent="0.25">
      <c r="A9" s="8">
        <v>13908</v>
      </c>
      <c r="B9" s="8">
        <v>1001</v>
      </c>
      <c r="C9" s="8" t="s">
        <v>1296</v>
      </c>
      <c r="D9" s="8">
        <v>510960719</v>
      </c>
      <c r="E9" s="8" t="s">
        <v>429</v>
      </c>
      <c r="F9" s="8" t="s">
        <v>1297</v>
      </c>
      <c r="G9" s="8" t="s">
        <v>1298</v>
      </c>
      <c r="H9" s="8" t="s">
        <v>76</v>
      </c>
      <c r="I9" s="8" t="s">
        <v>229</v>
      </c>
      <c r="J9" s="8" t="s">
        <v>53</v>
      </c>
      <c r="K9" s="8" t="s">
        <v>53</v>
      </c>
      <c r="L9" s="8" t="s">
        <v>821</v>
      </c>
      <c r="M9" s="8" t="s">
        <v>311</v>
      </c>
      <c r="N9" s="8" t="s">
        <v>651</v>
      </c>
      <c r="O9" s="8" t="s">
        <v>62</v>
      </c>
      <c r="P9" s="8" t="s">
        <v>1299</v>
      </c>
      <c r="Q9" s="8" t="s">
        <v>70</v>
      </c>
      <c r="R9" s="8" t="s">
        <v>57</v>
      </c>
      <c r="S9" s="8" t="s">
        <v>1205</v>
      </c>
      <c r="T9" s="71">
        <v>2.4279999999999999</v>
      </c>
      <c r="U9" s="72">
        <v>47669</v>
      </c>
      <c r="V9" s="73">
        <v>1.34E-2</v>
      </c>
      <c r="W9" s="73">
        <v>2.8400000000000002E-2</v>
      </c>
      <c r="X9" s="8" t="s">
        <v>636</v>
      </c>
      <c r="Y9" s="8" t="s">
        <v>62</v>
      </c>
      <c r="Z9" s="74">
        <v>2803899.22</v>
      </c>
      <c r="AA9" s="74">
        <v>1</v>
      </c>
      <c r="AB9" s="74">
        <v>116.33</v>
      </c>
      <c r="AC9" s="74">
        <v>0</v>
      </c>
      <c r="AD9" s="74">
        <v>3261.7759599999999</v>
      </c>
      <c r="AE9" s="129" t="s">
        <v>2835</v>
      </c>
      <c r="AF9" s="128" t="s">
        <v>2835</v>
      </c>
      <c r="AG9" s="8" t="s">
        <v>17</v>
      </c>
      <c r="AH9" s="68">
        <v>1.2693718520000001E-3</v>
      </c>
      <c r="AI9" s="68">
        <v>6.8964920807457111E-3</v>
      </c>
      <c r="AJ9" s="68">
        <v>8.4626257366716452E-4</v>
      </c>
    </row>
    <row r="10" spans="1:36" x14ac:dyDescent="0.25">
      <c r="A10" s="8">
        <v>13908</v>
      </c>
      <c r="B10" s="8">
        <v>1001</v>
      </c>
      <c r="C10" s="8" t="s">
        <v>1300</v>
      </c>
      <c r="D10" s="8">
        <v>513623314</v>
      </c>
      <c r="E10" s="8" t="s">
        <v>429</v>
      </c>
      <c r="F10" s="8" t="s">
        <v>1301</v>
      </c>
      <c r="G10" s="8" t="s">
        <v>1302</v>
      </c>
      <c r="H10" s="8" t="s">
        <v>76</v>
      </c>
      <c r="I10" s="8" t="s">
        <v>229</v>
      </c>
      <c r="J10" s="8" t="s">
        <v>53</v>
      </c>
      <c r="K10" s="8" t="s">
        <v>53</v>
      </c>
      <c r="L10" s="8" t="s">
        <v>821</v>
      </c>
      <c r="M10" s="8" t="s">
        <v>311</v>
      </c>
      <c r="N10" s="8" t="s">
        <v>651</v>
      </c>
      <c r="O10" s="8" t="s">
        <v>62</v>
      </c>
      <c r="P10" s="8" t="s">
        <v>1280</v>
      </c>
      <c r="Q10" s="8" t="s">
        <v>65</v>
      </c>
      <c r="R10" s="8" t="s">
        <v>57</v>
      </c>
      <c r="S10" s="8" t="s">
        <v>1205</v>
      </c>
      <c r="T10" s="71">
        <v>0.52500000000000002</v>
      </c>
      <c r="U10" s="72">
        <v>46124</v>
      </c>
      <c r="V10" s="73">
        <v>1.34E-2</v>
      </c>
      <c r="W10" s="73">
        <v>5.1200000000000002E-2</v>
      </c>
      <c r="X10" s="8" t="s">
        <v>636</v>
      </c>
      <c r="Y10" s="8" t="s">
        <v>62</v>
      </c>
      <c r="Z10" s="74">
        <v>63642.87</v>
      </c>
      <c r="AA10" s="74">
        <v>1</v>
      </c>
      <c r="AB10" s="74">
        <v>118.28</v>
      </c>
      <c r="AC10" s="74">
        <v>0</v>
      </c>
      <c r="AD10" s="74">
        <v>75.276790000000005</v>
      </c>
      <c r="AE10" s="129" t="s">
        <v>2835</v>
      </c>
      <c r="AF10" s="128" t="s">
        <v>2835</v>
      </c>
      <c r="AG10" s="8" t="s">
        <v>17</v>
      </c>
      <c r="AH10" s="68">
        <v>1.4106660499999999E-4</v>
      </c>
      <c r="AI10" s="68">
        <v>1.5916046732374531E-4</v>
      </c>
      <c r="AJ10" s="68">
        <v>1.9530443176974876E-5</v>
      </c>
    </row>
    <row r="11" spans="1:36" x14ac:dyDescent="0.25">
      <c r="A11" s="8">
        <v>13908</v>
      </c>
      <c r="B11" s="8">
        <v>1001</v>
      </c>
      <c r="C11" s="8" t="s">
        <v>1303</v>
      </c>
      <c r="D11" s="8">
        <v>513992529</v>
      </c>
      <c r="E11" s="8" t="s">
        <v>429</v>
      </c>
      <c r="F11" s="8" t="s">
        <v>1304</v>
      </c>
      <c r="G11" s="8" t="s">
        <v>1305</v>
      </c>
      <c r="H11" s="8" t="s">
        <v>76</v>
      </c>
      <c r="I11" s="8" t="s">
        <v>229</v>
      </c>
      <c r="J11" s="8" t="s">
        <v>53</v>
      </c>
      <c r="K11" s="8" t="s">
        <v>53</v>
      </c>
      <c r="L11" s="8" t="s">
        <v>821</v>
      </c>
      <c r="M11" s="8" t="s">
        <v>311</v>
      </c>
      <c r="N11" s="8" t="s">
        <v>651</v>
      </c>
      <c r="O11" s="8" t="s">
        <v>62</v>
      </c>
      <c r="P11" s="8" t="s">
        <v>1306</v>
      </c>
      <c r="Q11" s="8" t="s">
        <v>70</v>
      </c>
      <c r="R11" s="8" t="s">
        <v>57</v>
      </c>
      <c r="S11" s="8" t="s">
        <v>1205</v>
      </c>
      <c r="T11" s="71">
        <v>1.9610000000000001</v>
      </c>
      <c r="U11" s="72">
        <v>47221</v>
      </c>
      <c r="V11" s="73">
        <v>1.9599999999999999E-2</v>
      </c>
      <c r="W11" s="73">
        <v>2.98E-2</v>
      </c>
      <c r="X11" s="8" t="s">
        <v>636</v>
      </c>
      <c r="Y11" s="8" t="s">
        <v>62</v>
      </c>
      <c r="Z11" s="74">
        <v>3000000</v>
      </c>
      <c r="AA11" s="74">
        <v>1</v>
      </c>
      <c r="AB11" s="74">
        <v>118.11</v>
      </c>
      <c r="AC11" s="74">
        <v>0</v>
      </c>
      <c r="AD11" s="74">
        <v>3543.3</v>
      </c>
      <c r="AE11" s="129" t="s">
        <v>2835</v>
      </c>
      <c r="AF11" s="128" t="s">
        <v>2835</v>
      </c>
      <c r="AG11" s="8" t="s">
        <v>17</v>
      </c>
      <c r="AH11" s="68">
        <v>2.6198755650000002E-3</v>
      </c>
      <c r="AI11" s="68">
        <v>7.4917286439582075E-3</v>
      </c>
      <c r="AJ11" s="68">
        <v>9.1930353710586066E-4</v>
      </c>
    </row>
    <row r="12" spans="1:36" x14ac:dyDescent="0.25">
      <c r="A12" s="8">
        <v>13908</v>
      </c>
      <c r="B12" s="8">
        <v>1001</v>
      </c>
      <c r="C12" s="8" t="s">
        <v>1307</v>
      </c>
      <c r="D12" s="8">
        <v>510381601</v>
      </c>
      <c r="E12" s="8" t="s">
        <v>429</v>
      </c>
      <c r="F12" s="8" t="s">
        <v>1308</v>
      </c>
      <c r="G12" s="8" t="s">
        <v>1309</v>
      </c>
      <c r="H12" s="8" t="s">
        <v>76</v>
      </c>
      <c r="I12" s="8" t="s">
        <v>228</v>
      </c>
      <c r="J12" s="8" t="s">
        <v>53</v>
      </c>
      <c r="K12" s="8" t="s">
        <v>53</v>
      </c>
      <c r="L12" s="8" t="s">
        <v>821</v>
      </c>
      <c r="M12" s="8" t="s">
        <v>311</v>
      </c>
      <c r="N12" s="8" t="s">
        <v>140</v>
      </c>
      <c r="O12" s="8" t="s">
        <v>62</v>
      </c>
      <c r="P12" s="8" t="s">
        <v>1287</v>
      </c>
      <c r="Q12" s="8" t="s">
        <v>65</v>
      </c>
      <c r="R12" s="8" t="s">
        <v>57</v>
      </c>
      <c r="S12" s="8" t="s">
        <v>1205</v>
      </c>
      <c r="T12" s="71">
        <v>1.7</v>
      </c>
      <c r="U12" s="72">
        <v>47133</v>
      </c>
      <c r="V12" s="73">
        <v>4.2999999999999997E-2</v>
      </c>
      <c r="W12" s="73">
        <v>5.0599999999999999E-2</v>
      </c>
      <c r="X12" s="8" t="s">
        <v>636</v>
      </c>
      <c r="Y12" s="8" t="s">
        <v>62</v>
      </c>
      <c r="Z12" s="74">
        <v>8022320.4199999999</v>
      </c>
      <c r="AA12" s="74">
        <v>1</v>
      </c>
      <c r="AB12" s="74">
        <v>99.73</v>
      </c>
      <c r="AC12" s="74">
        <v>0</v>
      </c>
      <c r="AD12" s="74">
        <v>8000.6601499999997</v>
      </c>
      <c r="AE12" s="129" t="s">
        <v>2835</v>
      </c>
      <c r="AF12" s="128" t="s">
        <v>2835</v>
      </c>
      <c r="AG12" s="8" t="s">
        <v>17</v>
      </c>
      <c r="AH12" s="68">
        <v>1.1355826407000001E-2</v>
      </c>
      <c r="AI12" s="68">
        <v>1.6916088058118128E-2</v>
      </c>
      <c r="AJ12" s="68">
        <v>2.0757585231498616E-3</v>
      </c>
    </row>
    <row r="13" spans="1:36" x14ac:dyDescent="0.25">
      <c r="A13" s="8">
        <v>13908</v>
      </c>
      <c r="B13" s="8">
        <v>1001</v>
      </c>
      <c r="C13" s="8" t="s">
        <v>1310</v>
      </c>
      <c r="D13" s="8">
        <v>513765859</v>
      </c>
      <c r="E13" s="8" t="s">
        <v>429</v>
      </c>
      <c r="F13" s="8" t="s">
        <v>1311</v>
      </c>
      <c r="G13" s="8" t="s">
        <v>1312</v>
      </c>
      <c r="H13" s="8" t="s">
        <v>76</v>
      </c>
      <c r="I13" s="8" t="s">
        <v>229</v>
      </c>
      <c r="J13" s="8" t="s">
        <v>53</v>
      </c>
      <c r="K13" s="8" t="s">
        <v>53</v>
      </c>
      <c r="L13" s="8" t="s">
        <v>821</v>
      </c>
      <c r="M13" s="8" t="s">
        <v>311</v>
      </c>
      <c r="N13" s="8" t="s">
        <v>651</v>
      </c>
      <c r="O13" s="8" t="s">
        <v>62</v>
      </c>
      <c r="P13" s="8" t="s">
        <v>1276</v>
      </c>
      <c r="Q13" s="8" t="s">
        <v>65</v>
      </c>
      <c r="R13" s="8" t="s">
        <v>57</v>
      </c>
      <c r="S13" s="8" t="s">
        <v>1205</v>
      </c>
      <c r="T13" s="71">
        <v>0.65300000000000002</v>
      </c>
      <c r="U13" s="72">
        <v>46356</v>
      </c>
      <c r="V13" s="73">
        <v>2.1499999999999998E-2</v>
      </c>
      <c r="W13" s="73">
        <v>3.5099999999999999E-2</v>
      </c>
      <c r="X13" s="8" t="s">
        <v>636</v>
      </c>
      <c r="Y13" s="8" t="s">
        <v>62</v>
      </c>
      <c r="Z13" s="74">
        <v>392857.14</v>
      </c>
      <c r="AA13" s="74">
        <v>1</v>
      </c>
      <c r="AB13" s="74">
        <v>120.13</v>
      </c>
      <c r="AC13" s="74">
        <v>0</v>
      </c>
      <c r="AD13" s="74">
        <v>471.93928</v>
      </c>
      <c r="AE13" s="129" t="s">
        <v>2835</v>
      </c>
      <c r="AF13" s="128" t="s">
        <v>2835</v>
      </c>
      <c r="AG13" s="8" t="s">
        <v>17</v>
      </c>
      <c r="AH13" s="68">
        <v>2.8042635999999999E-4</v>
      </c>
      <c r="AI13" s="68">
        <v>9.9783846193802735E-4</v>
      </c>
      <c r="AJ13" s="68">
        <v>1.2244389394157795E-4</v>
      </c>
    </row>
    <row r="14" spans="1:36" x14ac:dyDescent="0.25">
      <c r="A14" s="8">
        <v>13908</v>
      </c>
      <c r="B14" s="8">
        <v>1001</v>
      </c>
      <c r="C14" s="8" t="s">
        <v>1300</v>
      </c>
      <c r="D14" s="8">
        <v>513623314</v>
      </c>
      <c r="E14" s="8" t="s">
        <v>429</v>
      </c>
      <c r="F14" s="8" t="s">
        <v>1313</v>
      </c>
      <c r="G14" s="8" t="s">
        <v>1314</v>
      </c>
      <c r="H14" s="8" t="s">
        <v>76</v>
      </c>
      <c r="I14" s="8" t="s">
        <v>229</v>
      </c>
      <c r="J14" s="8" t="s">
        <v>53</v>
      </c>
      <c r="K14" s="8" t="s">
        <v>53</v>
      </c>
      <c r="L14" s="8" t="s">
        <v>821</v>
      </c>
      <c r="M14" s="8" t="s">
        <v>311</v>
      </c>
      <c r="N14" s="8" t="s">
        <v>651</v>
      </c>
      <c r="O14" s="8" t="s">
        <v>62</v>
      </c>
      <c r="P14" s="8" t="s">
        <v>1276</v>
      </c>
      <c r="Q14" s="8" t="s">
        <v>65</v>
      </c>
      <c r="R14" s="8" t="s">
        <v>57</v>
      </c>
      <c r="S14" s="8" t="s">
        <v>1205</v>
      </c>
      <c r="T14" s="71">
        <v>0.70799999999999996</v>
      </c>
      <c r="U14" s="72">
        <v>46376</v>
      </c>
      <c r="V14" s="73">
        <v>1.95E-2</v>
      </c>
      <c r="W14" s="73">
        <v>4.1599999999999998E-2</v>
      </c>
      <c r="X14" s="8" t="s">
        <v>636</v>
      </c>
      <c r="Y14" s="8" t="s">
        <v>62</v>
      </c>
      <c r="Z14" s="74">
        <v>133352.10999999999</v>
      </c>
      <c r="AA14" s="74">
        <v>1</v>
      </c>
      <c r="AB14" s="74">
        <v>118.54</v>
      </c>
      <c r="AC14" s="74">
        <v>0</v>
      </c>
      <c r="AD14" s="74">
        <v>158.07559000000001</v>
      </c>
      <c r="AE14" s="129" t="s">
        <v>2835</v>
      </c>
      <c r="AF14" s="128" t="s">
        <v>2835</v>
      </c>
      <c r="AG14" s="8" t="s">
        <v>17</v>
      </c>
      <c r="AH14" s="68">
        <v>3.9599539300000001E-4</v>
      </c>
      <c r="AI14" s="68">
        <v>3.3422499520604902E-4</v>
      </c>
      <c r="AJ14" s="68">
        <v>4.1012459858633425E-5</v>
      </c>
    </row>
    <row r="15" spans="1:36" x14ac:dyDescent="0.25">
      <c r="A15" s="8">
        <v>13908</v>
      </c>
      <c r="B15" s="8">
        <v>1001</v>
      </c>
      <c r="C15" s="8" t="s">
        <v>1315</v>
      </c>
      <c r="D15" s="8">
        <v>515334662</v>
      </c>
      <c r="E15" s="8" t="s">
        <v>429</v>
      </c>
      <c r="F15" s="8" t="s">
        <v>1316</v>
      </c>
      <c r="G15" s="8" t="s">
        <v>1317</v>
      </c>
      <c r="H15" s="8" t="s">
        <v>76</v>
      </c>
      <c r="I15" s="8" t="s">
        <v>230</v>
      </c>
      <c r="J15" s="8" t="s">
        <v>53</v>
      </c>
      <c r="K15" s="8" t="s">
        <v>53</v>
      </c>
      <c r="L15" s="8" t="s">
        <v>821</v>
      </c>
      <c r="M15" s="8" t="s">
        <v>311</v>
      </c>
      <c r="N15" s="8" t="s">
        <v>267</v>
      </c>
      <c r="O15" s="8" t="s">
        <v>62</v>
      </c>
      <c r="P15" s="8" t="s">
        <v>1318</v>
      </c>
      <c r="Q15" s="8" t="s">
        <v>70</v>
      </c>
      <c r="R15" s="8" t="s">
        <v>57</v>
      </c>
      <c r="S15" s="8" t="s">
        <v>1205</v>
      </c>
      <c r="T15" s="71">
        <v>2.3559999999999999</v>
      </c>
      <c r="U15" s="72">
        <v>46995</v>
      </c>
      <c r="V15" s="73">
        <v>4.6899999999999997E-2</v>
      </c>
      <c r="W15" s="73">
        <v>5.9499999999999997E-2</v>
      </c>
      <c r="X15" s="8" t="s">
        <v>636</v>
      </c>
      <c r="Y15" s="8" t="s">
        <v>62</v>
      </c>
      <c r="Z15" s="74">
        <v>1403883.88</v>
      </c>
      <c r="AA15" s="74">
        <v>1</v>
      </c>
      <c r="AB15" s="74">
        <v>91.73</v>
      </c>
      <c r="AC15" s="74">
        <v>0</v>
      </c>
      <c r="AD15" s="74">
        <v>1287.78268</v>
      </c>
      <c r="AE15" s="129" t="s">
        <v>2835</v>
      </c>
      <c r="AF15" s="128" t="s">
        <v>2835</v>
      </c>
      <c r="AG15" s="8" t="s">
        <v>17</v>
      </c>
      <c r="AH15" s="68">
        <v>1.1404509189999999E-3</v>
      </c>
      <c r="AI15" s="68">
        <v>2.7228059692798426E-3</v>
      </c>
      <c r="AJ15" s="68">
        <v>3.3411316364622377E-4</v>
      </c>
    </row>
    <row r="16" spans="1:36" x14ac:dyDescent="0.25">
      <c r="A16" s="8">
        <v>13908</v>
      </c>
      <c r="B16" s="8">
        <v>1001</v>
      </c>
      <c r="C16" s="8" t="s">
        <v>1288</v>
      </c>
      <c r="D16" s="8">
        <v>514065283</v>
      </c>
      <c r="E16" s="8" t="s">
        <v>429</v>
      </c>
      <c r="F16" s="8" t="s">
        <v>1319</v>
      </c>
      <c r="G16" s="8" t="s">
        <v>1320</v>
      </c>
      <c r="H16" s="8" t="s">
        <v>76</v>
      </c>
      <c r="I16" s="8" t="s">
        <v>228</v>
      </c>
      <c r="J16" s="8" t="s">
        <v>53</v>
      </c>
      <c r="K16" s="8" t="s">
        <v>53</v>
      </c>
      <c r="L16" s="8" t="s">
        <v>821</v>
      </c>
      <c r="M16" s="8" t="s">
        <v>311</v>
      </c>
      <c r="N16" s="8" t="s">
        <v>75</v>
      </c>
      <c r="O16" s="8" t="s">
        <v>62</v>
      </c>
      <c r="P16" s="8" t="s">
        <v>1276</v>
      </c>
      <c r="Q16" s="8" t="s">
        <v>65</v>
      </c>
      <c r="R16" s="8" t="s">
        <v>57</v>
      </c>
      <c r="S16" s="8" t="s">
        <v>1205</v>
      </c>
      <c r="T16" s="71">
        <v>1.3919999999999999</v>
      </c>
      <c r="U16" s="72">
        <v>46631</v>
      </c>
      <c r="V16" s="73">
        <v>2.3E-2</v>
      </c>
      <c r="W16" s="73">
        <v>4.7600000000000003E-2</v>
      </c>
      <c r="X16" s="8" t="s">
        <v>636</v>
      </c>
      <c r="Y16" s="8" t="s">
        <v>62</v>
      </c>
      <c r="Z16" s="74">
        <v>1071273.94</v>
      </c>
      <c r="AA16" s="74">
        <v>1</v>
      </c>
      <c r="AB16" s="74">
        <v>96.94</v>
      </c>
      <c r="AC16" s="74">
        <v>0</v>
      </c>
      <c r="AD16" s="74">
        <v>1038.49296</v>
      </c>
      <c r="AE16" s="129" t="s">
        <v>2835</v>
      </c>
      <c r="AF16" s="128" t="s">
        <v>2835</v>
      </c>
      <c r="AG16" s="8" t="s">
        <v>17</v>
      </c>
      <c r="AH16" s="68">
        <v>1.299495896E-3</v>
      </c>
      <c r="AI16" s="68">
        <v>2.1957236065196129E-3</v>
      </c>
      <c r="AJ16" s="68">
        <v>2.6943534315116839E-4</v>
      </c>
    </row>
    <row r="17" spans="1:36" x14ac:dyDescent="0.25">
      <c r="A17" s="8">
        <v>13908</v>
      </c>
      <c r="B17" s="8">
        <v>1001</v>
      </c>
      <c r="C17" s="8" t="s">
        <v>1321</v>
      </c>
      <c r="D17" s="8">
        <v>510560188</v>
      </c>
      <c r="E17" s="8" t="s">
        <v>429</v>
      </c>
      <c r="F17" s="8" t="s">
        <v>1322</v>
      </c>
      <c r="G17" s="8" t="s">
        <v>1323</v>
      </c>
      <c r="H17" s="8" t="s">
        <v>76</v>
      </c>
      <c r="I17" s="8" t="s">
        <v>229</v>
      </c>
      <c r="J17" s="8" t="s">
        <v>53</v>
      </c>
      <c r="K17" s="8" t="s">
        <v>53</v>
      </c>
      <c r="L17" s="8" t="s">
        <v>821</v>
      </c>
      <c r="M17" s="8" t="s">
        <v>311</v>
      </c>
      <c r="N17" s="8" t="s">
        <v>652</v>
      </c>
      <c r="O17" s="8" t="s">
        <v>62</v>
      </c>
      <c r="P17" s="8" t="s">
        <v>1324</v>
      </c>
      <c r="Q17" s="8" t="s">
        <v>65</v>
      </c>
      <c r="R17" s="8" t="s">
        <v>57</v>
      </c>
      <c r="S17" s="8" t="s">
        <v>1205</v>
      </c>
      <c r="T17" s="71">
        <v>0.80700000000000005</v>
      </c>
      <c r="U17" s="72">
        <v>46310</v>
      </c>
      <c r="V17" s="73">
        <v>2.5700000000000001E-2</v>
      </c>
      <c r="W17" s="73">
        <v>3.9300000000000002E-2</v>
      </c>
      <c r="X17" s="8" t="s">
        <v>636</v>
      </c>
      <c r="Y17" s="8" t="s">
        <v>62</v>
      </c>
      <c r="Z17" s="74">
        <v>115418.47</v>
      </c>
      <c r="AA17" s="74">
        <v>1</v>
      </c>
      <c r="AB17" s="74">
        <v>119.85</v>
      </c>
      <c r="AC17" s="74">
        <v>0</v>
      </c>
      <c r="AD17" s="74">
        <v>138.32903999999999</v>
      </c>
      <c r="AE17" s="129" t="s">
        <v>2835</v>
      </c>
      <c r="AF17" s="128" t="s">
        <v>2835</v>
      </c>
      <c r="AG17" s="8" t="s">
        <v>17</v>
      </c>
      <c r="AH17" s="68">
        <v>1.09286868E-4</v>
      </c>
      <c r="AI17" s="68">
        <v>2.9247414310367185E-4</v>
      </c>
      <c r="AJ17" s="68">
        <v>3.5889248936431596E-5</v>
      </c>
    </row>
    <row r="18" spans="1:36" x14ac:dyDescent="0.25">
      <c r="A18" s="8">
        <v>13908</v>
      </c>
      <c r="B18" s="8">
        <v>1001</v>
      </c>
      <c r="C18" s="8" t="s">
        <v>1315</v>
      </c>
      <c r="D18" s="8">
        <v>515334662</v>
      </c>
      <c r="E18" s="8" t="s">
        <v>429</v>
      </c>
      <c r="F18" s="8" t="s">
        <v>1325</v>
      </c>
      <c r="G18" s="8" t="s">
        <v>1326</v>
      </c>
      <c r="H18" s="8" t="s">
        <v>76</v>
      </c>
      <c r="I18" s="8" t="s">
        <v>230</v>
      </c>
      <c r="J18" s="8" t="s">
        <v>53</v>
      </c>
      <c r="K18" s="8" t="s">
        <v>53</v>
      </c>
      <c r="L18" s="8" t="s">
        <v>821</v>
      </c>
      <c r="M18" s="8" t="s">
        <v>311</v>
      </c>
      <c r="N18" s="8" t="s">
        <v>267</v>
      </c>
      <c r="O18" s="8" t="s">
        <v>62</v>
      </c>
      <c r="P18" s="8" t="s">
        <v>1318</v>
      </c>
      <c r="Q18" s="8" t="s">
        <v>70</v>
      </c>
      <c r="R18" s="8" t="s">
        <v>57</v>
      </c>
      <c r="S18" s="8" t="s">
        <v>1205</v>
      </c>
      <c r="T18" s="71">
        <v>2.508</v>
      </c>
      <c r="U18" s="72">
        <v>46995</v>
      </c>
      <c r="V18" s="73">
        <v>4.6899999999999997E-2</v>
      </c>
      <c r="W18" s="73">
        <v>6.08E-2</v>
      </c>
      <c r="X18" s="8" t="s">
        <v>636</v>
      </c>
      <c r="Y18" s="8" t="s">
        <v>62</v>
      </c>
      <c r="Z18" s="74">
        <v>2344502.87</v>
      </c>
      <c r="AA18" s="74">
        <v>1</v>
      </c>
      <c r="AB18" s="74">
        <v>92.95</v>
      </c>
      <c r="AC18" s="74">
        <v>0</v>
      </c>
      <c r="AD18" s="74">
        <v>2179.21542</v>
      </c>
      <c r="AE18" s="129" t="s">
        <v>2835</v>
      </c>
      <c r="AF18" s="128" t="s">
        <v>2835</v>
      </c>
      <c r="AG18" s="8" t="s">
        <v>17</v>
      </c>
      <c r="AH18" s="68">
        <v>2.2198840379999999E-3</v>
      </c>
      <c r="AI18" s="68">
        <v>4.6075947798293725E-3</v>
      </c>
      <c r="AJ18" s="68">
        <v>5.6539396712715091E-4</v>
      </c>
    </row>
    <row r="19" spans="1:36" x14ac:dyDescent="0.25">
      <c r="A19" s="8">
        <v>13908</v>
      </c>
      <c r="B19" s="8">
        <v>1001</v>
      </c>
      <c r="C19" s="8" t="s">
        <v>1327</v>
      </c>
      <c r="D19" s="8">
        <v>513569780</v>
      </c>
      <c r="E19" s="8" t="s">
        <v>429</v>
      </c>
      <c r="F19" s="8" t="s">
        <v>1328</v>
      </c>
      <c r="G19" s="8" t="s">
        <v>1329</v>
      </c>
      <c r="H19" s="8" t="s">
        <v>76</v>
      </c>
      <c r="I19" s="8" t="s">
        <v>229</v>
      </c>
      <c r="J19" s="8" t="s">
        <v>53</v>
      </c>
      <c r="K19" s="8" t="s">
        <v>53</v>
      </c>
      <c r="L19" s="8" t="s">
        <v>821</v>
      </c>
      <c r="M19" s="8" t="s">
        <v>311</v>
      </c>
      <c r="N19" s="8" t="s">
        <v>651</v>
      </c>
      <c r="O19" s="8" t="s">
        <v>62</v>
      </c>
      <c r="P19" s="8" t="s">
        <v>1204</v>
      </c>
      <c r="Q19" s="8" t="s">
        <v>65</v>
      </c>
      <c r="R19" s="8" t="s">
        <v>57</v>
      </c>
      <c r="S19" s="8" t="s">
        <v>1205</v>
      </c>
      <c r="T19" s="71">
        <v>4.0720000000000001</v>
      </c>
      <c r="U19" s="72">
        <v>48213</v>
      </c>
      <c r="V19" s="73">
        <v>1.6500000000000001E-2</v>
      </c>
      <c r="W19" s="73">
        <v>2.52E-2</v>
      </c>
      <c r="X19" s="8" t="s">
        <v>636</v>
      </c>
      <c r="Y19" s="8" t="s">
        <v>62</v>
      </c>
      <c r="Z19" s="74">
        <v>3097105</v>
      </c>
      <c r="AA19" s="74">
        <v>1</v>
      </c>
      <c r="AB19" s="74">
        <v>116.12</v>
      </c>
      <c r="AC19" s="74">
        <v>0</v>
      </c>
      <c r="AD19" s="74">
        <v>3596.35833</v>
      </c>
      <c r="AE19" s="129" t="s">
        <v>2835</v>
      </c>
      <c r="AF19" s="128" t="s">
        <v>2835</v>
      </c>
      <c r="AG19" s="8" t="s">
        <v>17</v>
      </c>
      <c r="AH19" s="68">
        <v>1.463920337E-3</v>
      </c>
      <c r="AI19" s="68">
        <v>7.6039118095556973E-3</v>
      </c>
      <c r="AJ19" s="68">
        <v>9.3306943625127026E-4</v>
      </c>
    </row>
    <row r="20" spans="1:36" x14ac:dyDescent="0.25">
      <c r="A20" s="1">
        <v>13908</v>
      </c>
      <c r="B20" s="8">
        <v>1001</v>
      </c>
      <c r="C20" s="1" t="s">
        <v>1330</v>
      </c>
      <c r="D20" s="1">
        <v>513436394</v>
      </c>
      <c r="E20" s="8" t="s">
        <v>429</v>
      </c>
      <c r="F20" s="1" t="s">
        <v>1331</v>
      </c>
      <c r="G20" s="1" t="s">
        <v>1332</v>
      </c>
      <c r="H20" s="8" t="s">
        <v>76</v>
      </c>
      <c r="I20" s="8" t="s">
        <v>229</v>
      </c>
      <c r="J20" s="8" t="s">
        <v>53</v>
      </c>
      <c r="K20" s="8" t="s">
        <v>53</v>
      </c>
      <c r="L20" s="8" t="s">
        <v>821</v>
      </c>
      <c r="M20" s="8" t="s">
        <v>311</v>
      </c>
      <c r="N20" s="8" t="s">
        <v>258</v>
      </c>
      <c r="O20" s="8" t="s">
        <v>62</v>
      </c>
      <c r="P20" s="1" t="s">
        <v>1204</v>
      </c>
      <c r="Q20" s="8" t="s">
        <v>65</v>
      </c>
      <c r="R20" s="8" t="s">
        <v>57</v>
      </c>
      <c r="S20" s="1" t="s">
        <v>1205</v>
      </c>
      <c r="T20" s="69">
        <v>4.7939999999999996</v>
      </c>
      <c r="U20" s="70">
        <v>48760</v>
      </c>
      <c r="V20" s="68">
        <v>2.6499999999999999E-2</v>
      </c>
      <c r="W20" s="68">
        <v>2.5100000000000001E-2</v>
      </c>
      <c r="X20" s="8" t="s">
        <v>636</v>
      </c>
      <c r="Y20" s="8" t="s">
        <v>62</v>
      </c>
      <c r="Z20" s="67">
        <v>3379180.2</v>
      </c>
      <c r="AA20" s="67">
        <v>1</v>
      </c>
      <c r="AB20" s="67">
        <v>121.01</v>
      </c>
      <c r="AC20" s="67">
        <v>0</v>
      </c>
      <c r="AD20" s="67">
        <v>4089.1459599999998</v>
      </c>
      <c r="AE20" s="128" t="s">
        <v>2835</v>
      </c>
      <c r="AF20" s="128" t="s">
        <v>2835</v>
      </c>
      <c r="AG20" s="1" t="s">
        <v>17</v>
      </c>
      <c r="AH20" s="68">
        <v>2.378249942E-3</v>
      </c>
      <c r="AI20" s="68">
        <v>8.6458306995902071E-3</v>
      </c>
      <c r="AJ20" s="68">
        <v>1.0609224013688201E-3</v>
      </c>
    </row>
    <row r="21" spans="1:36" x14ac:dyDescent="0.25">
      <c r="A21" s="1">
        <v>13908</v>
      </c>
      <c r="B21" s="8">
        <v>1001</v>
      </c>
      <c r="C21" s="1" t="s">
        <v>1300</v>
      </c>
      <c r="D21" s="1">
        <v>513623314</v>
      </c>
      <c r="E21" s="1" t="s">
        <v>429</v>
      </c>
      <c r="F21" s="1" t="s">
        <v>1333</v>
      </c>
      <c r="G21" s="1" t="s">
        <v>1334</v>
      </c>
      <c r="H21" s="1" t="s">
        <v>76</v>
      </c>
      <c r="I21" s="1" t="s">
        <v>229</v>
      </c>
      <c r="J21" s="1" t="s">
        <v>53</v>
      </c>
      <c r="K21" s="1" t="s">
        <v>53</v>
      </c>
      <c r="L21" s="1" t="s">
        <v>821</v>
      </c>
      <c r="M21" s="1" t="s">
        <v>311</v>
      </c>
      <c r="N21" s="1" t="s">
        <v>651</v>
      </c>
      <c r="O21" s="1" t="s">
        <v>62</v>
      </c>
      <c r="P21" s="1" t="s">
        <v>1280</v>
      </c>
      <c r="Q21" s="1" t="s">
        <v>65</v>
      </c>
      <c r="R21" s="1" t="s">
        <v>57</v>
      </c>
      <c r="S21" s="1" t="s">
        <v>1205</v>
      </c>
      <c r="T21" s="69">
        <v>1.9419999999999999</v>
      </c>
      <c r="U21" s="70">
        <v>46680</v>
      </c>
      <c r="V21" s="68">
        <v>1.8200000000000001E-2</v>
      </c>
      <c r="W21" s="68">
        <v>2.58E-2</v>
      </c>
      <c r="X21" s="1" t="s">
        <v>636</v>
      </c>
      <c r="Y21" s="1" t="s">
        <v>62</v>
      </c>
      <c r="Z21" s="67">
        <v>843750</v>
      </c>
      <c r="AA21" s="67">
        <v>1</v>
      </c>
      <c r="AB21" s="67">
        <v>117.78</v>
      </c>
      <c r="AC21" s="67">
        <v>0</v>
      </c>
      <c r="AD21" s="67">
        <v>993.76874999999995</v>
      </c>
      <c r="AE21" s="128" t="s">
        <v>2835</v>
      </c>
      <c r="AF21" s="128" t="s">
        <v>2835</v>
      </c>
      <c r="AG21" s="1" t="s">
        <v>17</v>
      </c>
      <c r="AH21" s="68">
        <v>1.6859426099999999E-3</v>
      </c>
      <c r="AI21" s="68">
        <v>2.1011615753240035E-3</v>
      </c>
      <c r="AJ21" s="68">
        <v>2.5783171815546796E-4</v>
      </c>
    </row>
    <row r="22" spans="1:36" x14ac:dyDescent="0.25">
      <c r="A22" s="1">
        <v>13908</v>
      </c>
      <c r="B22" s="8">
        <v>1001</v>
      </c>
      <c r="C22" s="1" t="s">
        <v>1335</v>
      </c>
      <c r="D22" s="1">
        <v>515327120</v>
      </c>
      <c r="E22" s="1" t="s">
        <v>429</v>
      </c>
      <c r="F22" s="1" t="s">
        <v>1336</v>
      </c>
      <c r="G22" s="1" t="s">
        <v>1337</v>
      </c>
      <c r="H22" s="1" t="s">
        <v>76</v>
      </c>
      <c r="I22" s="1" t="s">
        <v>229</v>
      </c>
      <c r="J22" s="1" t="s">
        <v>53</v>
      </c>
      <c r="K22" s="1" t="s">
        <v>53</v>
      </c>
      <c r="L22" s="1" t="s">
        <v>821</v>
      </c>
      <c r="M22" s="1" t="s">
        <v>311</v>
      </c>
      <c r="N22" s="1" t="s">
        <v>651</v>
      </c>
      <c r="O22" s="1" t="s">
        <v>62</v>
      </c>
      <c r="P22" s="1" t="s">
        <v>1306</v>
      </c>
      <c r="Q22" s="1" t="s">
        <v>70</v>
      </c>
      <c r="R22" s="1" t="s">
        <v>57</v>
      </c>
      <c r="S22" s="1" t="s">
        <v>1205</v>
      </c>
      <c r="T22" s="69">
        <v>2.0019999999999998</v>
      </c>
      <c r="U22" s="70">
        <v>46752</v>
      </c>
      <c r="V22" s="68">
        <v>2.75E-2</v>
      </c>
      <c r="W22" s="68">
        <v>2.8500000000000001E-2</v>
      </c>
      <c r="X22" s="1" t="s">
        <v>636</v>
      </c>
      <c r="Y22" s="1" t="s">
        <v>62</v>
      </c>
      <c r="Z22" s="67">
        <v>177777.78</v>
      </c>
      <c r="AA22" s="67">
        <v>1</v>
      </c>
      <c r="AB22" s="67">
        <v>118.55</v>
      </c>
      <c r="AC22" s="67">
        <v>0</v>
      </c>
      <c r="AD22" s="67">
        <v>210.75556</v>
      </c>
      <c r="AE22" s="128" t="s">
        <v>2835</v>
      </c>
      <c r="AF22" s="128" t="s">
        <v>2835</v>
      </c>
      <c r="AG22" s="1" t="s">
        <v>17</v>
      </c>
      <c r="AH22" s="68">
        <v>3.1771590400000001E-4</v>
      </c>
      <c r="AI22" s="68">
        <v>4.4560818043221079E-4</v>
      </c>
      <c r="AJ22" s="68">
        <v>5.4680194105135446E-5</v>
      </c>
    </row>
    <row r="23" spans="1:36" x14ac:dyDescent="0.25">
      <c r="A23" s="1">
        <v>13908</v>
      </c>
      <c r="B23" s="8">
        <v>1001</v>
      </c>
      <c r="C23" s="1" t="s">
        <v>1338</v>
      </c>
      <c r="D23" s="1">
        <v>633896</v>
      </c>
      <c r="E23" s="1" t="s">
        <v>430</v>
      </c>
      <c r="F23" s="1" t="s">
        <v>1339</v>
      </c>
      <c r="G23" s="1" t="s">
        <v>1340</v>
      </c>
      <c r="H23" s="1" t="s">
        <v>76</v>
      </c>
      <c r="I23" s="1" t="s">
        <v>230</v>
      </c>
      <c r="J23" s="1" t="s">
        <v>53</v>
      </c>
      <c r="K23" s="1" t="s">
        <v>315</v>
      </c>
      <c r="L23" s="1" t="s">
        <v>821</v>
      </c>
      <c r="M23" s="1" t="s">
        <v>311</v>
      </c>
      <c r="N23" s="1" t="s">
        <v>652</v>
      </c>
      <c r="O23" s="1" t="s">
        <v>62</v>
      </c>
      <c r="P23" s="1" t="s">
        <v>1306</v>
      </c>
      <c r="Q23" s="1" t="s">
        <v>70</v>
      </c>
      <c r="R23" s="1" t="s">
        <v>57</v>
      </c>
      <c r="S23" s="1" t="s">
        <v>1205</v>
      </c>
      <c r="T23" s="69">
        <v>2.2829999999999999</v>
      </c>
      <c r="U23" s="70">
        <v>46944</v>
      </c>
      <c r="V23" s="68">
        <v>4.2999999999999997E-2</v>
      </c>
      <c r="W23" s="68">
        <v>7.0599999999999996E-2</v>
      </c>
      <c r="X23" s="1" t="s">
        <v>636</v>
      </c>
      <c r="Y23" s="1" t="s">
        <v>62</v>
      </c>
      <c r="Z23" s="67">
        <v>450411.71</v>
      </c>
      <c r="AA23" s="67">
        <v>1</v>
      </c>
      <c r="AB23" s="67">
        <v>88.55</v>
      </c>
      <c r="AC23" s="67">
        <v>0</v>
      </c>
      <c r="AD23" s="67">
        <v>398.83956999999998</v>
      </c>
      <c r="AE23" s="128" t="s">
        <v>2835</v>
      </c>
      <c r="AF23" s="128" t="s">
        <v>2835</v>
      </c>
      <c r="AG23" s="1" t="s">
        <v>17</v>
      </c>
      <c r="AH23" s="68">
        <v>4.4475610799999998E-4</v>
      </c>
      <c r="AI23" s="68">
        <v>8.4328107439758822E-4</v>
      </c>
      <c r="AJ23" s="68">
        <v>1.0347829070041501E-4</v>
      </c>
    </row>
    <row r="24" spans="1:36" x14ac:dyDescent="0.25">
      <c r="A24" s="1">
        <v>13908</v>
      </c>
      <c r="B24" s="8">
        <v>1001</v>
      </c>
      <c r="C24" s="1" t="s">
        <v>1341</v>
      </c>
      <c r="D24" s="1">
        <v>520044314</v>
      </c>
      <c r="E24" s="1" t="s">
        <v>429</v>
      </c>
      <c r="F24" s="1" t="s">
        <v>1342</v>
      </c>
      <c r="G24" s="1" t="s">
        <v>1343</v>
      </c>
      <c r="H24" s="1" t="s">
        <v>76</v>
      </c>
      <c r="I24" s="1" t="s">
        <v>228</v>
      </c>
      <c r="J24" s="1" t="s">
        <v>53</v>
      </c>
      <c r="K24" s="1" t="s">
        <v>53</v>
      </c>
      <c r="L24" s="1" t="s">
        <v>821</v>
      </c>
      <c r="M24" s="1" t="s">
        <v>311</v>
      </c>
      <c r="N24" s="1" t="s">
        <v>260</v>
      </c>
      <c r="O24" s="1" t="s">
        <v>62</v>
      </c>
      <c r="P24" s="1" t="s">
        <v>1276</v>
      </c>
      <c r="Q24" s="1" t="s">
        <v>65</v>
      </c>
      <c r="R24" s="1" t="s">
        <v>57</v>
      </c>
      <c r="S24" s="1" t="s">
        <v>1205</v>
      </c>
      <c r="T24" s="69">
        <v>1.371</v>
      </c>
      <c r="U24" s="70">
        <v>46563</v>
      </c>
      <c r="V24" s="68">
        <v>0.04</v>
      </c>
      <c r="W24" s="68">
        <v>4.6899999999999997E-2</v>
      </c>
      <c r="X24" s="1" t="s">
        <v>636</v>
      </c>
      <c r="Y24" s="1" t="s">
        <v>62</v>
      </c>
      <c r="Z24" s="67">
        <v>1353333.39</v>
      </c>
      <c r="AA24" s="67">
        <v>1</v>
      </c>
      <c r="AB24" s="67">
        <v>100.15</v>
      </c>
      <c r="AC24" s="67">
        <v>0</v>
      </c>
      <c r="AD24" s="67">
        <v>1355.36339</v>
      </c>
      <c r="AE24" s="128" t="s">
        <v>2835</v>
      </c>
      <c r="AF24" s="128" t="s">
        <v>2835</v>
      </c>
      <c r="AG24" s="1" t="s">
        <v>17</v>
      </c>
      <c r="AH24" s="68">
        <v>2.6509919199999999E-3</v>
      </c>
      <c r="AI24" s="68">
        <v>2.865694333484407E-3</v>
      </c>
      <c r="AJ24" s="68">
        <v>3.5164687113447635E-4</v>
      </c>
    </row>
    <row r="25" spans="1:36" x14ac:dyDescent="0.25">
      <c r="A25" s="1">
        <v>13908</v>
      </c>
      <c r="B25" s="8">
        <v>1001</v>
      </c>
      <c r="C25" s="1" t="s">
        <v>1296</v>
      </c>
      <c r="D25" s="1">
        <v>510960719</v>
      </c>
      <c r="E25" s="1" t="s">
        <v>429</v>
      </c>
      <c r="F25" s="1" t="s">
        <v>1344</v>
      </c>
      <c r="G25" s="1" t="s">
        <v>1345</v>
      </c>
      <c r="H25" s="1" t="s">
        <v>76</v>
      </c>
      <c r="I25" s="1" t="s">
        <v>229</v>
      </c>
      <c r="J25" s="1" t="s">
        <v>53</v>
      </c>
      <c r="K25" s="1" t="s">
        <v>53</v>
      </c>
      <c r="L25" s="1" t="s">
        <v>821</v>
      </c>
      <c r="M25" s="1" t="s">
        <v>311</v>
      </c>
      <c r="N25" s="1" t="s">
        <v>651</v>
      </c>
      <c r="O25" s="1" t="s">
        <v>62</v>
      </c>
      <c r="P25" s="1" t="s">
        <v>1299</v>
      </c>
      <c r="Q25" s="1" t="s">
        <v>70</v>
      </c>
      <c r="R25" s="1" t="s">
        <v>57</v>
      </c>
      <c r="S25" s="1" t="s">
        <v>1205</v>
      </c>
      <c r="T25" s="69">
        <v>1.7070000000000001</v>
      </c>
      <c r="U25" s="70">
        <v>46934</v>
      </c>
      <c r="V25" s="68">
        <v>1.77E-2</v>
      </c>
      <c r="W25" s="68">
        <v>2.9100000000000001E-2</v>
      </c>
      <c r="X25" s="1" t="s">
        <v>636</v>
      </c>
      <c r="Y25" s="1" t="s">
        <v>62</v>
      </c>
      <c r="Z25" s="67">
        <v>972727.5</v>
      </c>
      <c r="AA25" s="67">
        <v>1</v>
      </c>
      <c r="AB25" s="67">
        <v>116.94</v>
      </c>
      <c r="AC25" s="67">
        <v>0</v>
      </c>
      <c r="AD25" s="67">
        <v>1137.5075400000001</v>
      </c>
      <c r="AE25" s="128" t="s">
        <v>2835</v>
      </c>
      <c r="AF25" s="128" t="s">
        <v>2835</v>
      </c>
      <c r="AG25" s="1" t="s">
        <v>17</v>
      </c>
      <c r="AH25" s="68">
        <v>3.9988086499999999E-4</v>
      </c>
      <c r="AI25" s="68">
        <v>2.4050737504971173E-3</v>
      </c>
      <c r="AJ25" s="68">
        <v>2.9512451810645055E-4</v>
      </c>
    </row>
    <row r="26" spans="1:36" x14ac:dyDescent="0.25">
      <c r="A26" s="1">
        <v>13908</v>
      </c>
      <c r="B26" s="8">
        <v>1001</v>
      </c>
      <c r="C26" s="1" t="s">
        <v>1296</v>
      </c>
      <c r="D26" s="1">
        <v>510960719</v>
      </c>
      <c r="E26" s="1" t="s">
        <v>429</v>
      </c>
      <c r="F26" s="1" t="s">
        <v>1346</v>
      </c>
      <c r="G26" s="1" t="s">
        <v>1347</v>
      </c>
      <c r="H26" s="1" t="s">
        <v>76</v>
      </c>
      <c r="I26" s="1" t="s">
        <v>229</v>
      </c>
      <c r="J26" s="1" t="s">
        <v>53</v>
      </c>
      <c r="K26" s="1" t="s">
        <v>53</v>
      </c>
      <c r="L26" s="1" t="s">
        <v>821</v>
      </c>
      <c r="M26" s="1" t="s">
        <v>311</v>
      </c>
      <c r="N26" s="1" t="s">
        <v>651</v>
      </c>
      <c r="O26" s="1" t="s">
        <v>62</v>
      </c>
      <c r="P26" s="1" t="s">
        <v>1299</v>
      </c>
      <c r="Q26" s="1" t="s">
        <v>70</v>
      </c>
      <c r="R26" s="1" t="s">
        <v>57</v>
      </c>
      <c r="S26" s="1" t="s">
        <v>1205</v>
      </c>
      <c r="T26" s="69">
        <v>4.6100000000000003</v>
      </c>
      <c r="U26" s="70">
        <v>48579</v>
      </c>
      <c r="V26" s="68">
        <v>2.4799999999999999E-2</v>
      </c>
      <c r="W26" s="68">
        <v>2.8199999999999999E-2</v>
      </c>
      <c r="X26" s="1" t="s">
        <v>636</v>
      </c>
      <c r="Y26" s="1" t="s">
        <v>62</v>
      </c>
      <c r="Z26" s="67">
        <v>378703</v>
      </c>
      <c r="AA26" s="67">
        <v>1</v>
      </c>
      <c r="AB26" s="67">
        <v>117.64</v>
      </c>
      <c r="AC26" s="67">
        <v>0</v>
      </c>
      <c r="AD26" s="67">
        <v>445.50621000000001</v>
      </c>
      <c r="AE26" s="128" t="s">
        <v>2835</v>
      </c>
      <c r="AF26" s="128" t="s">
        <v>2835</v>
      </c>
      <c r="AG26" s="1" t="s">
        <v>17</v>
      </c>
      <c r="AH26" s="68">
        <v>1.14950417E-4</v>
      </c>
      <c r="AI26" s="68">
        <v>9.4195005630859938E-4</v>
      </c>
      <c r="AJ26" s="68">
        <v>1.1558587606345111E-4</v>
      </c>
    </row>
    <row r="27" spans="1:36" x14ac:dyDescent="0.25">
      <c r="A27" s="1">
        <v>13908</v>
      </c>
      <c r="B27" s="8">
        <v>1001</v>
      </c>
      <c r="C27" s="1" t="s">
        <v>1310</v>
      </c>
      <c r="D27" s="1">
        <v>513765859</v>
      </c>
      <c r="E27" s="1" t="s">
        <v>429</v>
      </c>
      <c r="F27" s="1" t="s">
        <v>1348</v>
      </c>
      <c r="G27" s="1" t="s">
        <v>1349</v>
      </c>
      <c r="H27" s="1" t="s">
        <v>76</v>
      </c>
      <c r="I27" s="1" t="s">
        <v>229</v>
      </c>
      <c r="J27" s="1" t="s">
        <v>53</v>
      </c>
      <c r="K27" s="1" t="s">
        <v>53</v>
      </c>
      <c r="L27" s="1" t="s">
        <v>821</v>
      </c>
      <c r="M27" s="1" t="s">
        <v>311</v>
      </c>
      <c r="N27" s="1" t="s">
        <v>651</v>
      </c>
      <c r="O27" s="1" t="s">
        <v>62</v>
      </c>
      <c r="P27" s="1" t="s">
        <v>1280</v>
      </c>
      <c r="Q27" s="1" t="s">
        <v>65</v>
      </c>
      <c r="R27" s="1" t="s">
        <v>57</v>
      </c>
      <c r="S27" s="1" t="s">
        <v>1205</v>
      </c>
      <c r="T27" s="69">
        <v>1.802</v>
      </c>
      <c r="U27" s="70">
        <v>47057</v>
      </c>
      <c r="V27" s="68">
        <v>1.4200000000000001E-2</v>
      </c>
      <c r="W27" s="68">
        <v>2.8799999999999999E-2</v>
      </c>
      <c r="X27" s="1" t="s">
        <v>636</v>
      </c>
      <c r="Y27" s="1" t="s">
        <v>62</v>
      </c>
      <c r="Z27" s="67">
        <v>500658.29</v>
      </c>
      <c r="AA27" s="67">
        <v>1</v>
      </c>
      <c r="AB27" s="67">
        <v>116.29</v>
      </c>
      <c r="AC27" s="67">
        <v>0</v>
      </c>
      <c r="AD27" s="67">
        <v>582.21552999999994</v>
      </c>
      <c r="AE27" s="128" t="s">
        <v>2835</v>
      </c>
      <c r="AF27" s="128" t="s">
        <v>2835</v>
      </c>
      <c r="AG27" s="1" t="s">
        <v>17</v>
      </c>
      <c r="AH27" s="68">
        <v>4.9303433000000003E-4</v>
      </c>
      <c r="AI27" s="68">
        <v>1.2309995662400329E-3</v>
      </c>
      <c r="AJ27" s="68">
        <v>1.5105489122765875E-4</v>
      </c>
    </row>
    <row r="28" spans="1:36" x14ac:dyDescent="0.25">
      <c r="A28" s="1">
        <v>13908</v>
      </c>
      <c r="B28" s="8">
        <v>1001</v>
      </c>
      <c r="C28" s="1" t="s">
        <v>1350</v>
      </c>
      <c r="D28" s="1">
        <v>513957472</v>
      </c>
      <c r="E28" s="1" t="s">
        <v>429</v>
      </c>
      <c r="F28" s="1" t="s">
        <v>1351</v>
      </c>
      <c r="G28" s="1" t="s">
        <v>1352</v>
      </c>
      <c r="H28" s="1" t="s">
        <v>76</v>
      </c>
      <c r="I28" s="1" t="s">
        <v>228</v>
      </c>
      <c r="J28" s="1" t="s">
        <v>53</v>
      </c>
      <c r="K28" s="1" t="s">
        <v>53</v>
      </c>
      <c r="L28" s="1" t="s">
        <v>821</v>
      </c>
      <c r="M28" s="1" t="s">
        <v>311</v>
      </c>
      <c r="N28" s="1" t="s">
        <v>651</v>
      </c>
      <c r="O28" s="1" t="s">
        <v>62</v>
      </c>
      <c r="P28" s="1" t="s">
        <v>1353</v>
      </c>
      <c r="Q28" s="1" t="s">
        <v>70</v>
      </c>
      <c r="R28" s="1" t="s">
        <v>57</v>
      </c>
      <c r="S28" s="1" t="s">
        <v>1205</v>
      </c>
      <c r="T28" s="69">
        <v>2.3540000000000001</v>
      </c>
      <c r="U28" s="70">
        <v>47787</v>
      </c>
      <c r="V28" s="68">
        <v>4.1000000000000002E-2</v>
      </c>
      <c r="W28" s="68">
        <v>5.21E-2</v>
      </c>
      <c r="X28" s="1" t="s">
        <v>636</v>
      </c>
      <c r="Y28" s="1" t="s">
        <v>62</v>
      </c>
      <c r="Z28" s="67">
        <v>108750</v>
      </c>
      <c r="AA28" s="67">
        <v>1</v>
      </c>
      <c r="AB28" s="67">
        <v>99.27</v>
      </c>
      <c r="AC28" s="67">
        <v>0</v>
      </c>
      <c r="AD28" s="67">
        <v>107.95612</v>
      </c>
      <c r="AE28" s="128" t="s">
        <v>2835</v>
      </c>
      <c r="AF28" s="128" t="s">
        <v>2835</v>
      </c>
      <c r="AG28" s="1" t="s">
        <v>17</v>
      </c>
      <c r="AH28" s="68">
        <v>1.9847498800000001E-4</v>
      </c>
      <c r="AI28" s="68">
        <v>2.2825556867738815E-4</v>
      </c>
      <c r="AJ28" s="68">
        <v>2.8009043255785495E-5</v>
      </c>
    </row>
    <row r="29" spans="1:36" x14ac:dyDescent="0.25">
      <c r="A29" s="1">
        <v>13908</v>
      </c>
      <c r="B29" s="8">
        <v>1001</v>
      </c>
      <c r="C29" s="1" t="s">
        <v>1354</v>
      </c>
      <c r="D29" s="1">
        <v>520043878</v>
      </c>
      <c r="E29" s="1" t="s">
        <v>429</v>
      </c>
      <c r="F29" s="1" t="s">
        <v>1355</v>
      </c>
      <c r="G29" s="1" t="s">
        <v>1356</v>
      </c>
      <c r="H29" s="1" t="s">
        <v>76</v>
      </c>
      <c r="I29" s="1" t="s">
        <v>228</v>
      </c>
      <c r="J29" s="1" t="s">
        <v>53</v>
      </c>
      <c r="K29" s="1" t="s">
        <v>53</v>
      </c>
      <c r="L29" s="1" t="s">
        <v>821</v>
      </c>
      <c r="M29" s="1" t="s">
        <v>311</v>
      </c>
      <c r="N29" s="1" t="s">
        <v>156</v>
      </c>
      <c r="O29" s="1" t="s">
        <v>62</v>
      </c>
      <c r="P29" s="1" t="s">
        <v>1357</v>
      </c>
      <c r="Q29" s="1" t="s">
        <v>70</v>
      </c>
      <c r="R29" s="1" t="s">
        <v>57</v>
      </c>
      <c r="S29" s="1" t="s">
        <v>1205</v>
      </c>
      <c r="T29" s="69">
        <v>1.4650000000000001</v>
      </c>
      <c r="U29" s="70">
        <v>46660</v>
      </c>
      <c r="V29" s="68">
        <v>3.2899999999999999E-2</v>
      </c>
      <c r="W29" s="68">
        <v>4.9099999999999998E-2</v>
      </c>
      <c r="X29" s="1" t="s">
        <v>636</v>
      </c>
      <c r="Y29" s="1" t="s">
        <v>62</v>
      </c>
      <c r="Z29" s="67">
        <v>4020133.53</v>
      </c>
      <c r="AA29" s="67">
        <v>1</v>
      </c>
      <c r="AB29" s="67">
        <v>97.79</v>
      </c>
      <c r="AC29" s="67">
        <v>0</v>
      </c>
      <c r="AD29" s="67">
        <v>3931.2885799999999</v>
      </c>
      <c r="AE29" s="128" t="s">
        <v>2835</v>
      </c>
      <c r="AF29" s="128" t="s">
        <v>2835</v>
      </c>
      <c r="AG29" s="1" t="s">
        <v>17</v>
      </c>
      <c r="AH29" s="68">
        <v>8.4286697179999995E-3</v>
      </c>
      <c r="AI29" s="68">
        <v>8.3120670737594285E-3</v>
      </c>
      <c r="AJ29" s="68">
        <v>1.0199665557468676E-3</v>
      </c>
    </row>
    <row r="30" spans="1:36" x14ac:dyDescent="0.25">
      <c r="A30" s="1">
        <v>13908</v>
      </c>
      <c r="B30" s="8">
        <v>1001</v>
      </c>
      <c r="C30" s="1" t="s">
        <v>1358</v>
      </c>
      <c r="D30" s="1">
        <v>520010869</v>
      </c>
      <c r="E30" s="1" t="s">
        <v>429</v>
      </c>
      <c r="F30" s="1" t="s">
        <v>1359</v>
      </c>
      <c r="G30" s="1" t="s">
        <v>1360</v>
      </c>
      <c r="H30" s="1" t="s">
        <v>76</v>
      </c>
      <c r="I30" s="1" t="s">
        <v>229</v>
      </c>
      <c r="J30" s="1" t="s">
        <v>53</v>
      </c>
      <c r="K30" s="1" t="s">
        <v>53</v>
      </c>
      <c r="L30" s="1" t="s">
        <v>821</v>
      </c>
      <c r="M30" s="1" t="s">
        <v>311</v>
      </c>
      <c r="N30" s="1" t="s">
        <v>258</v>
      </c>
      <c r="O30" s="1" t="s">
        <v>62</v>
      </c>
      <c r="P30" s="1" t="s">
        <v>1204</v>
      </c>
      <c r="Q30" s="1" t="s">
        <v>65</v>
      </c>
      <c r="R30" s="1" t="s">
        <v>57</v>
      </c>
      <c r="S30" s="1" t="s">
        <v>1205</v>
      </c>
      <c r="T30" s="69">
        <v>11.523</v>
      </c>
      <c r="U30" s="70">
        <v>56249</v>
      </c>
      <c r="V30" s="68">
        <v>2.07E-2</v>
      </c>
      <c r="W30" s="68">
        <v>2.7E-2</v>
      </c>
      <c r="X30" s="1" t="s">
        <v>636</v>
      </c>
      <c r="Y30" s="1" t="s">
        <v>62</v>
      </c>
      <c r="Z30" s="67">
        <v>338461.54</v>
      </c>
      <c r="AA30" s="67">
        <v>1</v>
      </c>
      <c r="AB30" s="67">
        <v>109.4</v>
      </c>
      <c r="AC30" s="67">
        <v>0</v>
      </c>
      <c r="AD30" s="67">
        <v>370.27692000000002</v>
      </c>
      <c r="AE30" s="128" t="s">
        <v>2835</v>
      </c>
      <c r="AF30" s="128" t="s">
        <v>2835</v>
      </c>
      <c r="AG30" s="1" t="s">
        <v>17</v>
      </c>
      <c r="AH30" s="68">
        <v>6.1908790873845896E-5</v>
      </c>
      <c r="AI30" s="68">
        <v>7.8289001997025988E-4</v>
      </c>
      <c r="AJ30" s="68">
        <v>9.6067756685762931E-5</v>
      </c>
    </row>
    <row r="31" spans="1:36" x14ac:dyDescent="0.25">
      <c r="A31" s="1">
        <v>13908</v>
      </c>
      <c r="B31" s="8">
        <v>1001</v>
      </c>
      <c r="C31" s="1" t="s">
        <v>1277</v>
      </c>
      <c r="D31" s="1">
        <v>520026683</v>
      </c>
      <c r="E31" s="1" t="s">
        <v>429</v>
      </c>
      <c r="F31" s="1" t="s">
        <v>1361</v>
      </c>
      <c r="G31" s="1" t="s">
        <v>1362</v>
      </c>
      <c r="H31" s="1" t="s">
        <v>76</v>
      </c>
      <c r="I31" s="1" t="s">
        <v>229</v>
      </c>
      <c r="J31" s="1" t="s">
        <v>53</v>
      </c>
      <c r="K31" s="1" t="s">
        <v>53</v>
      </c>
      <c r="L31" s="1" t="s">
        <v>821</v>
      </c>
      <c r="M31" s="1" t="s">
        <v>311</v>
      </c>
      <c r="N31" s="1" t="s">
        <v>651</v>
      </c>
      <c r="O31" s="1" t="s">
        <v>62</v>
      </c>
      <c r="P31" s="1" t="s">
        <v>1280</v>
      </c>
      <c r="Q31" s="1" t="s">
        <v>65</v>
      </c>
      <c r="R31" s="1" t="s">
        <v>57</v>
      </c>
      <c r="S31" s="1" t="s">
        <v>1205</v>
      </c>
      <c r="T31" s="69">
        <v>2.6280000000000001</v>
      </c>
      <c r="U31" s="70">
        <v>47394</v>
      </c>
      <c r="V31" s="68">
        <v>1.14E-2</v>
      </c>
      <c r="W31" s="68">
        <v>2.8799999999999999E-2</v>
      </c>
      <c r="X31" s="1" t="s">
        <v>636</v>
      </c>
      <c r="Y31" s="1" t="s">
        <v>62</v>
      </c>
      <c r="Z31" s="67">
        <v>8612808</v>
      </c>
      <c r="AA31" s="67">
        <v>1</v>
      </c>
      <c r="AB31" s="67">
        <v>111.73</v>
      </c>
      <c r="AC31" s="67">
        <v>159.13566</v>
      </c>
      <c r="AD31" s="67">
        <v>9782.2260399999996</v>
      </c>
      <c r="AE31" s="128" t="s">
        <v>2835</v>
      </c>
      <c r="AF31" s="128" t="s">
        <v>2835</v>
      </c>
      <c r="AG31" s="1" t="s">
        <v>17</v>
      </c>
      <c r="AH31" s="68">
        <v>4.0498753759999999E-3</v>
      </c>
      <c r="AI31" s="68">
        <v>2.0682917908599854E-2</v>
      </c>
      <c r="AJ31" s="68">
        <v>2.5379829535577161E-3</v>
      </c>
    </row>
    <row r="32" spans="1:36" x14ac:dyDescent="0.25">
      <c r="A32" s="1">
        <v>13908</v>
      </c>
      <c r="B32" s="8">
        <v>1001</v>
      </c>
      <c r="C32" s="1" t="s">
        <v>1363</v>
      </c>
      <c r="D32" s="1">
        <v>1905761</v>
      </c>
      <c r="E32" s="1" t="s">
        <v>430</v>
      </c>
      <c r="F32" s="1" t="s">
        <v>1364</v>
      </c>
      <c r="G32" s="1" t="s">
        <v>1365</v>
      </c>
      <c r="H32" s="1" t="s">
        <v>76</v>
      </c>
      <c r="I32" s="1" t="s">
        <v>228</v>
      </c>
      <c r="J32" s="1" t="s">
        <v>53</v>
      </c>
      <c r="K32" s="1" t="s">
        <v>314</v>
      </c>
      <c r="L32" s="1" t="s">
        <v>821</v>
      </c>
      <c r="M32" s="1" t="s">
        <v>311</v>
      </c>
      <c r="N32" s="1" t="s">
        <v>652</v>
      </c>
      <c r="O32" s="1" t="s">
        <v>62</v>
      </c>
      <c r="P32" s="1" t="s">
        <v>1276</v>
      </c>
      <c r="Q32" s="1" t="s">
        <v>65</v>
      </c>
      <c r="R32" s="1" t="s">
        <v>57</v>
      </c>
      <c r="S32" s="1" t="s">
        <v>1205</v>
      </c>
      <c r="T32" s="69">
        <v>3.113</v>
      </c>
      <c r="U32" s="70">
        <v>48502</v>
      </c>
      <c r="V32" s="68">
        <v>4.4999999999999998E-2</v>
      </c>
      <c r="W32" s="68">
        <v>5.4399999999999997E-2</v>
      </c>
      <c r="X32" s="1" t="s">
        <v>636</v>
      </c>
      <c r="Y32" s="1" t="s">
        <v>62</v>
      </c>
      <c r="Z32" s="67">
        <v>1163035.94</v>
      </c>
      <c r="AA32" s="67">
        <v>1</v>
      </c>
      <c r="AB32" s="67">
        <v>99.39</v>
      </c>
      <c r="AC32" s="67">
        <v>0</v>
      </c>
      <c r="AD32" s="67">
        <v>1155.9414200000001</v>
      </c>
      <c r="AE32" s="128" t="s">
        <v>2835</v>
      </c>
      <c r="AF32" s="128" t="s">
        <v>2835</v>
      </c>
      <c r="AG32" s="1" t="s">
        <v>17</v>
      </c>
      <c r="AH32" s="68">
        <v>1.5392780869999999E-3</v>
      </c>
      <c r="AI32" s="68">
        <v>2.4440491764602841E-3</v>
      </c>
      <c r="AJ32" s="68">
        <v>2.9990715888950168E-4</v>
      </c>
    </row>
    <row r="33" spans="1:36" x14ac:dyDescent="0.25">
      <c r="A33" s="1">
        <v>13908</v>
      </c>
      <c r="B33" s="8">
        <v>1001</v>
      </c>
      <c r="C33" s="1" t="s">
        <v>1366</v>
      </c>
      <c r="D33" s="1">
        <v>1970336</v>
      </c>
      <c r="E33" s="1" t="s">
        <v>430</v>
      </c>
      <c r="F33" s="1" t="s">
        <v>1367</v>
      </c>
      <c r="G33" s="1" t="s">
        <v>1368</v>
      </c>
      <c r="H33" s="1" t="s">
        <v>76</v>
      </c>
      <c r="I33" s="1" t="s">
        <v>228</v>
      </c>
      <c r="J33" s="1" t="s">
        <v>53</v>
      </c>
      <c r="K33" s="1" t="s">
        <v>314</v>
      </c>
      <c r="L33" s="1" t="s">
        <v>821</v>
      </c>
      <c r="M33" s="1" t="s">
        <v>311</v>
      </c>
      <c r="N33" s="1" t="s">
        <v>652</v>
      </c>
      <c r="O33" s="1" t="s">
        <v>62</v>
      </c>
      <c r="P33" s="1" t="s">
        <v>1280</v>
      </c>
      <c r="Q33" s="1" t="s">
        <v>65</v>
      </c>
      <c r="R33" s="1" t="s">
        <v>57</v>
      </c>
      <c r="S33" s="1" t="s">
        <v>1205</v>
      </c>
      <c r="T33" s="69">
        <v>1.202</v>
      </c>
      <c r="U33" s="70">
        <v>46752</v>
      </c>
      <c r="V33" s="68">
        <v>3.49E-2</v>
      </c>
      <c r="W33" s="68">
        <v>5.4100000000000002E-2</v>
      </c>
      <c r="X33" s="1" t="s">
        <v>636</v>
      </c>
      <c r="Y33" s="1" t="s">
        <v>62</v>
      </c>
      <c r="Z33" s="67">
        <v>300000</v>
      </c>
      <c r="AA33" s="67">
        <v>1</v>
      </c>
      <c r="AB33" s="67">
        <v>98.69</v>
      </c>
      <c r="AC33" s="67">
        <v>0</v>
      </c>
      <c r="AD33" s="67">
        <v>296.07</v>
      </c>
      <c r="AE33" s="128" t="s">
        <v>2835</v>
      </c>
      <c r="AF33" s="128" t="s">
        <v>2835</v>
      </c>
      <c r="AG33" s="1" t="s">
        <v>17</v>
      </c>
      <c r="AH33" s="68">
        <v>3.1729165700000001E-4</v>
      </c>
      <c r="AI33" s="68">
        <v>6.2599161787506177E-4</v>
      </c>
      <c r="AJ33" s="68">
        <v>7.6814889574953332E-5</v>
      </c>
    </row>
    <row r="34" spans="1:36" x14ac:dyDescent="0.25">
      <c r="A34" s="1">
        <v>13908</v>
      </c>
      <c r="B34" s="8">
        <v>1001</v>
      </c>
      <c r="C34" s="1" t="s">
        <v>1369</v>
      </c>
      <c r="D34" s="1">
        <v>1838682</v>
      </c>
      <c r="E34" s="1" t="s">
        <v>430</v>
      </c>
      <c r="F34" s="1" t="s">
        <v>1370</v>
      </c>
      <c r="G34" s="1" t="s">
        <v>1371</v>
      </c>
      <c r="H34" s="1" t="s">
        <v>76</v>
      </c>
      <c r="I34" s="1" t="s">
        <v>228</v>
      </c>
      <c r="J34" s="1" t="s">
        <v>53</v>
      </c>
      <c r="K34" s="1" t="s">
        <v>314</v>
      </c>
      <c r="L34" s="1" t="s">
        <v>821</v>
      </c>
      <c r="M34" s="1" t="s">
        <v>311</v>
      </c>
      <c r="N34" s="1" t="s">
        <v>652</v>
      </c>
      <c r="O34" s="1" t="s">
        <v>62</v>
      </c>
      <c r="P34" s="1" t="s">
        <v>1324</v>
      </c>
      <c r="Q34" s="1" t="s">
        <v>65</v>
      </c>
      <c r="R34" s="1" t="s">
        <v>57</v>
      </c>
      <c r="S34" s="1" t="s">
        <v>1205</v>
      </c>
      <c r="T34" s="69">
        <v>0.16400000000000001</v>
      </c>
      <c r="U34" s="70">
        <v>45991</v>
      </c>
      <c r="V34" s="68">
        <v>3.95E-2</v>
      </c>
      <c r="W34" s="68">
        <v>5.3800000000000001E-2</v>
      </c>
      <c r="X34" s="1" t="s">
        <v>636</v>
      </c>
      <c r="Y34" s="1" t="s">
        <v>62</v>
      </c>
      <c r="Z34" s="67">
        <v>13695</v>
      </c>
      <c r="AA34" s="67">
        <v>1</v>
      </c>
      <c r="AB34" s="67">
        <v>101.1</v>
      </c>
      <c r="AC34" s="67">
        <v>0</v>
      </c>
      <c r="AD34" s="67">
        <v>13.84564</v>
      </c>
      <c r="AE34" s="128" t="s">
        <v>2835</v>
      </c>
      <c r="AF34" s="128" t="s">
        <v>2835</v>
      </c>
      <c r="AG34" s="1" t="s">
        <v>17</v>
      </c>
      <c r="AH34" s="68">
        <v>4.3630011614089303E-5</v>
      </c>
      <c r="AI34" s="68">
        <v>2.9274342500475123E-5</v>
      </c>
      <c r="AJ34" s="68">
        <v>3.5922292285424287E-6</v>
      </c>
    </row>
    <row r="35" spans="1:36" x14ac:dyDescent="0.25">
      <c r="A35" s="1">
        <v>13908</v>
      </c>
      <c r="B35" s="8">
        <v>1001</v>
      </c>
      <c r="C35" s="1" t="s">
        <v>1281</v>
      </c>
      <c r="D35" s="1">
        <v>511659401</v>
      </c>
      <c r="E35" s="1" t="s">
        <v>429</v>
      </c>
      <c r="F35" s="1" t="s">
        <v>1372</v>
      </c>
      <c r="G35" s="1" t="s">
        <v>1373</v>
      </c>
      <c r="H35" s="1" t="s">
        <v>76</v>
      </c>
      <c r="I35" s="1" t="s">
        <v>229</v>
      </c>
      <c r="J35" s="1" t="s">
        <v>53</v>
      </c>
      <c r="K35" s="1" t="s">
        <v>53</v>
      </c>
      <c r="L35" s="1" t="s">
        <v>821</v>
      </c>
      <c r="M35" s="1" t="s">
        <v>311</v>
      </c>
      <c r="N35" s="1" t="s">
        <v>651</v>
      </c>
      <c r="O35" s="1" t="s">
        <v>62</v>
      </c>
      <c r="P35" s="1" t="s">
        <v>1280</v>
      </c>
      <c r="Q35" s="1" t="s">
        <v>65</v>
      </c>
      <c r="R35" s="1" t="s">
        <v>57</v>
      </c>
      <c r="S35" s="1" t="s">
        <v>1205</v>
      </c>
      <c r="T35" s="69">
        <v>4.8600000000000003</v>
      </c>
      <c r="U35" s="70">
        <v>49551</v>
      </c>
      <c r="V35" s="68">
        <v>6.4999999999999997E-3</v>
      </c>
      <c r="W35" s="68">
        <v>2.8799999999999999E-2</v>
      </c>
      <c r="X35" s="1" t="s">
        <v>636</v>
      </c>
      <c r="Y35" s="1" t="s">
        <v>62</v>
      </c>
      <c r="Z35" s="67">
        <v>159550.54999999999</v>
      </c>
      <c r="AA35" s="67">
        <v>1</v>
      </c>
      <c r="AB35" s="67">
        <v>105.89</v>
      </c>
      <c r="AC35" s="67">
        <v>0</v>
      </c>
      <c r="AD35" s="67">
        <v>168.94808</v>
      </c>
      <c r="AE35" s="128" t="s">
        <v>2835</v>
      </c>
      <c r="AF35" s="128" t="s">
        <v>2835</v>
      </c>
      <c r="AG35" s="1" t="s">
        <v>17</v>
      </c>
      <c r="AH35" s="68">
        <v>7.6608007518131702E-5</v>
      </c>
      <c r="AI35" s="68">
        <v>3.5721309803791459E-4</v>
      </c>
      <c r="AJ35" s="68">
        <v>4.3833310058771178E-5</v>
      </c>
    </row>
    <row r="36" spans="1:36" x14ac:dyDescent="0.25">
      <c r="A36" s="1">
        <v>13908</v>
      </c>
      <c r="B36" s="8">
        <v>1001</v>
      </c>
      <c r="C36" s="1" t="s">
        <v>1374</v>
      </c>
      <c r="D36" s="1">
        <v>1991033</v>
      </c>
      <c r="E36" s="1" t="s">
        <v>430</v>
      </c>
      <c r="F36" s="1" t="s">
        <v>1375</v>
      </c>
      <c r="G36" s="1" t="s">
        <v>1376</v>
      </c>
      <c r="H36" s="1" t="s">
        <v>76</v>
      </c>
      <c r="I36" s="1" t="s">
        <v>228</v>
      </c>
      <c r="J36" s="1" t="s">
        <v>53</v>
      </c>
      <c r="K36" s="1" t="s">
        <v>314</v>
      </c>
      <c r="L36" s="1" t="s">
        <v>821</v>
      </c>
      <c r="M36" s="1" t="s">
        <v>311</v>
      </c>
      <c r="N36" s="1" t="s">
        <v>652</v>
      </c>
      <c r="O36" s="1" t="s">
        <v>62</v>
      </c>
      <c r="P36" s="1" t="s">
        <v>1324</v>
      </c>
      <c r="Q36" s="1" t="s">
        <v>65</v>
      </c>
      <c r="R36" s="1" t="s">
        <v>57</v>
      </c>
      <c r="S36" s="1" t="s">
        <v>1205</v>
      </c>
      <c r="T36" s="69">
        <v>1.748</v>
      </c>
      <c r="U36" s="70">
        <v>46965</v>
      </c>
      <c r="V36" s="68">
        <v>4.3499999999999997E-2</v>
      </c>
      <c r="W36" s="68">
        <v>5.4800000000000001E-2</v>
      </c>
      <c r="X36" s="1" t="s">
        <v>636</v>
      </c>
      <c r="Y36" s="1" t="s">
        <v>62</v>
      </c>
      <c r="Z36" s="67">
        <v>1213815.75</v>
      </c>
      <c r="AA36" s="67">
        <v>1</v>
      </c>
      <c r="AB36" s="67">
        <v>98.92</v>
      </c>
      <c r="AC36" s="67">
        <v>0</v>
      </c>
      <c r="AD36" s="67">
        <v>1200.7065399999999</v>
      </c>
      <c r="AE36" s="128" t="s">
        <v>2835</v>
      </c>
      <c r="AF36" s="128" t="s">
        <v>2835</v>
      </c>
      <c r="AG36" s="1" t="s">
        <v>17</v>
      </c>
      <c r="AH36" s="68">
        <v>4.1711881439999996E-3</v>
      </c>
      <c r="AI36" s="68">
        <v>2.5386977051635338E-3</v>
      </c>
      <c r="AJ36" s="68">
        <v>3.1152139791949297E-4</v>
      </c>
    </row>
    <row r="37" spans="1:36" x14ac:dyDescent="0.25">
      <c r="A37" s="1">
        <v>13908</v>
      </c>
      <c r="B37" s="8">
        <v>1001</v>
      </c>
      <c r="C37" s="1" t="s">
        <v>1377</v>
      </c>
      <c r="D37" s="1">
        <v>513901371</v>
      </c>
      <c r="E37" s="1" t="s">
        <v>429</v>
      </c>
      <c r="F37" s="1" t="s">
        <v>1378</v>
      </c>
      <c r="G37" s="1" t="s">
        <v>1379</v>
      </c>
      <c r="H37" s="1" t="s">
        <v>76</v>
      </c>
      <c r="I37" s="1" t="s">
        <v>228</v>
      </c>
      <c r="J37" s="1" t="s">
        <v>53</v>
      </c>
      <c r="K37" s="1" t="s">
        <v>53</v>
      </c>
      <c r="L37" s="1" t="s">
        <v>821</v>
      </c>
      <c r="M37" s="1" t="s">
        <v>311</v>
      </c>
      <c r="N37" s="1" t="s">
        <v>647</v>
      </c>
      <c r="O37" s="1" t="s">
        <v>62</v>
      </c>
      <c r="P37" s="1" t="s">
        <v>1287</v>
      </c>
      <c r="Q37" s="1" t="s">
        <v>65</v>
      </c>
      <c r="R37" s="1" t="s">
        <v>57</v>
      </c>
      <c r="S37" s="1" t="s">
        <v>1205</v>
      </c>
      <c r="T37" s="69">
        <v>2.4449999999999998</v>
      </c>
      <c r="U37" s="70">
        <v>47696</v>
      </c>
      <c r="V37" s="68">
        <v>2.0500000000000001E-2</v>
      </c>
      <c r="W37" s="68">
        <v>5.0299999999999997E-2</v>
      </c>
      <c r="X37" s="1" t="s">
        <v>636</v>
      </c>
      <c r="Y37" s="1" t="s">
        <v>62</v>
      </c>
      <c r="Z37" s="67">
        <v>1818182.2</v>
      </c>
      <c r="AA37" s="67">
        <v>1</v>
      </c>
      <c r="AB37" s="67">
        <v>93.47</v>
      </c>
      <c r="AC37" s="67">
        <v>0</v>
      </c>
      <c r="AD37" s="67">
        <v>1699.4549</v>
      </c>
      <c r="AE37" s="128" t="s">
        <v>2835</v>
      </c>
      <c r="AF37" s="128" t="s">
        <v>2835</v>
      </c>
      <c r="AG37" s="1" t="s">
        <v>17</v>
      </c>
      <c r="AH37" s="68">
        <v>2.0859966129999998E-3</v>
      </c>
      <c r="AI37" s="68">
        <v>3.593219584411461E-3</v>
      </c>
      <c r="AJ37" s="68">
        <v>4.4092086493435122E-4</v>
      </c>
    </row>
    <row r="38" spans="1:36" x14ac:dyDescent="0.25">
      <c r="A38" s="1">
        <v>13908</v>
      </c>
      <c r="B38" s="8">
        <v>1001</v>
      </c>
      <c r="C38" s="1" t="s">
        <v>1277</v>
      </c>
      <c r="D38" s="1">
        <v>520026683</v>
      </c>
      <c r="E38" s="1" t="s">
        <v>429</v>
      </c>
      <c r="F38" s="1" t="s">
        <v>1380</v>
      </c>
      <c r="G38" s="1" t="s">
        <v>1381</v>
      </c>
      <c r="H38" s="1" t="s">
        <v>76</v>
      </c>
      <c r="I38" s="1" t="s">
        <v>228</v>
      </c>
      <c r="J38" s="1" t="s">
        <v>53</v>
      </c>
      <c r="K38" s="1" t="s">
        <v>53</v>
      </c>
      <c r="L38" s="1" t="s">
        <v>821</v>
      </c>
      <c r="M38" s="1" t="s">
        <v>311</v>
      </c>
      <c r="N38" s="1" t="s">
        <v>651</v>
      </c>
      <c r="O38" s="1" t="s">
        <v>62</v>
      </c>
      <c r="P38" s="1" t="s">
        <v>1280</v>
      </c>
      <c r="Q38" s="1" t="s">
        <v>65</v>
      </c>
      <c r="R38" s="1" t="s">
        <v>57</v>
      </c>
      <c r="S38" s="1" t="s">
        <v>1205</v>
      </c>
      <c r="T38" s="69">
        <v>4.4219999999999997</v>
      </c>
      <c r="U38" s="70">
        <v>48218</v>
      </c>
      <c r="V38" s="68">
        <v>2.4400000000000002E-2</v>
      </c>
      <c r="W38" s="68">
        <v>4.6800000000000001E-2</v>
      </c>
      <c r="X38" s="1" t="s">
        <v>636</v>
      </c>
      <c r="Y38" s="1" t="s">
        <v>62</v>
      </c>
      <c r="Z38" s="67">
        <v>109300</v>
      </c>
      <c r="AA38" s="67">
        <v>1</v>
      </c>
      <c r="AB38" s="67">
        <v>92.45</v>
      </c>
      <c r="AC38" s="67">
        <v>0</v>
      </c>
      <c r="AD38" s="67">
        <v>101.04785</v>
      </c>
      <c r="AE38" s="128" t="s">
        <v>2835</v>
      </c>
      <c r="AF38" s="128" t="s">
        <v>2835</v>
      </c>
      <c r="AG38" s="1" t="s">
        <v>17</v>
      </c>
      <c r="AH38" s="68">
        <v>8.9933829107622694E-5</v>
      </c>
      <c r="AI38" s="68">
        <v>2.1364916102373276E-4</v>
      </c>
      <c r="AJ38" s="68">
        <v>2.6216703615822098E-5</v>
      </c>
    </row>
    <row r="39" spans="1:36" x14ac:dyDescent="0.25">
      <c r="A39" s="1">
        <v>13908</v>
      </c>
      <c r="B39" s="8">
        <v>1001</v>
      </c>
      <c r="C39" s="1" t="s">
        <v>1382</v>
      </c>
      <c r="D39" s="1">
        <v>513257873</v>
      </c>
      <c r="E39" s="1" t="s">
        <v>429</v>
      </c>
      <c r="F39" s="1" t="s">
        <v>1383</v>
      </c>
      <c r="G39" s="1" t="s">
        <v>1384</v>
      </c>
      <c r="H39" s="1" t="s">
        <v>76</v>
      </c>
      <c r="I39" s="1" t="s">
        <v>229</v>
      </c>
      <c r="J39" s="1" t="s">
        <v>53</v>
      </c>
      <c r="K39" s="1" t="s">
        <v>53</v>
      </c>
      <c r="L39" s="1" t="s">
        <v>821</v>
      </c>
      <c r="M39" s="1" t="s">
        <v>311</v>
      </c>
      <c r="N39" s="1" t="s">
        <v>651</v>
      </c>
      <c r="O39" s="1" t="s">
        <v>62</v>
      </c>
      <c r="P39" s="1" t="s">
        <v>1324</v>
      </c>
      <c r="Q39" s="1" t="s">
        <v>65</v>
      </c>
      <c r="R39" s="1" t="s">
        <v>57</v>
      </c>
      <c r="S39" s="1" t="s">
        <v>1205</v>
      </c>
      <c r="T39" s="69">
        <v>3.351</v>
      </c>
      <c r="U39" s="70">
        <v>47542</v>
      </c>
      <c r="V39" s="68">
        <v>8.3999999999999995E-3</v>
      </c>
      <c r="W39" s="68">
        <v>2.98E-2</v>
      </c>
      <c r="X39" s="1" t="s">
        <v>636</v>
      </c>
      <c r="Y39" s="1" t="s">
        <v>62</v>
      </c>
      <c r="Z39" s="67">
        <v>2330400</v>
      </c>
      <c r="AA39" s="67">
        <v>1</v>
      </c>
      <c r="AB39" s="67">
        <v>110.41</v>
      </c>
      <c r="AC39" s="67">
        <v>0</v>
      </c>
      <c r="AD39" s="67">
        <v>2572.9946399999999</v>
      </c>
      <c r="AE39" s="128" t="s">
        <v>2835</v>
      </c>
      <c r="AF39" s="128" t="s">
        <v>2835</v>
      </c>
      <c r="AG39" s="1" t="s">
        <v>17</v>
      </c>
      <c r="AH39" s="68">
        <v>1.864803267E-3</v>
      </c>
      <c r="AI39" s="68">
        <v>5.4401765713427974E-3</v>
      </c>
      <c r="AJ39" s="68">
        <v>6.6755935808608365E-4</v>
      </c>
    </row>
    <row r="40" spans="1:36" x14ac:dyDescent="0.25">
      <c r="A40" s="1">
        <v>13908</v>
      </c>
      <c r="B40" s="8">
        <v>1001</v>
      </c>
      <c r="C40" s="1" t="s">
        <v>1385</v>
      </c>
      <c r="D40" s="1">
        <v>513141879</v>
      </c>
      <c r="E40" s="1" t="s">
        <v>429</v>
      </c>
      <c r="F40" s="1" t="s">
        <v>1386</v>
      </c>
      <c r="G40" s="1" t="s">
        <v>1387</v>
      </c>
      <c r="H40" s="1" t="s">
        <v>76</v>
      </c>
      <c r="I40" s="1" t="s">
        <v>229</v>
      </c>
      <c r="J40" s="1" t="s">
        <v>53</v>
      </c>
      <c r="K40" s="1" t="s">
        <v>53</v>
      </c>
      <c r="L40" s="1" t="s">
        <v>821</v>
      </c>
      <c r="M40" s="1" t="s">
        <v>311</v>
      </c>
      <c r="N40" s="1" t="s">
        <v>256</v>
      </c>
      <c r="O40" s="1" t="s">
        <v>62</v>
      </c>
      <c r="P40" s="1" t="s">
        <v>1276</v>
      </c>
      <c r="Q40" s="1" t="s">
        <v>65</v>
      </c>
      <c r="R40" s="1" t="s">
        <v>57</v>
      </c>
      <c r="S40" s="1" t="s">
        <v>1205</v>
      </c>
      <c r="T40" s="69">
        <v>0.72599999999999998</v>
      </c>
      <c r="U40" s="70">
        <v>48022</v>
      </c>
      <c r="V40" s="68">
        <v>2.3199999999999998E-2</v>
      </c>
      <c r="W40" s="68">
        <v>3.6299999999999999E-2</v>
      </c>
      <c r="X40" s="1" t="s">
        <v>636</v>
      </c>
      <c r="Y40" s="1" t="s">
        <v>62</v>
      </c>
      <c r="Z40" s="67">
        <v>492009</v>
      </c>
      <c r="AA40" s="67">
        <v>1</v>
      </c>
      <c r="AB40" s="67">
        <v>118.4</v>
      </c>
      <c r="AC40" s="67">
        <v>0</v>
      </c>
      <c r="AD40" s="67">
        <v>582.53866000000005</v>
      </c>
      <c r="AE40" s="128" t="s">
        <v>2835</v>
      </c>
      <c r="AF40" s="128" t="s">
        <v>2835</v>
      </c>
      <c r="AG40" s="1" t="s">
        <v>17</v>
      </c>
      <c r="AH40" s="68">
        <v>1.64003E-3</v>
      </c>
      <c r="AI40" s="68">
        <v>1.2316827718045413E-3</v>
      </c>
      <c r="AJ40" s="68">
        <v>1.5113872679110106E-4</v>
      </c>
    </row>
    <row r="41" spans="1:36" x14ac:dyDescent="0.25">
      <c r="A41" s="1">
        <v>13908</v>
      </c>
      <c r="B41" s="8">
        <v>1001</v>
      </c>
      <c r="C41" s="1" t="s">
        <v>1303</v>
      </c>
      <c r="D41" s="1">
        <v>513992529</v>
      </c>
      <c r="E41" s="1" t="s">
        <v>429</v>
      </c>
      <c r="F41" s="1" t="s">
        <v>1388</v>
      </c>
      <c r="G41" s="1" t="s">
        <v>1389</v>
      </c>
      <c r="H41" s="1" t="s">
        <v>76</v>
      </c>
      <c r="I41" s="1" t="s">
        <v>229</v>
      </c>
      <c r="J41" s="1" t="s">
        <v>53</v>
      </c>
      <c r="K41" s="1" t="s">
        <v>53</v>
      </c>
      <c r="L41" s="1" t="s">
        <v>821</v>
      </c>
      <c r="M41" s="1" t="s">
        <v>311</v>
      </c>
      <c r="N41" s="1" t="s">
        <v>651</v>
      </c>
      <c r="O41" s="1" t="s">
        <v>62</v>
      </c>
      <c r="P41" s="1" t="s">
        <v>1306</v>
      </c>
      <c r="Q41" s="1" t="s">
        <v>70</v>
      </c>
      <c r="R41" s="1" t="s">
        <v>57</v>
      </c>
      <c r="S41" s="1" t="s">
        <v>1205</v>
      </c>
      <c r="T41" s="69">
        <v>5.7</v>
      </c>
      <c r="U41" s="70">
        <v>48665</v>
      </c>
      <c r="V41" s="68">
        <v>1.5800000000000002E-2</v>
      </c>
      <c r="W41" s="68">
        <v>2.9600000000000001E-2</v>
      </c>
      <c r="X41" s="1" t="s">
        <v>636</v>
      </c>
      <c r="Y41" s="1" t="s">
        <v>62</v>
      </c>
      <c r="Z41" s="67">
        <v>460282.07</v>
      </c>
      <c r="AA41" s="67">
        <v>1</v>
      </c>
      <c r="AB41" s="67">
        <v>110.02</v>
      </c>
      <c r="AC41" s="67">
        <v>0</v>
      </c>
      <c r="AD41" s="67">
        <v>506.40233000000001</v>
      </c>
      <c r="AE41" s="128" t="s">
        <v>2835</v>
      </c>
      <c r="AF41" s="128" t="s">
        <v>2835</v>
      </c>
      <c r="AG41" s="1" t="s">
        <v>17</v>
      </c>
      <c r="AH41" s="68">
        <v>4.1738667600000001E-4</v>
      </c>
      <c r="AI41" s="68">
        <v>1.0707049476556252E-3</v>
      </c>
      <c r="AJ41" s="68">
        <v>1.3138527733120236E-4</v>
      </c>
    </row>
    <row r="42" spans="1:36" x14ac:dyDescent="0.25">
      <c r="A42" s="1">
        <v>13908</v>
      </c>
      <c r="B42" s="8">
        <v>1001</v>
      </c>
      <c r="C42" s="1" t="s">
        <v>1284</v>
      </c>
      <c r="D42" s="1">
        <v>520036104</v>
      </c>
      <c r="E42" s="1" t="s">
        <v>429</v>
      </c>
      <c r="F42" s="1" t="s">
        <v>1390</v>
      </c>
      <c r="G42" s="1" t="s">
        <v>1391</v>
      </c>
      <c r="H42" s="1" t="s">
        <v>76</v>
      </c>
      <c r="I42" s="1" t="s">
        <v>229</v>
      </c>
      <c r="J42" s="1" t="s">
        <v>53</v>
      </c>
      <c r="K42" s="1" t="s">
        <v>53</v>
      </c>
      <c r="L42" s="1" t="s">
        <v>821</v>
      </c>
      <c r="M42" s="1" t="s">
        <v>311</v>
      </c>
      <c r="N42" s="1" t="s">
        <v>140</v>
      </c>
      <c r="O42" s="1" t="s">
        <v>62</v>
      </c>
      <c r="P42" s="1" t="s">
        <v>1287</v>
      </c>
      <c r="Q42" s="1" t="s">
        <v>65</v>
      </c>
      <c r="R42" s="1" t="s">
        <v>57</v>
      </c>
      <c r="S42" s="1" t="s">
        <v>1205</v>
      </c>
      <c r="T42" s="69">
        <v>3.5569999999999999</v>
      </c>
      <c r="U42" s="70">
        <v>47938</v>
      </c>
      <c r="V42" s="68">
        <v>3.2500000000000001E-2</v>
      </c>
      <c r="W42" s="68">
        <v>3.1800000000000002E-2</v>
      </c>
      <c r="X42" s="1" t="s">
        <v>636</v>
      </c>
      <c r="Y42" s="1" t="s">
        <v>62</v>
      </c>
      <c r="Z42" s="67">
        <v>81555.78</v>
      </c>
      <c r="AA42" s="67">
        <v>1</v>
      </c>
      <c r="AB42" s="67">
        <v>119.15</v>
      </c>
      <c r="AC42" s="67">
        <v>0</v>
      </c>
      <c r="AD42" s="67">
        <v>97.17371</v>
      </c>
      <c r="AE42" s="128" t="s">
        <v>2835</v>
      </c>
      <c r="AF42" s="128" t="s">
        <v>2835</v>
      </c>
      <c r="AG42" s="1" t="s">
        <v>17</v>
      </c>
      <c r="AH42" s="68">
        <v>2.38821315E-4</v>
      </c>
      <c r="AI42" s="68">
        <v>2.0545792528058252E-4</v>
      </c>
      <c r="AJ42" s="68">
        <v>2.5211564168063425E-5</v>
      </c>
    </row>
    <row r="43" spans="1:36" x14ac:dyDescent="0.25">
      <c r="A43" s="1">
        <v>13908</v>
      </c>
      <c r="B43" s="8">
        <v>1001</v>
      </c>
      <c r="C43" s="1" t="s">
        <v>1392</v>
      </c>
      <c r="D43" s="1">
        <v>515434074</v>
      </c>
      <c r="E43" s="1" t="s">
        <v>429</v>
      </c>
      <c r="F43" s="1" t="s">
        <v>1393</v>
      </c>
      <c r="G43" s="1" t="s">
        <v>1394</v>
      </c>
      <c r="H43" s="1" t="s">
        <v>76</v>
      </c>
      <c r="I43" s="1" t="s">
        <v>229</v>
      </c>
      <c r="J43" s="1" t="s">
        <v>53</v>
      </c>
      <c r="K43" s="1" t="s">
        <v>53</v>
      </c>
      <c r="L43" s="1" t="s">
        <v>821</v>
      </c>
      <c r="M43" s="1" t="s">
        <v>311</v>
      </c>
      <c r="N43" s="1" t="s">
        <v>651</v>
      </c>
      <c r="O43" s="1" t="s">
        <v>62</v>
      </c>
      <c r="P43" s="1" t="s">
        <v>1395</v>
      </c>
      <c r="Q43" s="1" t="s">
        <v>65</v>
      </c>
      <c r="R43" s="1" t="s">
        <v>57</v>
      </c>
      <c r="S43" s="1" t="s">
        <v>1205</v>
      </c>
      <c r="T43" s="69">
        <v>0.249</v>
      </c>
      <c r="U43" s="70">
        <v>46022</v>
      </c>
      <c r="V43" s="68">
        <v>3.5000000000000001E-3</v>
      </c>
      <c r="W43" s="68">
        <v>6.8000000000000005E-2</v>
      </c>
      <c r="X43" s="1" t="s">
        <v>636</v>
      </c>
      <c r="Y43" s="1" t="s">
        <v>62</v>
      </c>
      <c r="Z43" s="67">
        <v>2100000</v>
      </c>
      <c r="AA43" s="67">
        <v>1</v>
      </c>
      <c r="AB43" s="67">
        <v>121.69</v>
      </c>
      <c r="AC43" s="67">
        <v>0</v>
      </c>
      <c r="AD43" s="67">
        <v>2555.4899999999998</v>
      </c>
      <c r="AE43" s="128" t="s">
        <v>2835</v>
      </c>
      <c r="AF43" s="128" t="s">
        <v>2835</v>
      </c>
      <c r="AG43" s="1" t="s">
        <v>17</v>
      </c>
      <c r="AH43" s="68">
        <v>3.6486204729999998E-3</v>
      </c>
      <c r="AI43" s="68">
        <v>5.4031658714612813E-3</v>
      </c>
      <c r="AJ43" s="68">
        <v>6.6301780713985702E-4</v>
      </c>
    </row>
    <row r="44" spans="1:36" x14ac:dyDescent="0.25">
      <c r="A44" s="1">
        <v>13908</v>
      </c>
      <c r="B44" s="8">
        <v>1001</v>
      </c>
      <c r="C44" s="1" t="s">
        <v>1377</v>
      </c>
      <c r="D44" s="1">
        <v>513901371</v>
      </c>
      <c r="E44" s="1" t="s">
        <v>429</v>
      </c>
      <c r="F44" s="1" t="s">
        <v>1396</v>
      </c>
      <c r="G44" s="1" t="s">
        <v>1397</v>
      </c>
      <c r="H44" s="1" t="s">
        <v>76</v>
      </c>
      <c r="I44" s="1" t="s">
        <v>623</v>
      </c>
      <c r="J44" s="1" t="s">
        <v>53</v>
      </c>
      <c r="K44" s="1" t="s">
        <v>53</v>
      </c>
      <c r="L44" s="1" t="s">
        <v>821</v>
      </c>
      <c r="M44" s="1" t="s">
        <v>311</v>
      </c>
      <c r="N44" s="1" t="s">
        <v>647</v>
      </c>
      <c r="O44" s="1" t="s">
        <v>62</v>
      </c>
      <c r="P44" s="1" t="s">
        <v>1287</v>
      </c>
      <c r="Q44" s="1" t="s">
        <v>65</v>
      </c>
      <c r="R44" s="1" t="s">
        <v>57</v>
      </c>
      <c r="S44" s="1" t="s">
        <v>1205</v>
      </c>
      <c r="T44" s="69">
        <v>1.829</v>
      </c>
      <c r="U44" s="70">
        <v>46600</v>
      </c>
      <c r="V44" s="68">
        <v>2.5000000000000001E-3</v>
      </c>
      <c r="W44" s="68">
        <v>5.33E-2</v>
      </c>
      <c r="X44" s="1" t="s">
        <v>636</v>
      </c>
      <c r="Y44" s="1" t="s">
        <v>62</v>
      </c>
      <c r="Z44" s="67">
        <v>2679900</v>
      </c>
      <c r="AA44" s="67">
        <v>1</v>
      </c>
      <c r="AB44" s="67">
        <v>91.4</v>
      </c>
      <c r="AC44" s="67">
        <v>0</v>
      </c>
      <c r="AD44" s="67">
        <v>2449.4286000000002</v>
      </c>
      <c r="AE44" s="128" t="s">
        <v>2835</v>
      </c>
      <c r="AF44" s="128" t="s">
        <v>2835</v>
      </c>
      <c r="AG44" s="1" t="s">
        <v>17</v>
      </c>
      <c r="AH44" s="68">
        <v>4.7297750440000001E-3</v>
      </c>
      <c r="AI44" s="68">
        <v>5.1789163785032179E-3</v>
      </c>
      <c r="AJ44" s="68">
        <v>6.3550034596795545E-4</v>
      </c>
    </row>
    <row r="45" spans="1:36" x14ac:dyDescent="0.25">
      <c r="A45" s="1">
        <v>13908</v>
      </c>
      <c r="B45" s="8">
        <v>1001</v>
      </c>
      <c r="C45" s="1" t="s">
        <v>1398</v>
      </c>
      <c r="D45" s="1">
        <v>520042847</v>
      </c>
      <c r="E45" s="1" t="s">
        <v>429</v>
      </c>
      <c r="F45" s="1" t="s">
        <v>1399</v>
      </c>
      <c r="G45" s="1" t="s">
        <v>1400</v>
      </c>
      <c r="H45" s="1" t="s">
        <v>76</v>
      </c>
      <c r="I45" s="1" t="s">
        <v>228</v>
      </c>
      <c r="J45" s="1" t="s">
        <v>53</v>
      </c>
      <c r="K45" s="1" t="s">
        <v>53</v>
      </c>
      <c r="L45" s="1" t="s">
        <v>821</v>
      </c>
      <c r="M45" s="1" t="s">
        <v>311</v>
      </c>
      <c r="N45" s="1" t="s">
        <v>708</v>
      </c>
      <c r="O45" s="1" t="s">
        <v>62</v>
      </c>
      <c r="P45" s="1" t="s">
        <v>1276</v>
      </c>
      <c r="Q45" s="1" t="s">
        <v>65</v>
      </c>
      <c r="R45" s="1" t="s">
        <v>57</v>
      </c>
      <c r="S45" s="1" t="s">
        <v>1205</v>
      </c>
      <c r="T45" s="69">
        <v>0.98799999999999999</v>
      </c>
      <c r="U45" s="70">
        <v>46295</v>
      </c>
      <c r="V45" s="68">
        <v>3.9E-2</v>
      </c>
      <c r="W45" s="68">
        <v>5.0599999999999999E-2</v>
      </c>
      <c r="X45" s="1" t="s">
        <v>636</v>
      </c>
      <c r="Y45" s="1" t="s">
        <v>62</v>
      </c>
      <c r="Z45" s="67">
        <v>593195</v>
      </c>
      <c r="AA45" s="67">
        <v>1</v>
      </c>
      <c r="AB45" s="67">
        <v>98.96</v>
      </c>
      <c r="AC45" s="67">
        <v>0</v>
      </c>
      <c r="AD45" s="67">
        <v>587.02576999999997</v>
      </c>
      <c r="AE45" s="128" t="s">
        <v>2835</v>
      </c>
      <c r="AF45" s="128" t="s">
        <v>2835</v>
      </c>
      <c r="AG45" s="1" t="s">
        <v>17</v>
      </c>
      <c r="AH45" s="68">
        <v>2.0589513129999999E-3</v>
      </c>
      <c r="AI45" s="68">
        <v>1.2411700324134625E-3</v>
      </c>
      <c r="AJ45" s="68">
        <v>1.5230290032830734E-4</v>
      </c>
    </row>
    <row r="46" spans="1:36" x14ac:dyDescent="0.25">
      <c r="A46" s="1">
        <v>13908</v>
      </c>
      <c r="B46" s="8">
        <v>1001</v>
      </c>
      <c r="C46" s="1" t="s">
        <v>1401</v>
      </c>
      <c r="D46" s="1">
        <v>513893123</v>
      </c>
      <c r="E46" s="1" t="s">
        <v>429</v>
      </c>
      <c r="F46" s="1" t="s">
        <v>1402</v>
      </c>
      <c r="G46" s="1" t="s">
        <v>1403</v>
      </c>
      <c r="H46" s="1" t="s">
        <v>76</v>
      </c>
      <c r="I46" s="1" t="s">
        <v>229</v>
      </c>
      <c r="J46" s="1" t="s">
        <v>53</v>
      </c>
      <c r="K46" s="1" t="s">
        <v>53</v>
      </c>
      <c r="L46" s="1" t="s">
        <v>821</v>
      </c>
      <c r="M46" s="1" t="s">
        <v>311</v>
      </c>
      <c r="N46" s="1" t="s">
        <v>649</v>
      </c>
      <c r="O46" s="1" t="s">
        <v>62</v>
      </c>
      <c r="P46" s="1" t="s">
        <v>1318</v>
      </c>
      <c r="Q46" s="1" t="s">
        <v>70</v>
      </c>
      <c r="R46" s="1" t="s">
        <v>57</v>
      </c>
      <c r="S46" s="1" t="s">
        <v>1205</v>
      </c>
      <c r="T46" s="69">
        <v>0.249</v>
      </c>
      <c r="U46" s="70">
        <v>46022</v>
      </c>
      <c r="V46" s="68">
        <v>1.8499999999999999E-2</v>
      </c>
      <c r="W46" s="68">
        <v>5.8299999999999998E-2</v>
      </c>
      <c r="X46" s="1" t="s">
        <v>636</v>
      </c>
      <c r="Y46" s="1" t="s">
        <v>62</v>
      </c>
      <c r="Z46" s="67">
        <v>1120000.06</v>
      </c>
      <c r="AA46" s="67">
        <v>1</v>
      </c>
      <c r="AB46" s="67">
        <v>118.05</v>
      </c>
      <c r="AC46" s="67">
        <v>0</v>
      </c>
      <c r="AD46" s="67">
        <v>1322.1600699999999</v>
      </c>
      <c r="AE46" s="128" t="s">
        <v>2835</v>
      </c>
      <c r="AF46" s="128" t="s">
        <v>2835</v>
      </c>
      <c r="AG46" s="1" t="s">
        <v>17</v>
      </c>
      <c r="AH46" s="68">
        <v>7.5921912960000004E-3</v>
      </c>
      <c r="AI46" s="68">
        <v>2.795491340929864E-3</v>
      </c>
      <c r="AJ46" s="68">
        <v>3.430323226853871E-4</v>
      </c>
    </row>
    <row r="47" spans="1:36" x14ac:dyDescent="0.25">
      <c r="A47" s="1">
        <v>13908</v>
      </c>
      <c r="B47" s="8">
        <v>1001</v>
      </c>
      <c r="C47" s="1" t="s">
        <v>1291</v>
      </c>
      <c r="D47" s="1">
        <v>513821488</v>
      </c>
      <c r="E47" s="1" t="s">
        <v>429</v>
      </c>
      <c r="F47" s="1" t="s">
        <v>1404</v>
      </c>
      <c r="G47" s="1" t="s">
        <v>1405</v>
      </c>
      <c r="H47" s="1" t="s">
        <v>76</v>
      </c>
      <c r="I47" s="1" t="s">
        <v>229</v>
      </c>
      <c r="J47" s="1" t="s">
        <v>53</v>
      </c>
      <c r="K47" s="1" t="s">
        <v>53</v>
      </c>
      <c r="L47" s="1" t="s">
        <v>821</v>
      </c>
      <c r="M47" s="1" t="s">
        <v>311</v>
      </c>
      <c r="N47" s="1" t="s">
        <v>651</v>
      </c>
      <c r="O47" s="1" t="s">
        <v>62</v>
      </c>
      <c r="P47" s="1" t="s">
        <v>1280</v>
      </c>
      <c r="Q47" s="1" t="s">
        <v>65</v>
      </c>
      <c r="R47" s="1" t="s">
        <v>57</v>
      </c>
      <c r="S47" s="1" t="s">
        <v>1205</v>
      </c>
      <c r="T47" s="69">
        <v>5.827</v>
      </c>
      <c r="U47" s="70">
        <v>49207</v>
      </c>
      <c r="V47" s="68">
        <v>2.5000000000000001E-2</v>
      </c>
      <c r="W47" s="68">
        <v>2.9100000000000001E-2</v>
      </c>
      <c r="X47" s="1" t="s">
        <v>636</v>
      </c>
      <c r="Y47" s="1" t="s">
        <v>62</v>
      </c>
      <c r="Z47" s="67">
        <v>1195944.3999999999</v>
      </c>
      <c r="AA47" s="67">
        <v>1</v>
      </c>
      <c r="AB47" s="67">
        <v>116.08</v>
      </c>
      <c r="AC47" s="67">
        <v>0</v>
      </c>
      <c r="AD47" s="67">
        <v>1388.25226</v>
      </c>
      <c r="AE47" s="128" t="s">
        <v>2835</v>
      </c>
      <c r="AF47" s="128" t="s">
        <v>2835</v>
      </c>
      <c r="AG47" s="1" t="s">
        <v>17</v>
      </c>
      <c r="AH47" s="68">
        <v>8.8622243999999996E-4</v>
      </c>
      <c r="AI47" s="68">
        <v>2.9352324729155633E-3</v>
      </c>
      <c r="AJ47" s="68">
        <v>3.6017983603228764E-4</v>
      </c>
    </row>
    <row r="48" spans="1:36" x14ac:dyDescent="0.25">
      <c r="A48" s="1">
        <v>13908</v>
      </c>
      <c r="B48" s="8">
        <v>1001</v>
      </c>
      <c r="C48" s="1" t="s">
        <v>1277</v>
      </c>
      <c r="D48" s="1">
        <v>520026683</v>
      </c>
      <c r="E48" s="1" t="s">
        <v>429</v>
      </c>
      <c r="F48" s="1" t="s">
        <v>1406</v>
      </c>
      <c r="G48" s="1" t="s">
        <v>1407</v>
      </c>
      <c r="H48" s="1" t="s">
        <v>76</v>
      </c>
      <c r="I48" s="1" t="s">
        <v>229</v>
      </c>
      <c r="J48" s="1" t="s">
        <v>53</v>
      </c>
      <c r="K48" s="1" t="s">
        <v>53</v>
      </c>
      <c r="L48" s="1" t="s">
        <v>821</v>
      </c>
      <c r="M48" s="1" t="s">
        <v>311</v>
      </c>
      <c r="N48" s="1" t="s">
        <v>651</v>
      </c>
      <c r="O48" s="1" t="s">
        <v>62</v>
      </c>
      <c r="P48" s="1" t="s">
        <v>1280</v>
      </c>
      <c r="Q48" s="1" t="s">
        <v>65</v>
      </c>
      <c r="R48" s="1" t="s">
        <v>57</v>
      </c>
      <c r="S48" s="1" t="s">
        <v>1205</v>
      </c>
      <c r="T48" s="69">
        <v>4.6189999999999998</v>
      </c>
      <c r="U48" s="70">
        <v>48218</v>
      </c>
      <c r="V48" s="68">
        <v>9.1999999999999998E-3</v>
      </c>
      <c r="W48" s="68">
        <v>2.86E-2</v>
      </c>
      <c r="X48" s="1" t="s">
        <v>636</v>
      </c>
      <c r="Y48" s="1" t="s">
        <v>62</v>
      </c>
      <c r="Z48" s="67">
        <v>1559390</v>
      </c>
      <c r="AA48" s="67">
        <v>1</v>
      </c>
      <c r="AB48" s="67">
        <v>109.54</v>
      </c>
      <c r="AC48" s="67">
        <v>0</v>
      </c>
      <c r="AD48" s="67">
        <v>1708.15581</v>
      </c>
      <c r="AE48" s="128" t="s">
        <v>2835</v>
      </c>
      <c r="AF48" s="128" t="s">
        <v>2835</v>
      </c>
      <c r="AG48" s="1" t="s">
        <v>17</v>
      </c>
      <c r="AH48" s="68">
        <v>6.0284615999999999E-4</v>
      </c>
      <c r="AI48" s="68">
        <v>3.6116162363109623E-3</v>
      </c>
      <c r="AJ48" s="68">
        <v>4.4317830216491024E-4</v>
      </c>
    </row>
    <row r="49" spans="1:36" x14ac:dyDescent="0.25">
      <c r="A49" s="1">
        <v>13908</v>
      </c>
      <c r="B49" s="8">
        <v>1001</v>
      </c>
      <c r="C49" s="1" t="s">
        <v>1288</v>
      </c>
      <c r="D49" s="1">
        <v>514065283</v>
      </c>
      <c r="E49" s="1" t="s">
        <v>429</v>
      </c>
      <c r="F49" s="1" t="s">
        <v>1408</v>
      </c>
      <c r="G49" s="1" t="s">
        <v>1409</v>
      </c>
      <c r="H49" s="1" t="s">
        <v>76</v>
      </c>
      <c r="I49" s="1" t="s">
        <v>228</v>
      </c>
      <c r="J49" s="1" t="s">
        <v>53</v>
      </c>
      <c r="K49" s="1" t="s">
        <v>53</v>
      </c>
      <c r="L49" s="1" t="s">
        <v>821</v>
      </c>
      <c r="M49" s="1" t="s">
        <v>311</v>
      </c>
      <c r="N49" s="1" t="s">
        <v>75</v>
      </c>
      <c r="O49" s="1" t="s">
        <v>62</v>
      </c>
      <c r="P49" s="1" t="s">
        <v>1276</v>
      </c>
      <c r="Q49" s="1" t="s">
        <v>65</v>
      </c>
      <c r="R49" s="1" t="s">
        <v>57</v>
      </c>
      <c r="S49" s="1" t="s">
        <v>1205</v>
      </c>
      <c r="T49" s="69">
        <v>1.577</v>
      </c>
      <c r="U49" s="70">
        <v>47027</v>
      </c>
      <c r="V49" s="68">
        <v>2.1499999999999998E-2</v>
      </c>
      <c r="W49" s="68">
        <v>4.9299999999999997E-2</v>
      </c>
      <c r="X49" s="1" t="s">
        <v>636</v>
      </c>
      <c r="Y49" s="1" t="s">
        <v>62</v>
      </c>
      <c r="Z49" s="67">
        <v>1982419.23</v>
      </c>
      <c r="AA49" s="67">
        <v>1</v>
      </c>
      <c r="AB49" s="67">
        <v>95.85</v>
      </c>
      <c r="AC49" s="67">
        <v>16.9694</v>
      </c>
      <c r="AD49" s="67">
        <v>1917.11823</v>
      </c>
      <c r="AE49" s="128" t="s">
        <v>2835</v>
      </c>
      <c r="AF49" s="128" t="s">
        <v>2835</v>
      </c>
      <c r="AG49" s="1" t="s">
        <v>17</v>
      </c>
      <c r="AH49" s="68">
        <v>3.043131134E-3</v>
      </c>
      <c r="AI49" s="68">
        <v>4.0534331153290601E-3</v>
      </c>
      <c r="AJ49" s="68">
        <v>4.9739326895524702E-4</v>
      </c>
    </row>
    <row r="50" spans="1:36" x14ac:dyDescent="0.25">
      <c r="A50" s="1">
        <v>13908</v>
      </c>
      <c r="B50" s="8">
        <v>1001</v>
      </c>
      <c r="C50" s="1" t="s">
        <v>1321</v>
      </c>
      <c r="D50" s="1">
        <v>510560188</v>
      </c>
      <c r="E50" s="1" t="s">
        <v>429</v>
      </c>
      <c r="F50" s="1" t="s">
        <v>1410</v>
      </c>
      <c r="G50" s="1" t="s">
        <v>1411</v>
      </c>
      <c r="H50" s="1" t="s">
        <v>76</v>
      </c>
      <c r="I50" s="1" t="s">
        <v>228</v>
      </c>
      <c r="J50" s="1" t="s">
        <v>53</v>
      </c>
      <c r="K50" s="1" t="s">
        <v>53</v>
      </c>
      <c r="L50" s="1" t="s">
        <v>821</v>
      </c>
      <c r="M50" s="1" t="s">
        <v>311</v>
      </c>
      <c r="N50" s="1" t="s">
        <v>652</v>
      </c>
      <c r="O50" s="1" t="s">
        <v>62</v>
      </c>
      <c r="P50" s="1" t="s">
        <v>1324</v>
      </c>
      <c r="Q50" s="1" t="s">
        <v>65</v>
      </c>
      <c r="R50" s="1" t="s">
        <v>57</v>
      </c>
      <c r="S50" s="1" t="s">
        <v>1205</v>
      </c>
      <c r="T50" s="69">
        <v>1.83</v>
      </c>
      <c r="U50" s="70">
        <v>46645</v>
      </c>
      <c r="V50" s="68">
        <v>2.3E-2</v>
      </c>
      <c r="W50" s="68">
        <v>5.0099999999999999E-2</v>
      </c>
      <c r="X50" s="1" t="s">
        <v>636</v>
      </c>
      <c r="Y50" s="1" t="s">
        <v>62</v>
      </c>
      <c r="Z50" s="67">
        <v>4747246.2699999996</v>
      </c>
      <c r="AA50" s="67">
        <v>1</v>
      </c>
      <c r="AB50" s="67">
        <v>95.44</v>
      </c>
      <c r="AC50" s="67">
        <v>0</v>
      </c>
      <c r="AD50" s="67">
        <v>4530.7718400000003</v>
      </c>
      <c r="AE50" s="128" t="s">
        <v>2835</v>
      </c>
      <c r="AF50" s="128" t="s">
        <v>2835</v>
      </c>
      <c r="AG50" s="1" t="s">
        <v>17</v>
      </c>
      <c r="AH50" s="68">
        <v>6.780629703E-3</v>
      </c>
      <c r="AI50" s="68">
        <v>9.5795764324125062E-3</v>
      </c>
      <c r="AJ50" s="68">
        <v>1.1755015319988792E-3</v>
      </c>
    </row>
    <row r="51" spans="1:36" x14ac:dyDescent="0.25">
      <c r="A51" s="1">
        <v>13908</v>
      </c>
      <c r="B51" s="8">
        <v>1001</v>
      </c>
      <c r="C51" s="1" t="s">
        <v>1284</v>
      </c>
      <c r="D51" s="1">
        <v>520036104</v>
      </c>
      <c r="E51" s="1" t="s">
        <v>429</v>
      </c>
      <c r="F51" s="1" t="s">
        <v>1412</v>
      </c>
      <c r="G51" s="1" t="s">
        <v>1413</v>
      </c>
      <c r="H51" s="1" t="s">
        <v>76</v>
      </c>
      <c r="I51" s="1" t="s">
        <v>228</v>
      </c>
      <c r="J51" s="1" t="s">
        <v>53</v>
      </c>
      <c r="K51" s="1" t="s">
        <v>53</v>
      </c>
      <c r="L51" s="1" t="s">
        <v>821</v>
      </c>
      <c r="M51" s="1" t="s">
        <v>311</v>
      </c>
      <c r="N51" s="1" t="s">
        <v>140</v>
      </c>
      <c r="O51" s="1" t="s">
        <v>62</v>
      </c>
      <c r="P51" s="1" t="s">
        <v>1287</v>
      </c>
      <c r="Q51" s="1" t="s">
        <v>65</v>
      </c>
      <c r="R51" s="1" t="s">
        <v>57</v>
      </c>
      <c r="S51" s="1" t="s">
        <v>1205</v>
      </c>
      <c r="T51" s="69">
        <v>2.4060000000000001</v>
      </c>
      <c r="U51" s="70">
        <v>47603</v>
      </c>
      <c r="V51" s="68">
        <v>2.8000000000000001E-2</v>
      </c>
      <c r="W51" s="68">
        <v>5.1900000000000002E-2</v>
      </c>
      <c r="X51" s="1" t="s">
        <v>636</v>
      </c>
      <c r="Y51" s="1" t="s">
        <v>62</v>
      </c>
      <c r="Z51" s="67">
        <v>3948519</v>
      </c>
      <c r="AA51" s="67">
        <v>1</v>
      </c>
      <c r="AB51" s="67">
        <v>95.72</v>
      </c>
      <c r="AC51" s="67">
        <v>0</v>
      </c>
      <c r="AD51" s="67">
        <v>3779.5223900000001</v>
      </c>
      <c r="AE51" s="128" t="s">
        <v>2835</v>
      </c>
      <c r="AF51" s="128" t="s">
        <v>2835</v>
      </c>
      <c r="AG51" s="1" t="s">
        <v>17</v>
      </c>
      <c r="AH51" s="68">
        <v>2.5338973310000002E-3</v>
      </c>
      <c r="AI51" s="68">
        <v>7.9911822734864066E-3</v>
      </c>
      <c r="AJ51" s="68">
        <v>9.8059105966127511E-4</v>
      </c>
    </row>
    <row r="52" spans="1:36" x14ac:dyDescent="0.25">
      <c r="A52" s="1">
        <v>13908</v>
      </c>
      <c r="B52" s="8">
        <v>1001</v>
      </c>
      <c r="C52" s="1" t="s">
        <v>1284</v>
      </c>
      <c r="D52" s="1">
        <v>520036104</v>
      </c>
      <c r="E52" s="1" t="s">
        <v>429</v>
      </c>
      <c r="F52" s="1" t="s">
        <v>1414</v>
      </c>
      <c r="G52" s="1" t="s">
        <v>1413</v>
      </c>
      <c r="H52" s="1" t="s">
        <v>76</v>
      </c>
      <c r="I52" s="1" t="s">
        <v>228</v>
      </c>
      <c r="J52" s="1" t="s">
        <v>53</v>
      </c>
      <c r="K52" s="1" t="s">
        <v>53</v>
      </c>
      <c r="L52" s="1" t="s">
        <v>54</v>
      </c>
      <c r="M52" s="1" t="s">
        <v>311</v>
      </c>
      <c r="N52" s="1" t="s">
        <v>140</v>
      </c>
      <c r="O52" s="1" t="s">
        <v>62</v>
      </c>
      <c r="P52" s="1" t="s">
        <v>298</v>
      </c>
      <c r="Q52" s="1" t="s">
        <v>298</v>
      </c>
      <c r="R52" s="1" t="s">
        <v>298</v>
      </c>
      <c r="S52" s="1" t="s">
        <v>1205</v>
      </c>
      <c r="T52" s="69">
        <v>2.4060000000000001</v>
      </c>
      <c r="U52" s="70">
        <v>47603</v>
      </c>
      <c r="V52" s="68">
        <v>2.8000000000000001E-2</v>
      </c>
      <c r="W52" s="68">
        <v>5.1900000000000002E-2</v>
      </c>
      <c r="X52" s="1" t="s">
        <v>636</v>
      </c>
      <c r="Y52" s="1" t="s">
        <v>62</v>
      </c>
      <c r="Z52" s="67">
        <v>1356000</v>
      </c>
      <c r="AA52" s="67">
        <v>1</v>
      </c>
      <c r="AB52" s="67">
        <v>95.693899999999999</v>
      </c>
      <c r="AC52" s="67">
        <v>0</v>
      </c>
      <c r="AD52" s="67">
        <v>1297.6092799999999</v>
      </c>
      <c r="AE52" s="128" t="s">
        <v>2835</v>
      </c>
      <c r="AF52" s="128" t="s">
        <v>2835</v>
      </c>
      <c r="AG52" s="1" t="s">
        <v>17</v>
      </c>
      <c r="AH52" s="68">
        <v>8.7019076800000004E-4</v>
      </c>
      <c r="AI52" s="68">
        <v>2.7435827086732664E-3</v>
      </c>
      <c r="AJ52" s="68">
        <v>3.3666265935297293E-4</v>
      </c>
    </row>
    <row r="53" spans="1:36" x14ac:dyDescent="0.25">
      <c r="A53" s="1">
        <v>13908</v>
      </c>
      <c r="B53" s="8">
        <v>1001</v>
      </c>
      <c r="C53" s="1" t="s">
        <v>1401</v>
      </c>
      <c r="D53" s="1">
        <v>513893123</v>
      </c>
      <c r="E53" s="1" t="s">
        <v>429</v>
      </c>
      <c r="F53" s="1" t="s">
        <v>1415</v>
      </c>
      <c r="G53" s="1" t="s">
        <v>1416</v>
      </c>
      <c r="H53" s="1" t="s">
        <v>76</v>
      </c>
      <c r="I53" s="1" t="s">
        <v>229</v>
      </c>
      <c r="J53" s="1" t="s">
        <v>53</v>
      </c>
      <c r="K53" s="1" t="s">
        <v>53</v>
      </c>
      <c r="L53" s="1" t="s">
        <v>821</v>
      </c>
      <c r="M53" s="1" t="s">
        <v>311</v>
      </c>
      <c r="N53" s="1" t="s">
        <v>649</v>
      </c>
      <c r="O53" s="1" t="s">
        <v>62</v>
      </c>
      <c r="P53" s="1" t="s">
        <v>1318</v>
      </c>
      <c r="Q53" s="1" t="s">
        <v>70</v>
      </c>
      <c r="R53" s="1" t="s">
        <v>57</v>
      </c>
      <c r="S53" s="1" t="s">
        <v>1205</v>
      </c>
      <c r="T53" s="69">
        <v>0.33700000000000002</v>
      </c>
      <c r="U53" s="70">
        <v>46054</v>
      </c>
      <c r="V53" s="68">
        <v>0.01</v>
      </c>
      <c r="W53" s="68">
        <v>5.5899999999999998E-2</v>
      </c>
      <c r="X53" s="1" t="s">
        <v>636</v>
      </c>
      <c r="Y53" s="1" t="s">
        <v>62</v>
      </c>
      <c r="Z53" s="67">
        <v>32235.72</v>
      </c>
      <c r="AA53" s="67">
        <v>1</v>
      </c>
      <c r="AB53" s="67">
        <v>115.9</v>
      </c>
      <c r="AC53" s="67">
        <v>0</v>
      </c>
      <c r="AD53" s="67">
        <v>37.361199999999997</v>
      </c>
      <c r="AE53" s="128" t="s">
        <v>2835</v>
      </c>
      <c r="AF53" s="128" t="s">
        <v>2835</v>
      </c>
      <c r="AG53" s="1" t="s">
        <v>17</v>
      </c>
      <c r="AH53" s="68">
        <v>9.5300888600000002E-4</v>
      </c>
      <c r="AI53" s="68">
        <v>7.899415014609301E-5</v>
      </c>
      <c r="AJ53" s="68">
        <v>9.6933037875764054E-6</v>
      </c>
    </row>
    <row r="54" spans="1:36" x14ac:dyDescent="0.25">
      <c r="A54" s="1">
        <v>13908</v>
      </c>
      <c r="B54" s="8">
        <v>1001</v>
      </c>
      <c r="C54" s="1" t="s">
        <v>1417</v>
      </c>
      <c r="D54" s="1">
        <v>516117181</v>
      </c>
      <c r="E54" s="1" t="s">
        <v>429</v>
      </c>
      <c r="F54" s="1" t="s">
        <v>1418</v>
      </c>
      <c r="G54" s="1" t="s">
        <v>1419</v>
      </c>
      <c r="H54" s="1" t="s">
        <v>76</v>
      </c>
      <c r="I54" s="1" t="s">
        <v>229</v>
      </c>
      <c r="J54" s="1" t="s">
        <v>53</v>
      </c>
      <c r="K54" s="1" t="s">
        <v>53</v>
      </c>
      <c r="L54" s="1" t="s">
        <v>821</v>
      </c>
      <c r="M54" s="1" t="s">
        <v>311</v>
      </c>
      <c r="N54" s="1" t="s">
        <v>651</v>
      </c>
      <c r="O54" s="1" t="s">
        <v>62</v>
      </c>
      <c r="P54" s="1" t="s">
        <v>1395</v>
      </c>
      <c r="Q54" s="1" t="s">
        <v>65</v>
      </c>
      <c r="R54" s="1" t="s">
        <v>57</v>
      </c>
      <c r="S54" s="1" t="s">
        <v>1205</v>
      </c>
      <c r="T54" s="69">
        <v>4.4219999999999997</v>
      </c>
      <c r="U54" s="70">
        <v>47664</v>
      </c>
      <c r="V54" s="68">
        <v>6.4000000000000003E-3</v>
      </c>
      <c r="W54" s="68">
        <v>2.8799999999999999E-2</v>
      </c>
      <c r="X54" s="1" t="s">
        <v>636</v>
      </c>
      <c r="Y54" s="1" t="s">
        <v>62</v>
      </c>
      <c r="Z54" s="67">
        <v>474747.49</v>
      </c>
      <c r="AA54" s="67">
        <v>1</v>
      </c>
      <c r="AB54" s="67">
        <v>106.72</v>
      </c>
      <c r="AC54" s="67">
        <v>0</v>
      </c>
      <c r="AD54" s="67">
        <v>506.65051999999997</v>
      </c>
      <c r="AE54" s="128" t="s">
        <v>2835</v>
      </c>
      <c r="AF54" s="128" t="s">
        <v>2835</v>
      </c>
      <c r="AG54" s="1" t="s">
        <v>17</v>
      </c>
      <c r="AH54" s="68">
        <v>1.5544246099999999E-3</v>
      </c>
      <c r="AI54" s="68">
        <v>1.0712297048402111E-3</v>
      </c>
      <c r="AJ54" s="68">
        <v>1.314496698310963E-4</v>
      </c>
    </row>
    <row r="55" spans="1:36" x14ac:dyDescent="0.25">
      <c r="A55" s="1">
        <v>13908</v>
      </c>
      <c r="B55" s="8">
        <v>1001</v>
      </c>
      <c r="C55" s="1" t="s">
        <v>1392</v>
      </c>
      <c r="D55" s="1">
        <v>515434074</v>
      </c>
      <c r="E55" s="1" t="s">
        <v>429</v>
      </c>
      <c r="F55" s="1" t="s">
        <v>1420</v>
      </c>
      <c r="G55" s="1" t="s">
        <v>1421</v>
      </c>
      <c r="H55" s="1" t="s">
        <v>76</v>
      </c>
      <c r="I55" s="1" t="s">
        <v>229</v>
      </c>
      <c r="J55" s="1" t="s">
        <v>53</v>
      </c>
      <c r="K55" s="1" t="s">
        <v>53</v>
      </c>
      <c r="L55" s="1" t="s">
        <v>821</v>
      </c>
      <c r="M55" s="1" t="s">
        <v>311</v>
      </c>
      <c r="N55" s="1" t="s">
        <v>651</v>
      </c>
      <c r="O55" s="1" t="s">
        <v>62</v>
      </c>
      <c r="P55" s="1" t="s">
        <v>1395</v>
      </c>
      <c r="Q55" s="1" t="s">
        <v>65</v>
      </c>
      <c r="R55" s="1" t="s">
        <v>57</v>
      </c>
      <c r="S55" s="1" t="s">
        <v>1205</v>
      </c>
      <c r="T55" s="69">
        <v>2.988</v>
      </c>
      <c r="U55" s="70">
        <v>47027</v>
      </c>
      <c r="V55" s="68">
        <v>3.0000000000000001E-3</v>
      </c>
      <c r="W55" s="68">
        <v>2.8899999999999999E-2</v>
      </c>
      <c r="X55" s="1" t="s">
        <v>636</v>
      </c>
      <c r="Y55" s="1" t="s">
        <v>62</v>
      </c>
      <c r="Z55" s="67">
        <v>50000</v>
      </c>
      <c r="AA55" s="67">
        <v>1</v>
      </c>
      <c r="AB55" s="67">
        <v>108.85</v>
      </c>
      <c r="AC55" s="67">
        <v>0</v>
      </c>
      <c r="AD55" s="67">
        <v>54.424999999999997</v>
      </c>
      <c r="AE55" s="128" t="s">
        <v>2835</v>
      </c>
      <c r="AF55" s="128" t="s">
        <v>2835</v>
      </c>
      <c r="AG55" s="1" t="s">
        <v>17</v>
      </c>
      <c r="AH55" s="68">
        <v>8.8684874262585293E-5</v>
      </c>
      <c r="AI55" s="68">
        <v>1.1507276590958299E-4</v>
      </c>
      <c r="AJ55" s="68">
        <v>1.4120479498486286E-5</v>
      </c>
    </row>
    <row r="56" spans="1:36" x14ac:dyDescent="0.25">
      <c r="A56" s="1">
        <v>13908</v>
      </c>
      <c r="B56" s="8">
        <v>1001</v>
      </c>
      <c r="C56" s="1" t="s">
        <v>1422</v>
      </c>
      <c r="D56" s="1">
        <v>520043027</v>
      </c>
      <c r="E56" s="1" t="s">
        <v>429</v>
      </c>
      <c r="F56" s="1" t="s">
        <v>1423</v>
      </c>
      <c r="G56" s="1" t="s">
        <v>1424</v>
      </c>
      <c r="H56" s="1" t="s">
        <v>76</v>
      </c>
      <c r="I56" s="1" t="s">
        <v>228</v>
      </c>
      <c r="J56" s="1" t="s">
        <v>53</v>
      </c>
      <c r="K56" s="1" t="s">
        <v>53</v>
      </c>
      <c r="L56" s="1" t="s">
        <v>821</v>
      </c>
      <c r="M56" s="1" t="s">
        <v>311</v>
      </c>
      <c r="N56" s="1" t="s">
        <v>654</v>
      </c>
      <c r="O56" s="1" t="s">
        <v>62</v>
      </c>
      <c r="P56" s="1" t="s">
        <v>1425</v>
      </c>
      <c r="Q56" s="1" t="s">
        <v>65</v>
      </c>
      <c r="R56" s="1" t="s">
        <v>57</v>
      </c>
      <c r="S56" s="1" t="s">
        <v>1205</v>
      </c>
      <c r="T56" s="69">
        <v>2.1720000000000002</v>
      </c>
      <c r="U56" s="70">
        <v>47300</v>
      </c>
      <c r="V56" s="68">
        <v>1.0800000000000001E-2</v>
      </c>
      <c r="W56" s="68">
        <v>4.48E-2</v>
      </c>
      <c r="X56" s="1" t="s">
        <v>636</v>
      </c>
      <c r="Y56" s="1" t="s">
        <v>62</v>
      </c>
      <c r="Z56" s="67">
        <v>6442500</v>
      </c>
      <c r="AA56" s="67">
        <v>1</v>
      </c>
      <c r="AB56" s="67">
        <v>93.26</v>
      </c>
      <c r="AC56" s="67">
        <v>0</v>
      </c>
      <c r="AD56" s="67">
        <v>6008.2754999999997</v>
      </c>
      <c r="AE56" s="128" t="s">
        <v>2835</v>
      </c>
      <c r="AF56" s="128" t="s">
        <v>2835</v>
      </c>
      <c r="AG56" s="1" t="s">
        <v>17</v>
      </c>
      <c r="AH56" s="68">
        <v>8.5900000000000004E-3</v>
      </c>
      <c r="AI56" s="68">
        <v>1.2703516401135189E-2</v>
      </c>
      <c r="AJ56" s="68">
        <v>1.5588375014976103E-3</v>
      </c>
    </row>
    <row r="57" spans="1:36" x14ac:dyDescent="0.25">
      <c r="A57" s="1">
        <v>13908</v>
      </c>
      <c r="B57" s="8">
        <v>1001</v>
      </c>
      <c r="C57" s="1" t="s">
        <v>1426</v>
      </c>
      <c r="D57" s="1">
        <v>514892801</v>
      </c>
      <c r="E57" s="1" t="s">
        <v>429</v>
      </c>
      <c r="F57" s="1" t="s">
        <v>1427</v>
      </c>
      <c r="G57" s="1" t="s">
        <v>1428</v>
      </c>
      <c r="H57" s="1" t="s">
        <v>76</v>
      </c>
      <c r="I57" s="1" t="s">
        <v>228</v>
      </c>
      <c r="J57" s="1" t="s">
        <v>53</v>
      </c>
      <c r="K57" s="1" t="s">
        <v>53</v>
      </c>
      <c r="L57" s="1" t="s">
        <v>821</v>
      </c>
      <c r="M57" s="1" t="s">
        <v>311</v>
      </c>
      <c r="N57" s="1" t="s">
        <v>263</v>
      </c>
      <c r="O57" s="1" t="s">
        <v>62</v>
      </c>
      <c r="P57" s="1" t="s">
        <v>1324</v>
      </c>
      <c r="Q57" s="1" t="s">
        <v>65</v>
      </c>
      <c r="R57" s="1" t="s">
        <v>57</v>
      </c>
      <c r="S57" s="1" t="s">
        <v>1205</v>
      </c>
      <c r="T57" s="69">
        <v>5.2770000000000001</v>
      </c>
      <c r="U57" s="70">
        <v>50374</v>
      </c>
      <c r="V57" s="68">
        <v>2.3400000000000001E-2</v>
      </c>
      <c r="W57" s="68">
        <v>4.7800000000000002E-2</v>
      </c>
      <c r="X57" s="1" t="s">
        <v>636</v>
      </c>
      <c r="Y57" s="1" t="s">
        <v>62</v>
      </c>
      <c r="Z57" s="67">
        <v>142133.34</v>
      </c>
      <c r="AA57" s="67">
        <v>1</v>
      </c>
      <c r="AB57" s="67">
        <v>88.72</v>
      </c>
      <c r="AC57" s="67">
        <v>0</v>
      </c>
      <c r="AD57" s="67">
        <v>126.1007</v>
      </c>
      <c r="AE57" s="128" t="s">
        <v>2835</v>
      </c>
      <c r="AF57" s="128" t="s">
        <v>2835</v>
      </c>
      <c r="AG57" s="1" t="s">
        <v>17</v>
      </c>
      <c r="AH57" s="68">
        <v>1.5526627900000001E-4</v>
      </c>
      <c r="AI57" s="68">
        <v>2.6661931708102073E-4</v>
      </c>
      <c r="AJ57" s="68">
        <v>3.271662561497051E-5</v>
      </c>
    </row>
    <row r="58" spans="1:36" x14ac:dyDescent="0.25">
      <c r="A58" s="1">
        <v>13908</v>
      </c>
      <c r="B58" s="8">
        <v>1001</v>
      </c>
      <c r="C58" s="1" t="s">
        <v>1296</v>
      </c>
      <c r="D58" s="1">
        <v>510960719</v>
      </c>
      <c r="E58" s="1" t="s">
        <v>429</v>
      </c>
      <c r="F58" s="1" t="s">
        <v>1429</v>
      </c>
      <c r="G58" s="1" t="s">
        <v>1430</v>
      </c>
      <c r="H58" s="1" t="s">
        <v>76</v>
      </c>
      <c r="I58" s="1" t="s">
        <v>229</v>
      </c>
      <c r="J58" s="1" t="s">
        <v>53</v>
      </c>
      <c r="K58" s="1" t="s">
        <v>53</v>
      </c>
      <c r="L58" s="1" t="s">
        <v>821</v>
      </c>
      <c r="M58" s="1" t="s">
        <v>311</v>
      </c>
      <c r="N58" s="1" t="s">
        <v>651</v>
      </c>
      <c r="O58" s="1" t="s">
        <v>62</v>
      </c>
      <c r="P58" s="1" t="s">
        <v>1425</v>
      </c>
      <c r="Q58" s="1" t="s">
        <v>65</v>
      </c>
      <c r="R58" s="1" t="s">
        <v>57</v>
      </c>
      <c r="S58" s="1" t="s">
        <v>1205</v>
      </c>
      <c r="T58" s="69">
        <v>6.17</v>
      </c>
      <c r="U58" s="70">
        <v>49858</v>
      </c>
      <c r="V58" s="68">
        <v>8.9999999999999993E-3</v>
      </c>
      <c r="W58" s="68">
        <v>2.7799999999999998E-2</v>
      </c>
      <c r="X58" s="1" t="s">
        <v>636</v>
      </c>
      <c r="Y58" s="1" t="s">
        <v>62</v>
      </c>
      <c r="Z58" s="67">
        <v>1247999.95</v>
      </c>
      <c r="AA58" s="67">
        <v>1</v>
      </c>
      <c r="AB58" s="67">
        <v>104.46</v>
      </c>
      <c r="AC58" s="67">
        <v>0</v>
      </c>
      <c r="AD58" s="67">
        <v>1303.66075</v>
      </c>
      <c r="AE58" s="128" t="s">
        <v>2835</v>
      </c>
      <c r="AF58" s="128" t="s">
        <v>2835</v>
      </c>
      <c r="AG58" s="1" t="s">
        <v>17</v>
      </c>
      <c r="AH58" s="68">
        <v>4.6297459300000002E-4</v>
      </c>
      <c r="AI58" s="68">
        <v>2.7563775527838568E-3</v>
      </c>
      <c r="AJ58" s="68">
        <v>3.3823270359864505E-4</v>
      </c>
    </row>
    <row r="59" spans="1:36" x14ac:dyDescent="0.25">
      <c r="A59" s="1">
        <v>13908</v>
      </c>
      <c r="B59" s="8">
        <v>1001</v>
      </c>
      <c r="C59" s="1" t="s">
        <v>1296</v>
      </c>
      <c r="D59" s="1">
        <v>510960719</v>
      </c>
      <c r="E59" s="1" t="s">
        <v>429</v>
      </c>
      <c r="F59" s="1" t="s">
        <v>1431</v>
      </c>
      <c r="G59" s="1" t="s">
        <v>1432</v>
      </c>
      <c r="H59" s="1" t="s">
        <v>76</v>
      </c>
      <c r="I59" s="1" t="s">
        <v>229</v>
      </c>
      <c r="J59" s="1" t="s">
        <v>53</v>
      </c>
      <c r="K59" s="1" t="s">
        <v>53</v>
      </c>
      <c r="L59" s="1" t="s">
        <v>821</v>
      </c>
      <c r="M59" s="1" t="s">
        <v>311</v>
      </c>
      <c r="N59" s="1" t="s">
        <v>651</v>
      </c>
      <c r="O59" s="1" t="s">
        <v>62</v>
      </c>
      <c r="P59" s="1" t="s">
        <v>1425</v>
      </c>
      <c r="Q59" s="1" t="s">
        <v>65</v>
      </c>
      <c r="R59" s="1" t="s">
        <v>57</v>
      </c>
      <c r="S59" s="1" t="s">
        <v>1205</v>
      </c>
      <c r="T59" s="69">
        <v>9.6319999999999997</v>
      </c>
      <c r="U59" s="70">
        <v>51503</v>
      </c>
      <c r="V59" s="68">
        <v>1.6899999999999998E-2</v>
      </c>
      <c r="W59" s="68">
        <v>2.9399999999999999E-2</v>
      </c>
      <c r="X59" s="1" t="s">
        <v>636</v>
      </c>
      <c r="Y59" s="1" t="s">
        <v>62</v>
      </c>
      <c r="Z59" s="67">
        <v>1053524</v>
      </c>
      <c r="AA59" s="67">
        <v>1</v>
      </c>
      <c r="AB59" s="67">
        <v>104.3</v>
      </c>
      <c r="AC59" s="67">
        <v>0</v>
      </c>
      <c r="AD59" s="67">
        <v>1098.8255300000001</v>
      </c>
      <c r="AE59" s="128" t="s">
        <v>2835</v>
      </c>
      <c r="AF59" s="128" t="s">
        <v>2835</v>
      </c>
      <c r="AG59" s="1" t="s">
        <v>17</v>
      </c>
      <c r="AH59" s="68">
        <v>2.4147001099999999E-4</v>
      </c>
      <c r="AI59" s="68">
        <v>2.3232869635124204E-3</v>
      </c>
      <c r="AJ59" s="68">
        <v>2.8508853226969833E-4</v>
      </c>
    </row>
    <row r="60" spans="1:36" x14ac:dyDescent="0.25">
      <c r="A60" s="1">
        <v>13908</v>
      </c>
      <c r="B60" s="8">
        <v>1001</v>
      </c>
      <c r="C60" s="1" t="s">
        <v>1433</v>
      </c>
      <c r="D60" s="1">
        <v>1863501</v>
      </c>
      <c r="E60" s="1" t="s">
        <v>430</v>
      </c>
      <c r="F60" s="1" t="s">
        <v>1434</v>
      </c>
      <c r="G60" s="1" t="s">
        <v>1435</v>
      </c>
      <c r="H60" s="1" t="s">
        <v>76</v>
      </c>
      <c r="I60" s="1" t="s">
        <v>228</v>
      </c>
      <c r="J60" s="1" t="s">
        <v>53</v>
      </c>
      <c r="K60" s="1" t="s">
        <v>314</v>
      </c>
      <c r="L60" s="1" t="s">
        <v>821</v>
      </c>
      <c r="M60" s="1" t="s">
        <v>311</v>
      </c>
      <c r="N60" s="1" t="s">
        <v>652</v>
      </c>
      <c r="O60" s="1" t="s">
        <v>62</v>
      </c>
      <c r="P60" s="1" t="s">
        <v>1276</v>
      </c>
      <c r="Q60" s="1" t="s">
        <v>65</v>
      </c>
      <c r="R60" s="1" t="s">
        <v>57</v>
      </c>
      <c r="S60" s="1" t="s">
        <v>1205</v>
      </c>
      <c r="T60" s="69">
        <v>0.81599999999999995</v>
      </c>
      <c r="U60" s="70">
        <v>46234</v>
      </c>
      <c r="V60" s="68">
        <v>5.7000000000000002E-2</v>
      </c>
      <c r="W60" s="68">
        <v>5.79E-2</v>
      </c>
      <c r="X60" s="1" t="s">
        <v>636</v>
      </c>
      <c r="Y60" s="1" t="s">
        <v>62</v>
      </c>
      <c r="Z60" s="67">
        <v>363829.81</v>
      </c>
      <c r="AA60" s="67">
        <v>1</v>
      </c>
      <c r="AB60" s="67">
        <v>100.95</v>
      </c>
      <c r="AC60" s="67">
        <v>0</v>
      </c>
      <c r="AD60" s="67">
        <v>367.28618999999998</v>
      </c>
      <c r="AE60" s="128" t="s">
        <v>2835</v>
      </c>
      <c r="AF60" s="128" t="s">
        <v>2835</v>
      </c>
      <c r="AG60" s="1" t="s">
        <v>17</v>
      </c>
      <c r="AH60" s="68">
        <v>1.4677431569999999E-3</v>
      </c>
      <c r="AI60" s="68">
        <v>7.7656661026536734E-4</v>
      </c>
      <c r="AJ60" s="68">
        <v>9.5291816554380135E-5</v>
      </c>
    </row>
    <row r="61" spans="1:36" x14ac:dyDescent="0.25">
      <c r="A61" s="1">
        <v>13908</v>
      </c>
      <c r="B61" s="8">
        <v>1001</v>
      </c>
      <c r="C61" s="1" t="s">
        <v>1436</v>
      </c>
      <c r="D61" s="1">
        <v>515364891</v>
      </c>
      <c r="E61" s="1" t="s">
        <v>429</v>
      </c>
      <c r="F61" s="1" t="s">
        <v>1437</v>
      </c>
      <c r="G61" s="1" t="s">
        <v>1438</v>
      </c>
      <c r="H61" s="1" t="s">
        <v>76</v>
      </c>
      <c r="I61" s="1" t="s">
        <v>229</v>
      </c>
      <c r="J61" s="1" t="s">
        <v>53</v>
      </c>
      <c r="K61" s="1" t="s">
        <v>53</v>
      </c>
      <c r="L61" s="1" t="s">
        <v>821</v>
      </c>
      <c r="M61" s="1" t="s">
        <v>311</v>
      </c>
      <c r="N61" s="1" t="s">
        <v>647</v>
      </c>
      <c r="O61" s="1" t="s">
        <v>62</v>
      </c>
      <c r="P61" s="1" t="s">
        <v>298</v>
      </c>
      <c r="Q61" s="1" t="s">
        <v>298</v>
      </c>
      <c r="R61" s="1" t="s">
        <v>298</v>
      </c>
      <c r="S61" s="1" t="s">
        <v>1205</v>
      </c>
      <c r="T61" s="69">
        <v>2.19</v>
      </c>
      <c r="U61" s="70">
        <v>46934</v>
      </c>
      <c r="V61" s="68">
        <v>1.5800000000000002E-2</v>
      </c>
      <c r="W61" s="68">
        <v>3.85E-2</v>
      </c>
      <c r="X61" s="1" t="s">
        <v>636</v>
      </c>
      <c r="Y61" s="1" t="s">
        <v>62</v>
      </c>
      <c r="Z61" s="67">
        <v>690068.64</v>
      </c>
      <c r="AA61" s="67">
        <v>1</v>
      </c>
      <c r="AB61" s="67">
        <v>111.79</v>
      </c>
      <c r="AC61" s="67">
        <v>0</v>
      </c>
      <c r="AD61" s="67">
        <v>771.42773</v>
      </c>
      <c r="AE61" s="128" t="s">
        <v>2835</v>
      </c>
      <c r="AF61" s="128" t="s">
        <v>2835</v>
      </c>
      <c r="AG61" s="1" t="s">
        <v>17</v>
      </c>
      <c r="AH61" s="68">
        <v>2.226394335E-3</v>
      </c>
      <c r="AI61" s="68">
        <v>1.6310578335406705E-3</v>
      </c>
      <c r="AJ61" s="68">
        <v>2.0014569492014361E-4</v>
      </c>
    </row>
    <row r="62" spans="1:36" x14ac:dyDescent="0.25">
      <c r="A62" s="1">
        <v>13908</v>
      </c>
      <c r="B62" s="8">
        <v>1001</v>
      </c>
      <c r="C62" s="1" t="s">
        <v>1439</v>
      </c>
      <c r="D62" s="1">
        <v>514599943</v>
      </c>
      <c r="E62" s="1" t="s">
        <v>429</v>
      </c>
      <c r="F62" s="1" t="s">
        <v>1440</v>
      </c>
      <c r="G62" s="1" t="s">
        <v>1441</v>
      </c>
      <c r="H62" s="1" t="s">
        <v>76</v>
      </c>
      <c r="I62" s="1" t="s">
        <v>229</v>
      </c>
      <c r="J62" s="1" t="s">
        <v>53</v>
      </c>
      <c r="K62" s="1" t="s">
        <v>53</v>
      </c>
      <c r="L62" s="1" t="s">
        <v>821</v>
      </c>
      <c r="M62" s="1" t="s">
        <v>311</v>
      </c>
      <c r="N62" s="1" t="s">
        <v>647</v>
      </c>
      <c r="O62" s="1" t="s">
        <v>62</v>
      </c>
      <c r="P62" s="1" t="s">
        <v>1353</v>
      </c>
      <c r="Q62" s="1" t="s">
        <v>70</v>
      </c>
      <c r="R62" s="1" t="s">
        <v>57</v>
      </c>
      <c r="S62" s="1" t="s">
        <v>1205</v>
      </c>
      <c r="T62" s="69">
        <v>1.91</v>
      </c>
      <c r="U62" s="70">
        <v>46752</v>
      </c>
      <c r="V62" s="68">
        <v>1.4800000000000001E-2</v>
      </c>
      <c r="W62" s="68">
        <v>3.0599999999999999E-2</v>
      </c>
      <c r="X62" s="1" t="s">
        <v>636</v>
      </c>
      <c r="Y62" s="1" t="s">
        <v>62</v>
      </c>
      <c r="Z62" s="67">
        <v>2690098.52</v>
      </c>
      <c r="AA62" s="67">
        <v>1</v>
      </c>
      <c r="AB62" s="67">
        <v>113.45</v>
      </c>
      <c r="AC62" s="67">
        <v>0</v>
      </c>
      <c r="AD62" s="67">
        <v>3051.9167699999998</v>
      </c>
      <c r="AE62" s="128" t="s">
        <v>2835</v>
      </c>
      <c r="AF62" s="128" t="s">
        <v>2835</v>
      </c>
      <c r="AG62" s="1" t="s">
        <v>17</v>
      </c>
      <c r="AH62" s="68">
        <v>9.2484997929999993E-3</v>
      </c>
      <c r="AI62" s="68">
        <v>6.4527791281532498E-3</v>
      </c>
      <c r="AJ62" s="68">
        <v>7.9181494132974717E-4</v>
      </c>
    </row>
    <row r="63" spans="1:36" x14ac:dyDescent="0.25">
      <c r="A63" s="1">
        <v>13908</v>
      </c>
      <c r="B63" s="8">
        <v>1001</v>
      </c>
      <c r="C63" s="1" t="s">
        <v>1300</v>
      </c>
      <c r="D63" s="1">
        <v>513623314</v>
      </c>
      <c r="E63" s="1" t="s">
        <v>429</v>
      </c>
      <c r="F63" s="1" t="s">
        <v>1442</v>
      </c>
      <c r="G63" s="1" t="s">
        <v>1443</v>
      </c>
      <c r="H63" s="1" t="s">
        <v>76</v>
      </c>
      <c r="I63" s="1" t="s">
        <v>228</v>
      </c>
      <c r="J63" s="1" t="s">
        <v>53</v>
      </c>
      <c r="K63" s="1" t="s">
        <v>53</v>
      </c>
      <c r="L63" s="1" t="s">
        <v>821</v>
      </c>
      <c r="M63" s="1" t="s">
        <v>311</v>
      </c>
      <c r="N63" s="1" t="s">
        <v>651</v>
      </c>
      <c r="O63" s="1" t="s">
        <v>62</v>
      </c>
      <c r="P63" s="1" t="s">
        <v>1276</v>
      </c>
      <c r="Q63" s="1" t="s">
        <v>65</v>
      </c>
      <c r="R63" s="1" t="s">
        <v>57</v>
      </c>
      <c r="S63" s="1" t="s">
        <v>1205</v>
      </c>
      <c r="T63" s="69">
        <v>3.6219999999999999</v>
      </c>
      <c r="U63" s="70">
        <v>47421</v>
      </c>
      <c r="V63" s="68">
        <v>2.0899999999999998E-2</v>
      </c>
      <c r="W63" s="68">
        <v>4.53E-2</v>
      </c>
      <c r="X63" s="1" t="s">
        <v>636</v>
      </c>
      <c r="Y63" s="1" t="s">
        <v>62</v>
      </c>
      <c r="Z63" s="67">
        <v>2000000</v>
      </c>
      <c r="AA63" s="67">
        <v>1</v>
      </c>
      <c r="AB63" s="67">
        <v>92.6</v>
      </c>
      <c r="AC63" s="67">
        <v>0</v>
      </c>
      <c r="AD63" s="67">
        <v>1852</v>
      </c>
      <c r="AE63" s="128" t="s">
        <v>2835</v>
      </c>
      <c r="AF63" s="128" t="s">
        <v>2835</v>
      </c>
      <c r="AG63" s="1" t="s">
        <v>17</v>
      </c>
      <c r="AH63" s="68">
        <v>6.2814070350000004E-3</v>
      </c>
      <c r="AI63" s="68">
        <v>3.9157512625548497E-3</v>
      </c>
      <c r="AJ63" s="68">
        <v>4.8049844797788894E-4</v>
      </c>
    </row>
    <row r="64" spans="1:36" x14ac:dyDescent="0.25">
      <c r="A64" s="1">
        <v>13908</v>
      </c>
      <c r="B64" s="8">
        <v>1001</v>
      </c>
      <c r="C64" s="1" t="s">
        <v>1444</v>
      </c>
      <c r="D64" s="1">
        <v>515682292</v>
      </c>
      <c r="E64" s="1" t="s">
        <v>429</v>
      </c>
      <c r="F64" s="1" t="s">
        <v>1445</v>
      </c>
      <c r="G64" s="1" t="s">
        <v>1446</v>
      </c>
      <c r="H64" s="1" t="s">
        <v>76</v>
      </c>
      <c r="I64" s="1" t="s">
        <v>228</v>
      </c>
      <c r="J64" s="1" t="s">
        <v>53</v>
      </c>
      <c r="K64" s="1" t="s">
        <v>53</v>
      </c>
      <c r="L64" s="1" t="s">
        <v>821</v>
      </c>
      <c r="M64" s="1" t="s">
        <v>311</v>
      </c>
      <c r="N64" s="1" t="s">
        <v>140</v>
      </c>
      <c r="O64" s="1" t="s">
        <v>62</v>
      </c>
      <c r="P64" s="1" t="s">
        <v>298</v>
      </c>
      <c r="Q64" s="1" t="s">
        <v>298</v>
      </c>
      <c r="R64" s="1" t="s">
        <v>298</v>
      </c>
      <c r="S64" s="1" t="s">
        <v>1205</v>
      </c>
      <c r="T64" s="69">
        <v>0.25</v>
      </c>
      <c r="U64" s="70">
        <v>46023</v>
      </c>
      <c r="V64" s="68">
        <v>3.5000000000000003E-2</v>
      </c>
      <c r="W64" s="68">
        <v>7.4200000000000002E-2</v>
      </c>
      <c r="X64" s="1" t="s">
        <v>636</v>
      </c>
      <c r="Y64" s="1" t="s">
        <v>62</v>
      </c>
      <c r="Z64" s="67">
        <v>573800</v>
      </c>
      <c r="AA64" s="67">
        <v>1</v>
      </c>
      <c r="AB64" s="67">
        <v>99.91</v>
      </c>
      <c r="AC64" s="67">
        <v>0</v>
      </c>
      <c r="AD64" s="67">
        <v>573.28358000000003</v>
      </c>
      <c r="AE64" s="128" t="s">
        <v>2835</v>
      </c>
      <c r="AF64" s="128" t="s">
        <v>2835</v>
      </c>
      <c r="AG64" s="1" t="s">
        <v>17</v>
      </c>
      <c r="AH64" s="68">
        <v>1.070522388E-2</v>
      </c>
      <c r="AI64" s="68">
        <v>1.2121144180275187E-3</v>
      </c>
      <c r="AJ64" s="68">
        <v>1.4873751103736929E-4</v>
      </c>
    </row>
    <row r="65" spans="1:36" x14ac:dyDescent="0.25">
      <c r="A65" s="1">
        <v>13908</v>
      </c>
      <c r="B65" s="8">
        <v>1001</v>
      </c>
      <c r="C65" s="1" t="s">
        <v>1401</v>
      </c>
      <c r="D65" s="1">
        <v>513893123</v>
      </c>
      <c r="E65" s="1" t="s">
        <v>429</v>
      </c>
      <c r="F65" s="1" t="s">
        <v>1447</v>
      </c>
      <c r="G65" s="1" t="s">
        <v>1448</v>
      </c>
      <c r="H65" s="1" t="s">
        <v>76</v>
      </c>
      <c r="I65" s="1" t="s">
        <v>229</v>
      </c>
      <c r="J65" s="1" t="s">
        <v>53</v>
      </c>
      <c r="K65" s="1" t="s">
        <v>53</v>
      </c>
      <c r="L65" s="1" t="s">
        <v>821</v>
      </c>
      <c r="M65" s="1" t="s">
        <v>311</v>
      </c>
      <c r="N65" s="1" t="s">
        <v>649</v>
      </c>
      <c r="O65" s="1" t="s">
        <v>62</v>
      </c>
      <c r="P65" s="1" t="s">
        <v>1318</v>
      </c>
      <c r="Q65" s="1" t="s">
        <v>70</v>
      </c>
      <c r="R65" s="1" t="s">
        <v>57</v>
      </c>
      <c r="S65" s="1" t="s">
        <v>1205</v>
      </c>
      <c r="T65" s="69">
        <v>2.8010000000000002</v>
      </c>
      <c r="U65" s="70">
        <v>48060</v>
      </c>
      <c r="V65" s="68">
        <v>0.01</v>
      </c>
      <c r="W65" s="68">
        <v>3.2000000000000001E-2</v>
      </c>
      <c r="X65" s="1" t="s">
        <v>636</v>
      </c>
      <c r="Y65" s="1" t="s">
        <v>62</v>
      </c>
      <c r="Z65" s="67">
        <v>2801981.43</v>
      </c>
      <c r="AA65" s="67">
        <v>1</v>
      </c>
      <c r="AB65" s="67">
        <v>109.08</v>
      </c>
      <c r="AC65" s="67">
        <v>0</v>
      </c>
      <c r="AD65" s="67">
        <v>3056.4013399999999</v>
      </c>
      <c r="AE65" s="128" t="s">
        <v>2835</v>
      </c>
      <c r="AF65" s="128" t="s">
        <v>2835</v>
      </c>
      <c r="AG65" s="1" t="s">
        <v>17</v>
      </c>
      <c r="AH65" s="68">
        <v>1.5118473560000001E-3</v>
      </c>
      <c r="AI65" s="68">
        <v>6.4622610183473726E-3</v>
      </c>
      <c r="AJ65" s="68">
        <v>7.9297845586800216E-4</v>
      </c>
    </row>
    <row r="66" spans="1:36" x14ac:dyDescent="0.25">
      <c r="A66" s="1">
        <v>13908</v>
      </c>
      <c r="B66" s="8">
        <v>1001</v>
      </c>
      <c r="C66" s="1" t="s">
        <v>1401</v>
      </c>
      <c r="D66" s="1">
        <v>513893123</v>
      </c>
      <c r="E66" s="1" t="s">
        <v>429</v>
      </c>
      <c r="F66" s="1" t="s">
        <v>1449</v>
      </c>
      <c r="G66" s="1" t="s">
        <v>1450</v>
      </c>
      <c r="H66" s="1" t="s">
        <v>76</v>
      </c>
      <c r="I66" s="1" t="s">
        <v>229</v>
      </c>
      <c r="J66" s="1" t="s">
        <v>53</v>
      </c>
      <c r="K66" s="1" t="s">
        <v>53</v>
      </c>
      <c r="L66" s="1" t="s">
        <v>54</v>
      </c>
      <c r="M66" s="1" t="s">
        <v>311</v>
      </c>
      <c r="N66" s="1" t="s">
        <v>649</v>
      </c>
      <c r="O66" s="1" t="s">
        <v>62</v>
      </c>
      <c r="P66" s="1" t="s">
        <v>298</v>
      </c>
      <c r="Q66" s="1" t="s">
        <v>298</v>
      </c>
      <c r="R66" s="1" t="s">
        <v>298</v>
      </c>
      <c r="S66" s="1" t="s">
        <v>1205</v>
      </c>
      <c r="T66" s="69">
        <v>2.8010000000000002</v>
      </c>
      <c r="U66" s="70">
        <v>48060</v>
      </c>
      <c r="V66" s="68">
        <v>0.01</v>
      </c>
      <c r="W66" s="68">
        <v>3.2000000000000001E-2</v>
      </c>
      <c r="X66" s="1" t="s">
        <v>636</v>
      </c>
      <c r="Y66" s="1" t="s">
        <v>62</v>
      </c>
      <c r="Z66" s="67">
        <v>1000000</v>
      </c>
      <c r="AA66" s="67">
        <v>1</v>
      </c>
      <c r="AB66" s="67">
        <v>107.6807</v>
      </c>
      <c r="AC66" s="67">
        <v>0</v>
      </c>
      <c r="AD66" s="67">
        <v>1076.807</v>
      </c>
      <c r="AE66" s="128" t="s">
        <v>2835</v>
      </c>
      <c r="AF66" s="128" t="s">
        <v>2835</v>
      </c>
      <c r="AG66" s="1" t="s">
        <v>17</v>
      </c>
      <c r="AH66" s="68">
        <v>0.33814170842699998</v>
      </c>
      <c r="AI66" s="68">
        <v>2.2767323810895792E-3</v>
      </c>
      <c r="AJ66" s="68">
        <v>2.7937585975795174E-4</v>
      </c>
    </row>
    <row r="67" spans="1:36" x14ac:dyDescent="0.25">
      <c r="A67" s="1">
        <v>13908</v>
      </c>
      <c r="B67" s="8">
        <v>1001</v>
      </c>
      <c r="C67" s="1" t="s">
        <v>1307</v>
      </c>
      <c r="D67" s="1">
        <v>510381601</v>
      </c>
      <c r="E67" s="1" t="s">
        <v>429</v>
      </c>
      <c r="F67" s="1" t="s">
        <v>1451</v>
      </c>
      <c r="G67" s="1" t="s">
        <v>1452</v>
      </c>
      <c r="H67" s="1" t="s">
        <v>76</v>
      </c>
      <c r="I67" s="1" t="s">
        <v>229</v>
      </c>
      <c r="J67" s="1" t="s">
        <v>53</v>
      </c>
      <c r="K67" s="1" t="s">
        <v>53</v>
      </c>
      <c r="L67" s="1" t="s">
        <v>821</v>
      </c>
      <c r="M67" s="1" t="s">
        <v>311</v>
      </c>
      <c r="N67" s="1" t="s">
        <v>140</v>
      </c>
      <c r="O67" s="1" t="s">
        <v>62</v>
      </c>
      <c r="P67" s="1" t="s">
        <v>1287</v>
      </c>
      <c r="Q67" s="1" t="s">
        <v>65</v>
      </c>
      <c r="R67" s="1" t="s">
        <v>57</v>
      </c>
      <c r="S67" s="1" t="s">
        <v>1205</v>
      </c>
      <c r="T67" s="69">
        <v>2.5590000000000002</v>
      </c>
      <c r="U67" s="70">
        <v>47483</v>
      </c>
      <c r="V67" s="68">
        <v>7.4999999999999997E-3</v>
      </c>
      <c r="W67" s="68">
        <v>3.0200000000000001E-2</v>
      </c>
      <c r="X67" s="1" t="s">
        <v>636</v>
      </c>
      <c r="Y67" s="1" t="s">
        <v>62</v>
      </c>
      <c r="Z67" s="67">
        <v>925000</v>
      </c>
      <c r="AA67" s="67">
        <v>1</v>
      </c>
      <c r="AB67" s="67">
        <v>109.6</v>
      </c>
      <c r="AC67" s="67">
        <v>0</v>
      </c>
      <c r="AD67" s="67">
        <v>1013.8</v>
      </c>
      <c r="AE67" s="128" t="s">
        <v>2835</v>
      </c>
      <c r="AF67" s="128" t="s">
        <v>2835</v>
      </c>
      <c r="AG67" s="1" t="s">
        <v>17</v>
      </c>
      <c r="AH67" s="68">
        <v>6.4978989000000003E-4</v>
      </c>
      <c r="AI67" s="68">
        <v>2.1435143790378545E-3</v>
      </c>
      <c r="AJ67" s="68">
        <v>2.6302879403886813E-4</v>
      </c>
    </row>
    <row r="68" spans="1:36" x14ac:dyDescent="0.25">
      <c r="A68" s="1">
        <v>13908</v>
      </c>
      <c r="B68" s="8">
        <v>1001</v>
      </c>
      <c r="C68" s="1" t="s">
        <v>1453</v>
      </c>
      <c r="D68" s="1">
        <v>513817817</v>
      </c>
      <c r="E68" s="1" t="s">
        <v>429</v>
      </c>
      <c r="F68" s="1" t="s">
        <v>1454</v>
      </c>
      <c r="G68" s="1" t="s">
        <v>1455</v>
      </c>
      <c r="H68" s="1" t="s">
        <v>76</v>
      </c>
      <c r="I68" s="1" t="s">
        <v>228</v>
      </c>
      <c r="J68" s="1" t="s">
        <v>53</v>
      </c>
      <c r="K68" s="1" t="s">
        <v>53</v>
      </c>
      <c r="L68" s="1" t="s">
        <v>821</v>
      </c>
      <c r="M68" s="1" t="s">
        <v>311</v>
      </c>
      <c r="N68" s="1" t="s">
        <v>140</v>
      </c>
      <c r="O68" s="1" t="s">
        <v>62</v>
      </c>
      <c r="P68" s="1" t="s">
        <v>1357</v>
      </c>
      <c r="Q68" s="1" t="s">
        <v>70</v>
      </c>
      <c r="R68" s="1" t="s">
        <v>57</v>
      </c>
      <c r="S68" s="1" t="s">
        <v>1205</v>
      </c>
      <c r="T68" s="69">
        <v>0.74299999999999999</v>
      </c>
      <c r="U68" s="70">
        <v>46387</v>
      </c>
      <c r="V68" s="68">
        <v>0.02</v>
      </c>
      <c r="W68" s="68">
        <v>4.7399999999999998E-2</v>
      </c>
      <c r="X68" s="1" t="s">
        <v>636</v>
      </c>
      <c r="Y68" s="1" t="s">
        <v>62</v>
      </c>
      <c r="Z68" s="67">
        <v>134000</v>
      </c>
      <c r="AA68" s="67">
        <v>1</v>
      </c>
      <c r="AB68" s="67">
        <v>98.54</v>
      </c>
      <c r="AC68" s="67">
        <v>0</v>
      </c>
      <c r="AD68" s="67">
        <v>132.0436</v>
      </c>
      <c r="AE68" s="128" t="s">
        <v>2835</v>
      </c>
      <c r="AF68" s="128" t="s">
        <v>2835</v>
      </c>
      <c r="AG68" s="1" t="s">
        <v>17</v>
      </c>
      <c r="AH68" s="68">
        <v>5.7142857100000001E-4</v>
      </c>
      <c r="AI68" s="68">
        <v>2.7918460767402137E-4</v>
      </c>
      <c r="AJ68" s="68">
        <v>3.4258501547199337E-5</v>
      </c>
    </row>
    <row r="69" spans="1:36" x14ac:dyDescent="0.25">
      <c r="A69" s="1">
        <v>13908</v>
      </c>
      <c r="B69" s="8">
        <v>1001</v>
      </c>
      <c r="C69" s="1" t="s">
        <v>1456</v>
      </c>
      <c r="D69" s="1">
        <v>516046307</v>
      </c>
      <c r="E69" s="1" t="s">
        <v>429</v>
      </c>
      <c r="F69" s="1" t="s">
        <v>1457</v>
      </c>
      <c r="G69" s="1" t="s">
        <v>1458</v>
      </c>
      <c r="H69" s="1" t="s">
        <v>76</v>
      </c>
      <c r="I69" s="1" t="s">
        <v>229</v>
      </c>
      <c r="J69" s="1" t="s">
        <v>53</v>
      </c>
      <c r="K69" s="1" t="s">
        <v>53</v>
      </c>
      <c r="L69" s="1" t="s">
        <v>821</v>
      </c>
      <c r="M69" s="1" t="s">
        <v>311</v>
      </c>
      <c r="N69" s="1" t="s">
        <v>647</v>
      </c>
      <c r="O69" s="1" t="s">
        <v>62</v>
      </c>
      <c r="P69" s="1" t="s">
        <v>298</v>
      </c>
      <c r="Q69" s="1" t="s">
        <v>298</v>
      </c>
      <c r="R69" s="1" t="s">
        <v>298</v>
      </c>
      <c r="S69" s="1" t="s">
        <v>1205</v>
      </c>
      <c r="T69" s="69">
        <v>1.534</v>
      </c>
      <c r="U69" s="70">
        <v>46752</v>
      </c>
      <c r="V69" s="68">
        <v>2.3E-2</v>
      </c>
      <c r="W69" s="68">
        <v>4.6600000000000003E-2</v>
      </c>
      <c r="X69" s="1" t="s">
        <v>636</v>
      </c>
      <c r="Y69" s="1" t="s">
        <v>62</v>
      </c>
      <c r="Z69" s="67">
        <v>256537.74</v>
      </c>
      <c r="AA69" s="67">
        <v>1</v>
      </c>
      <c r="AB69" s="67">
        <v>112.18</v>
      </c>
      <c r="AC69" s="67">
        <v>0</v>
      </c>
      <c r="AD69" s="67">
        <v>287.78404</v>
      </c>
      <c r="AE69" s="128" t="s">
        <v>2835</v>
      </c>
      <c r="AF69" s="128" t="s">
        <v>2835</v>
      </c>
      <c r="AG69" s="1" t="s">
        <v>17</v>
      </c>
      <c r="AH69" s="68">
        <v>3.7837424769999999E-3</v>
      </c>
      <c r="AI69" s="68">
        <v>6.0847230992069944E-4</v>
      </c>
      <c r="AJ69" s="68">
        <v>7.4665110460478781E-5</v>
      </c>
    </row>
    <row r="70" spans="1:36" x14ac:dyDescent="0.25">
      <c r="A70" s="1">
        <v>13908</v>
      </c>
      <c r="B70" s="8">
        <v>1001</v>
      </c>
      <c r="C70" s="1" t="s">
        <v>1459</v>
      </c>
      <c r="D70" s="1">
        <v>520043720</v>
      </c>
      <c r="E70" s="1" t="s">
        <v>429</v>
      </c>
      <c r="F70" s="1" t="s">
        <v>1460</v>
      </c>
      <c r="G70" s="1" t="s">
        <v>1461</v>
      </c>
      <c r="H70" s="1" t="s">
        <v>76</v>
      </c>
      <c r="I70" s="1" t="s">
        <v>228</v>
      </c>
      <c r="J70" s="1" t="s">
        <v>53</v>
      </c>
      <c r="K70" s="1" t="s">
        <v>53</v>
      </c>
      <c r="L70" s="1" t="s">
        <v>821</v>
      </c>
      <c r="M70" s="1" t="s">
        <v>311</v>
      </c>
      <c r="N70" s="1" t="s">
        <v>652</v>
      </c>
      <c r="O70" s="1" t="s">
        <v>62</v>
      </c>
      <c r="P70" s="1" t="s">
        <v>1462</v>
      </c>
      <c r="Q70" s="1" t="s">
        <v>70</v>
      </c>
      <c r="R70" s="1" t="s">
        <v>57</v>
      </c>
      <c r="S70" s="1" t="s">
        <v>1205</v>
      </c>
      <c r="T70" s="69">
        <v>5.226</v>
      </c>
      <c r="U70" s="70">
        <v>48122</v>
      </c>
      <c r="V70" s="68">
        <v>2.8000000000000001E-2</v>
      </c>
      <c r="W70" s="68">
        <v>4.9700000000000001E-2</v>
      </c>
      <c r="X70" s="1" t="s">
        <v>636</v>
      </c>
      <c r="Y70" s="1" t="s">
        <v>62</v>
      </c>
      <c r="Z70" s="67">
        <v>340471.84</v>
      </c>
      <c r="AA70" s="67">
        <v>1</v>
      </c>
      <c r="AB70" s="67">
        <v>89.7</v>
      </c>
      <c r="AC70" s="67">
        <v>5.5127499999999996</v>
      </c>
      <c r="AD70" s="67">
        <v>310.91599000000002</v>
      </c>
      <c r="AE70" s="128" t="s">
        <v>2835</v>
      </c>
      <c r="AF70" s="128" t="s">
        <v>2835</v>
      </c>
      <c r="AG70" s="1" t="s">
        <v>17</v>
      </c>
      <c r="AH70" s="68">
        <v>4.25524227E-4</v>
      </c>
      <c r="AI70" s="68">
        <v>6.5738103692818096E-4</v>
      </c>
      <c r="AJ70" s="68">
        <v>8.0666658016473466E-5</v>
      </c>
    </row>
    <row r="71" spans="1:36" x14ac:dyDescent="0.25">
      <c r="A71" s="1">
        <v>13908</v>
      </c>
      <c r="B71" s="8">
        <v>1001</v>
      </c>
      <c r="C71" s="1" t="s">
        <v>1321</v>
      </c>
      <c r="D71" s="1">
        <v>510560188</v>
      </c>
      <c r="E71" s="1" t="s">
        <v>429</v>
      </c>
      <c r="F71" s="1" t="s">
        <v>1463</v>
      </c>
      <c r="G71" s="1" t="s">
        <v>1464</v>
      </c>
      <c r="H71" s="1" t="s">
        <v>76</v>
      </c>
      <c r="I71" s="1" t="s">
        <v>229</v>
      </c>
      <c r="J71" s="1" t="s">
        <v>53</v>
      </c>
      <c r="K71" s="1" t="s">
        <v>53</v>
      </c>
      <c r="L71" s="1" t="s">
        <v>821</v>
      </c>
      <c r="M71" s="1" t="s">
        <v>311</v>
      </c>
      <c r="N71" s="1" t="s">
        <v>652</v>
      </c>
      <c r="O71" s="1" t="s">
        <v>62</v>
      </c>
      <c r="P71" s="1" t="s">
        <v>1324</v>
      </c>
      <c r="Q71" s="1" t="s">
        <v>65</v>
      </c>
      <c r="R71" s="1" t="s">
        <v>57</v>
      </c>
      <c r="S71" s="1" t="s">
        <v>1205</v>
      </c>
      <c r="T71" s="69">
        <v>4.2389999999999999</v>
      </c>
      <c r="U71" s="70">
        <v>47937</v>
      </c>
      <c r="V71" s="68">
        <v>1.54E-2</v>
      </c>
      <c r="W71" s="68">
        <v>3.0700000000000002E-2</v>
      </c>
      <c r="X71" s="1" t="s">
        <v>636</v>
      </c>
      <c r="Y71" s="1" t="s">
        <v>62</v>
      </c>
      <c r="Z71" s="67">
        <v>204000</v>
      </c>
      <c r="AA71" s="67">
        <v>1</v>
      </c>
      <c r="AB71" s="67">
        <v>108.24</v>
      </c>
      <c r="AC71" s="67">
        <v>0</v>
      </c>
      <c r="AD71" s="67">
        <v>220.80959999999999</v>
      </c>
      <c r="AE71" s="128" t="s">
        <v>2835</v>
      </c>
      <c r="AF71" s="128" t="s">
        <v>2835</v>
      </c>
      <c r="AG71" s="1" t="s">
        <v>17</v>
      </c>
      <c r="AH71" s="68">
        <v>3.4202879999999997E-4</v>
      </c>
      <c r="AI71" s="68">
        <v>4.6686580452712277E-4</v>
      </c>
      <c r="AJ71" s="68">
        <v>5.7288698757353382E-5</v>
      </c>
    </row>
    <row r="72" spans="1:36" x14ac:dyDescent="0.25">
      <c r="A72" s="1">
        <v>13908</v>
      </c>
      <c r="B72" s="8">
        <v>1001</v>
      </c>
      <c r="C72" s="1" t="s">
        <v>1465</v>
      </c>
      <c r="D72" s="1">
        <v>510454333</v>
      </c>
      <c r="E72" s="1" t="s">
        <v>429</v>
      </c>
      <c r="F72" s="1" t="s">
        <v>1466</v>
      </c>
      <c r="G72" s="1" t="s">
        <v>1467</v>
      </c>
      <c r="H72" s="1" t="s">
        <v>76</v>
      </c>
      <c r="I72" s="1" t="s">
        <v>229</v>
      </c>
      <c r="J72" s="1" t="s">
        <v>53</v>
      </c>
      <c r="K72" s="1" t="s">
        <v>53</v>
      </c>
      <c r="L72" s="1" t="s">
        <v>821</v>
      </c>
      <c r="M72" s="1" t="s">
        <v>311</v>
      </c>
      <c r="N72" s="1" t="s">
        <v>258</v>
      </c>
      <c r="O72" s="1" t="s">
        <v>62</v>
      </c>
      <c r="P72" s="1" t="s">
        <v>1324</v>
      </c>
      <c r="Q72" s="1" t="s">
        <v>65</v>
      </c>
      <c r="R72" s="1" t="s">
        <v>57</v>
      </c>
      <c r="S72" s="1" t="s">
        <v>1205</v>
      </c>
      <c r="T72" s="69">
        <v>1.905</v>
      </c>
      <c r="U72" s="70">
        <v>47300</v>
      </c>
      <c r="V72" s="68">
        <v>0.01</v>
      </c>
      <c r="W72" s="68">
        <v>2.9000000000000001E-2</v>
      </c>
      <c r="X72" s="1" t="s">
        <v>636</v>
      </c>
      <c r="Y72" s="1" t="s">
        <v>62</v>
      </c>
      <c r="Z72" s="67">
        <v>25000</v>
      </c>
      <c r="AA72" s="67">
        <v>1</v>
      </c>
      <c r="AB72" s="67">
        <v>111.54</v>
      </c>
      <c r="AC72" s="67">
        <v>0</v>
      </c>
      <c r="AD72" s="67">
        <v>27.885000000000002</v>
      </c>
      <c r="AE72" s="128" t="s">
        <v>2835</v>
      </c>
      <c r="AF72" s="128" t="s">
        <v>2835</v>
      </c>
      <c r="AG72" s="1" t="s">
        <v>17</v>
      </c>
      <c r="AH72" s="68">
        <v>1.08321237E-4</v>
      </c>
      <c r="AI72" s="68">
        <v>5.8958274274482717E-5</v>
      </c>
      <c r="AJ72" s="68">
        <v>7.2347188023020703E-6</v>
      </c>
    </row>
    <row r="73" spans="1:36" x14ac:dyDescent="0.25">
      <c r="A73" s="1">
        <v>13908</v>
      </c>
      <c r="B73" s="8">
        <v>1001</v>
      </c>
      <c r="C73" s="1" t="s">
        <v>1392</v>
      </c>
      <c r="D73" s="1">
        <v>515434074</v>
      </c>
      <c r="E73" s="1" t="s">
        <v>429</v>
      </c>
      <c r="F73" s="1" t="s">
        <v>1468</v>
      </c>
      <c r="G73" s="1" t="s">
        <v>1469</v>
      </c>
      <c r="H73" s="1" t="s">
        <v>76</v>
      </c>
      <c r="I73" s="1" t="s">
        <v>229</v>
      </c>
      <c r="J73" s="1" t="s">
        <v>53</v>
      </c>
      <c r="K73" s="1" t="s">
        <v>53</v>
      </c>
      <c r="L73" s="1" t="s">
        <v>821</v>
      </c>
      <c r="M73" s="1" t="s">
        <v>311</v>
      </c>
      <c r="N73" s="1" t="s">
        <v>651</v>
      </c>
      <c r="O73" s="1" t="s">
        <v>62</v>
      </c>
      <c r="P73" s="1" t="s">
        <v>1395</v>
      </c>
      <c r="Q73" s="1" t="s">
        <v>65</v>
      </c>
      <c r="R73" s="1" t="s">
        <v>57</v>
      </c>
      <c r="S73" s="1" t="s">
        <v>1205</v>
      </c>
      <c r="T73" s="69">
        <v>1.494</v>
      </c>
      <c r="U73" s="70">
        <v>46477</v>
      </c>
      <c r="V73" s="68">
        <v>3.0000000000000001E-3</v>
      </c>
      <c r="W73" s="68">
        <v>3.3399999999999999E-2</v>
      </c>
      <c r="X73" s="1" t="s">
        <v>636</v>
      </c>
      <c r="Y73" s="1" t="s">
        <v>62</v>
      </c>
      <c r="Z73" s="67">
        <v>1210949</v>
      </c>
      <c r="AA73" s="67">
        <v>1</v>
      </c>
      <c r="AB73" s="67">
        <v>109.52</v>
      </c>
      <c r="AC73" s="67">
        <v>0</v>
      </c>
      <c r="AD73" s="67">
        <v>1326.23134</v>
      </c>
      <c r="AE73" s="128" t="s">
        <v>2835</v>
      </c>
      <c r="AF73" s="128" t="s">
        <v>2835</v>
      </c>
      <c r="AG73" s="1" t="s">
        <v>17</v>
      </c>
      <c r="AH73" s="68">
        <v>2.3809457329999999E-3</v>
      </c>
      <c r="AI73" s="68">
        <v>2.8040993758341312E-3</v>
      </c>
      <c r="AJ73" s="68">
        <v>3.4408860719742764E-4</v>
      </c>
    </row>
    <row r="74" spans="1:36" x14ac:dyDescent="0.25">
      <c r="A74" s="1">
        <v>13908</v>
      </c>
      <c r="B74" s="8">
        <v>1001</v>
      </c>
      <c r="C74" s="1" t="s">
        <v>1470</v>
      </c>
      <c r="D74" s="1">
        <v>512764408</v>
      </c>
      <c r="E74" s="1" t="s">
        <v>429</v>
      </c>
      <c r="F74" s="1" t="s">
        <v>1471</v>
      </c>
      <c r="G74" s="1" t="s">
        <v>1472</v>
      </c>
      <c r="H74" s="1" t="s">
        <v>76</v>
      </c>
      <c r="I74" s="1" t="s">
        <v>228</v>
      </c>
      <c r="J74" s="1" t="s">
        <v>53</v>
      </c>
      <c r="K74" s="1" t="s">
        <v>53</v>
      </c>
      <c r="L74" s="1" t="s">
        <v>821</v>
      </c>
      <c r="M74" s="1" t="s">
        <v>311</v>
      </c>
      <c r="N74" s="1" t="s">
        <v>649</v>
      </c>
      <c r="O74" s="1" t="s">
        <v>62</v>
      </c>
      <c r="P74" s="1" t="s">
        <v>1353</v>
      </c>
      <c r="Q74" s="1" t="s">
        <v>70</v>
      </c>
      <c r="R74" s="1" t="s">
        <v>57</v>
      </c>
      <c r="S74" s="1" t="s">
        <v>1205</v>
      </c>
      <c r="T74" s="69">
        <v>0.98099999999999998</v>
      </c>
      <c r="U74" s="70">
        <v>46295</v>
      </c>
      <c r="V74" s="68">
        <v>6.9000000000000006E-2</v>
      </c>
      <c r="W74" s="68">
        <v>6.54E-2</v>
      </c>
      <c r="X74" s="1" t="s">
        <v>636</v>
      </c>
      <c r="Y74" s="1" t="s">
        <v>62</v>
      </c>
      <c r="Z74" s="67">
        <v>25160</v>
      </c>
      <c r="AA74" s="67">
        <v>1</v>
      </c>
      <c r="AB74" s="67">
        <v>100.46</v>
      </c>
      <c r="AC74" s="67">
        <v>0</v>
      </c>
      <c r="AD74" s="67">
        <v>25.275739999999999</v>
      </c>
      <c r="AE74" s="128" t="s">
        <v>2835</v>
      </c>
      <c r="AF74" s="128" t="s">
        <v>2835</v>
      </c>
      <c r="AG74" s="1" t="s">
        <v>17</v>
      </c>
      <c r="AH74" s="68">
        <v>2.0509977799999999E-4</v>
      </c>
      <c r="AI74" s="68">
        <v>5.3441420527542183E-5</v>
      </c>
      <c r="AJ74" s="68">
        <v>6.5577504543696792E-6</v>
      </c>
    </row>
    <row r="75" spans="1:36" x14ac:dyDescent="0.25">
      <c r="A75" s="1">
        <v>13908</v>
      </c>
      <c r="B75" s="8">
        <v>1001</v>
      </c>
      <c r="C75" s="1" t="s">
        <v>1473</v>
      </c>
      <c r="D75" s="1">
        <v>512882747</v>
      </c>
      <c r="E75" s="1" t="s">
        <v>429</v>
      </c>
      <c r="F75" s="1" t="s">
        <v>1474</v>
      </c>
      <c r="G75" s="1" t="s">
        <v>1475</v>
      </c>
      <c r="H75" s="1" t="s">
        <v>76</v>
      </c>
      <c r="I75" s="1" t="s">
        <v>229</v>
      </c>
      <c r="J75" s="1" t="s">
        <v>53</v>
      </c>
      <c r="K75" s="1" t="s">
        <v>53</v>
      </c>
      <c r="L75" s="1" t="s">
        <v>821</v>
      </c>
      <c r="M75" s="1" t="s">
        <v>311</v>
      </c>
      <c r="N75" s="1" t="s">
        <v>647</v>
      </c>
      <c r="O75" s="1" t="s">
        <v>62</v>
      </c>
      <c r="P75" s="1" t="s">
        <v>298</v>
      </c>
      <c r="Q75" s="1" t="s">
        <v>298</v>
      </c>
      <c r="R75" s="1" t="s">
        <v>298</v>
      </c>
      <c r="S75" s="1" t="s">
        <v>1205</v>
      </c>
      <c r="T75" s="69">
        <v>1.5189999999999999</v>
      </c>
      <c r="U75" s="70">
        <v>46752</v>
      </c>
      <c r="V75" s="68">
        <v>2.9499999999999998E-2</v>
      </c>
      <c r="W75" s="68">
        <v>3.0200000000000001E-2</v>
      </c>
      <c r="X75" s="1" t="s">
        <v>636</v>
      </c>
      <c r="Y75" s="1" t="s">
        <v>62</v>
      </c>
      <c r="Z75" s="67">
        <v>468648.42</v>
      </c>
      <c r="AA75" s="67">
        <v>1</v>
      </c>
      <c r="AB75" s="67">
        <v>114.61</v>
      </c>
      <c r="AC75" s="67">
        <v>0</v>
      </c>
      <c r="AD75" s="67">
        <v>537.11794999999995</v>
      </c>
      <c r="AE75" s="128" t="s">
        <v>2835</v>
      </c>
      <c r="AF75" s="128" t="s">
        <v>2835</v>
      </c>
      <c r="AG75" s="1" t="s">
        <v>17</v>
      </c>
      <c r="AH75" s="68">
        <v>1.922825654E-3</v>
      </c>
      <c r="AI75" s="68">
        <v>1.1356481052124043E-3</v>
      </c>
      <c r="AJ75" s="68">
        <v>1.3935439598059682E-4</v>
      </c>
    </row>
    <row r="76" spans="1:36" x14ac:dyDescent="0.25">
      <c r="A76" s="1">
        <v>13908</v>
      </c>
      <c r="B76" s="8">
        <v>1001</v>
      </c>
      <c r="C76" s="1" t="s">
        <v>1476</v>
      </c>
      <c r="D76" s="1">
        <v>514625094</v>
      </c>
      <c r="E76" s="1" t="s">
        <v>429</v>
      </c>
      <c r="F76" s="1" t="s">
        <v>1477</v>
      </c>
      <c r="G76" s="1" t="s">
        <v>1478</v>
      </c>
      <c r="H76" s="1" t="s">
        <v>76</v>
      </c>
      <c r="I76" s="1" t="s">
        <v>228</v>
      </c>
      <c r="J76" s="1" t="s">
        <v>53</v>
      </c>
      <c r="K76" s="1" t="s">
        <v>53</v>
      </c>
      <c r="L76" s="1" t="s">
        <v>821</v>
      </c>
      <c r="M76" s="1" t="s">
        <v>311</v>
      </c>
      <c r="N76" s="1" t="s">
        <v>140</v>
      </c>
      <c r="O76" s="1" t="s">
        <v>62</v>
      </c>
      <c r="P76" s="1" t="s">
        <v>298</v>
      </c>
      <c r="Q76" s="1" t="s">
        <v>298</v>
      </c>
      <c r="R76" s="1" t="s">
        <v>298</v>
      </c>
      <c r="S76" s="1" t="s">
        <v>1205</v>
      </c>
      <c r="T76" s="69">
        <v>0.745</v>
      </c>
      <c r="U76" s="70">
        <v>46208</v>
      </c>
      <c r="V76" s="68">
        <v>5.6000000000000001E-2</v>
      </c>
      <c r="W76" s="68">
        <v>5.5899999999999998E-2</v>
      </c>
      <c r="X76" s="1" t="s">
        <v>636</v>
      </c>
      <c r="Y76" s="1" t="s">
        <v>62</v>
      </c>
      <c r="Z76" s="67">
        <v>548160</v>
      </c>
      <c r="AA76" s="67">
        <v>1</v>
      </c>
      <c r="AB76" s="67">
        <v>101.4</v>
      </c>
      <c r="AC76" s="67">
        <v>0</v>
      </c>
      <c r="AD76" s="67">
        <v>555.83424000000002</v>
      </c>
      <c r="AE76" s="128" t="s">
        <v>2835</v>
      </c>
      <c r="AF76" s="128" t="s">
        <v>2835</v>
      </c>
      <c r="AG76" s="1" t="s">
        <v>17</v>
      </c>
      <c r="AH76" s="68">
        <v>4.0305882350000002E-3</v>
      </c>
      <c r="AI76" s="68">
        <v>1.1752206409563798E-3</v>
      </c>
      <c r="AJ76" s="68">
        <v>1.4421030758799647E-4</v>
      </c>
    </row>
    <row r="77" spans="1:36" x14ac:dyDescent="0.25">
      <c r="A77" s="1">
        <v>13908</v>
      </c>
      <c r="B77" s="8">
        <v>1001</v>
      </c>
      <c r="C77" s="1" t="s">
        <v>1479</v>
      </c>
      <c r="D77" s="1">
        <v>515763845</v>
      </c>
      <c r="E77" s="1" t="s">
        <v>429</v>
      </c>
      <c r="F77" s="1" t="s">
        <v>1480</v>
      </c>
      <c r="G77" s="1" t="s">
        <v>1481</v>
      </c>
      <c r="H77" s="1" t="s">
        <v>76</v>
      </c>
      <c r="I77" s="1" t="s">
        <v>228</v>
      </c>
      <c r="J77" s="1" t="s">
        <v>53</v>
      </c>
      <c r="K77" s="1" t="s">
        <v>53</v>
      </c>
      <c r="L77" s="1" t="s">
        <v>821</v>
      </c>
      <c r="M77" s="1" t="s">
        <v>311</v>
      </c>
      <c r="N77" s="1" t="s">
        <v>649</v>
      </c>
      <c r="O77" s="1" t="s">
        <v>62</v>
      </c>
      <c r="P77" s="1" t="s">
        <v>1357</v>
      </c>
      <c r="Q77" s="1" t="s">
        <v>70</v>
      </c>
      <c r="R77" s="1" t="s">
        <v>57</v>
      </c>
      <c r="S77" s="1" t="s">
        <v>1205</v>
      </c>
      <c r="T77" s="69">
        <v>0.49099999999999999</v>
      </c>
      <c r="U77" s="70">
        <v>46203</v>
      </c>
      <c r="V77" s="68">
        <v>9.4500000000000001E-2</v>
      </c>
      <c r="W77" s="68">
        <v>5.1999999999999998E-2</v>
      </c>
      <c r="X77" s="1" t="s">
        <v>636</v>
      </c>
      <c r="Y77" s="1" t="s">
        <v>62</v>
      </c>
      <c r="Z77" s="67">
        <v>35391</v>
      </c>
      <c r="AA77" s="67">
        <v>1</v>
      </c>
      <c r="AB77" s="67">
        <v>102.14</v>
      </c>
      <c r="AC77" s="67">
        <v>0</v>
      </c>
      <c r="AD77" s="67">
        <v>36.14837</v>
      </c>
      <c r="AE77" s="128" t="s">
        <v>2835</v>
      </c>
      <c r="AF77" s="128" t="s">
        <v>2835</v>
      </c>
      <c r="AG77" s="1" t="s">
        <v>17</v>
      </c>
      <c r="AH77" s="68">
        <v>7.61096774E-4</v>
      </c>
      <c r="AI77" s="68">
        <v>7.6429819366522598E-5</v>
      </c>
      <c r="AJ77" s="68">
        <v>9.378636977284277E-6</v>
      </c>
    </row>
    <row r="78" spans="1:36" x14ac:dyDescent="0.25">
      <c r="A78" s="1">
        <v>13908</v>
      </c>
      <c r="B78" s="8">
        <v>1001</v>
      </c>
      <c r="C78" s="1" t="s">
        <v>1482</v>
      </c>
      <c r="D78" s="1">
        <v>513201582</v>
      </c>
      <c r="E78" s="1" t="s">
        <v>429</v>
      </c>
      <c r="F78" s="1" t="s">
        <v>1483</v>
      </c>
      <c r="G78" s="1" t="s">
        <v>1484</v>
      </c>
      <c r="H78" s="1" t="s">
        <v>76</v>
      </c>
      <c r="I78" s="1" t="s">
        <v>228</v>
      </c>
      <c r="J78" s="1" t="s">
        <v>53</v>
      </c>
      <c r="K78" s="1" t="s">
        <v>53</v>
      </c>
      <c r="L78" s="1" t="s">
        <v>821</v>
      </c>
      <c r="M78" s="1" t="s">
        <v>311</v>
      </c>
      <c r="N78" s="1" t="s">
        <v>140</v>
      </c>
      <c r="O78" s="1" t="s">
        <v>62</v>
      </c>
      <c r="P78" s="1" t="s">
        <v>1353</v>
      </c>
      <c r="Q78" s="1" t="s">
        <v>70</v>
      </c>
      <c r="R78" s="1" t="s">
        <v>57</v>
      </c>
      <c r="S78" s="1" t="s">
        <v>1205</v>
      </c>
      <c r="T78" s="69">
        <v>1.135</v>
      </c>
      <c r="U78" s="70">
        <v>46538</v>
      </c>
      <c r="V78" s="68">
        <v>0.06</v>
      </c>
      <c r="W78" s="68">
        <v>5.3999999999999999E-2</v>
      </c>
      <c r="X78" s="1" t="s">
        <v>636</v>
      </c>
      <c r="Y78" s="1" t="s">
        <v>62</v>
      </c>
      <c r="Z78" s="67">
        <v>872722.24</v>
      </c>
      <c r="AA78" s="67">
        <v>1</v>
      </c>
      <c r="AB78" s="67">
        <v>102.77</v>
      </c>
      <c r="AC78" s="67">
        <v>0</v>
      </c>
      <c r="AD78" s="67">
        <v>896.89665000000002</v>
      </c>
      <c r="AE78" s="128" t="s">
        <v>2835</v>
      </c>
      <c r="AF78" s="128" t="s">
        <v>2835</v>
      </c>
      <c r="AG78" s="1" t="s">
        <v>17</v>
      </c>
      <c r="AH78" s="68">
        <v>5.1628010889999999E-3</v>
      </c>
      <c r="AI78" s="68">
        <v>1.8963413550856995E-3</v>
      </c>
      <c r="AJ78" s="68">
        <v>2.3269840622114896E-4</v>
      </c>
    </row>
    <row r="79" spans="1:36" x14ac:dyDescent="0.25">
      <c r="A79" s="1">
        <v>13908</v>
      </c>
      <c r="B79" s="8">
        <v>1001</v>
      </c>
      <c r="C79" s="1" t="s">
        <v>1485</v>
      </c>
      <c r="D79" s="1">
        <v>511996803</v>
      </c>
      <c r="E79" s="1" t="s">
        <v>429</v>
      </c>
      <c r="F79" s="1" t="s">
        <v>1486</v>
      </c>
      <c r="G79" s="1" t="s">
        <v>1487</v>
      </c>
      <c r="H79" s="1" t="s">
        <v>76</v>
      </c>
      <c r="I79" s="1" t="s">
        <v>228</v>
      </c>
      <c r="J79" s="1" t="s">
        <v>53</v>
      </c>
      <c r="K79" s="1" t="s">
        <v>53</v>
      </c>
      <c r="L79" s="1" t="s">
        <v>821</v>
      </c>
      <c r="M79" s="1" t="s">
        <v>311</v>
      </c>
      <c r="N79" s="1" t="s">
        <v>140</v>
      </c>
      <c r="O79" s="1" t="s">
        <v>62</v>
      </c>
      <c r="P79" s="1" t="s">
        <v>1353</v>
      </c>
      <c r="Q79" s="1" t="s">
        <v>70</v>
      </c>
      <c r="R79" s="1" t="s">
        <v>57</v>
      </c>
      <c r="S79" s="1" t="s">
        <v>1205</v>
      </c>
      <c r="T79" s="69">
        <v>1.5680000000000001</v>
      </c>
      <c r="U79" s="70">
        <v>46752</v>
      </c>
      <c r="V79" s="68">
        <v>4.53E-2</v>
      </c>
      <c r="W79" s="68">
        <v>5.2499999999999998E-2</v>
      </c>
      <c r="X79" s="1" t="s">
        <v>636</v>
      </c>
      <c r="Y79" s="1" t="s">
        <v>62</v>
      </c>
      <c r="Z79" s="67">
        <v>497902.4</v>
      </c>
      <c r="AA79" s="67">
        <v>1</v>
      </c>
      <c r="AB79" s="67">
        <v>100.12</v>
      </c>
      <c r="AC79" s="67">
        <v>0</v>
      </c>
      <c r="AD79" s="67">
        <v>498.49988000000002</v>
      </c>
      <c r="AE79" s="128" t="s">
        <v>2835</v>
      </c>
      <c r="AF79" s="128" t="s">
        <v>2835</v>
      </c>
      <c r="AG79" s="1" t="s">
        <v>17</v>
      </c>
      <c r="AH79" s="68">
        <v>7.9032126899999998E-4</v>
      </c>
      <c r="AI79" s="68">
        <v>1.0539965089057459E-3</v>
      </c>
      <c r="AJ79" s="68">
        <v>1.293349992749265E-4</v>
      </c>
    </row>
    <row r="80" spans="1:36" x14ac:dyDescent="0.25">
      <c r="A80" s="1">
        <v>13908</v>
      </c>
      <c r="B80" s="8">
        <v>1001</v>
      </c>
      <c r="C80" s="1" t="s">
        <v>1488</v>
      </c>
      <c r="D80" s="1">
        <v>513988824</v>
      </c>
      <c r="E80" s="1" t="s">
        <v>429</v>
      </c>
      <c r="F80" s="1" t="s">
        <v>1489</v>
      </c>
      <c r="G80" s="1" t="s">
        <v>1490</v>
      </c>
      <c r="H80" s="1" t="s">
        <v>76</v>
      </c>
      <c r="I80" s="1" t="s">
        <v>228</v>
      </c>
      <c r="J80" s="1" t="s">
        <v>53</v>
      </c>
      <c r="K80" s="1" t="s">
        <v>53</v>
      </c>
      <c r="L80" s="1" t="s">
        <v>821</v>
      </c>
      <c r="M80" s="1" t="s">
        <v>311</v>
      </c>
      <c r="N80" s="1" t="s">
        <v>140</v>
      </c>
      <c r="O80" s="1" t="s">
        <v>62</v>
      </c>
      <c r="P80" s="1" t="s">
        <v>298</v>
      </c>
      <c r="Q80" s="1" t="s">
        <v>298</v>
      </c>
      <c r="R80" s="1" t="s">
        <v>298</v>
      </c>
      <c r="S80" s="1" t="s">
        <v>1205</v>
      </c>
      <c r="T80" s="69">
        <v>0.94199999999999995</v>
      </c>
      <c r="U80" s="70">
        <v>46477</v>
      </c>
      <c r="V80" s="68">
        <v>6.7000000000000004E-2</v>
      </c>
      <c r="W80" s="68">
        <v>6.0499999999999998E-2</v>
      </c>
      <c r="X80" s="1" t="s">
        <v>636</v>
      </c>
      <c r="Y80" s="1" t="s">
        <v>62</v>
      </c>
      <c r="Z80" s="67">
        <v>350000</v>
      </c>
      <c r="AA80" s="67">
        <v>1</v>
      </c>
      <c r="AB80" s="67">
        <v>100.7</v>
      </c>
      <c r="AC80" s="67">
        <v>0</v>
      </c>
      <c r="AD80" s="67">
        <v>352.45</v>
      </c>
      <c r="AE80" s="128" t="s">
        <v>2835</v>
      </c>
      <c r="AF80" s="128" t="s">
        <v>2835</v>
      </c>
      <c r="AG80" s="1" t="s">
        <v>17</v>
      </c>
      <c r="AH80" s="68">
        <v>4.2892583680000001E-3</v>
      </c>
      <c r="AI80" s="68">
        <v>7.4519791171028991E-4</v>
      </c>
      <c r="AJ80" s="68">
        <v>9.1442590707239169E-5</v>
      </c>
    </row>
    <row r="81" spans="1:36" x14ac:dyDescent="0.25">
      <c r="A81" s="1">
        <v>13908</v>
      </c>
      <c r="B81" s="8">
        <v>1001</v>
      </c>
      <c r="C81" s="1" t="s">
        <v>1491</v>
      </c>
      <c r="D81" s="1">
        <v>511519829</v>
      </c>
      <c r="E81" s="1" t="s">
        <v>429</v>
      </c>
      <c r="F81" s="1" t="s">
        <v>1492</v>
      </c>
      <c r="G81" s="1" t="s">
        <v>1493</v>
      </c>
      <c r="H81" s="1" t="s">
        <v>76</v>
      </c>
      <c r="I81" s="1" t="s">
        <v>229</v>
      </c>
      <c r="J81" s="1" t="s">
        <v>53</v>
      </c>
      <c r="K81" s="1" t="s">
        <v>53</v>
      </c>
      <c r="L81" s="1" t="s">
        <v>821</v>
      </c>
      <c r="M81" s="1" t="s">
        <v>311</v>
      </c>
      <c r="N81" s="1" t="s">
        <v>651</v>
      </c>
      <c r="O81" s="1" t="s">
        <v>62</v>
      </c>
      <c r="P81" s="1" t="s">
        <v>298</v>
      </c>
      <c r="Q81" s="1" t="s">
        <v>298</v>
      </c>
      <c r="R81" s="1" t="s">
        <v>298</v>
      </c>
      <c r="S81" s="1" t="s">
        <v>1205</v>
      </c>
      <c r="T81" s="69">
        <v>1.2</v>
      </c>
      <c r="U81" s="70">
        <v>46387</v>
      </c>
      <c r="V81" s="68">
        <v>3.4299999999999997E-2</v>
      </c>
      <c r="W81" s="68">
        <v>3.3500000000000002E-2</v>
      </c>
      <c r="X81" s="1" t="s">
        <v>636</v>
      </c>
      <c r="Y81" s="1" t="s">
        <v>62</v>
      </c>
      <c r="Z81" s="67">
        <v>2025691</v>
      </c>
      <c r="AA81" s="67">
        <v>1</v>
      </c>
      <c r="AB81" s="67">
        <v>112.06</v>
      </c>
      <c r="AC81" s="67">
        <v>0</v>
      </c>
      <c r="AD81" s="67">
        <v>2269.9893299999999</v>
      </c>
      <c r="AE81" s="128" t="s">
        <v>2835</v>
      </c>
      <c r="AF81" s="128" t="s">
        <v>2835</v>
      </c>
      <c r="AG81" s="1" t="s">
        <v>17</v>
      </c>
      <c r="AH81" s="68">
        <v>2.9146633090000001E-3</v>
      </c>
      <c r="AI81" s="68">
        <v>4.7995213741541774E-3</v>
      </c>
      <c r="AJ81" s="68">
        <v>5.8894511338626772E-4</v>
      </c>
    </row>
    <row r="82" spans="1:36" x14ac:dyDescent="0.25">
      <c r="A82" s="1">
        <v>13908</v>
      </c>
      <c r="B82" s="8">
        <v>1001</v>
      </c>
      <c r="C82" s="1" t="s">
        <v>1494</v>
      </c>
      <c r="D82" s="1">
        <v>510488190</v>
      </c>
      <c r="E82" s="1" t="s">
        <v>429</v>
      </c>
      <c r="F82" s="1" t="s">
        <v>1495</v>
      </c>
      <c r="G82" s="1" t="s">
        <v>1496</v>
      </c>
      <c r="H82" s="1" t="s">
        <v>76</v>
      </c>
      <c r="I82" s="1" t="s">
        <v>228</v>
      </c>
      <c r="J82" s="1" t="s">
        <v>53</v>
      </c>
      <c r="K82" s="1" t="s">
        <v>53</v>
      </c>
      <c r="L82" s="1" t="s">
        <v>821</v>
      </c>
      <c r="M82" s="1" t="s">
        <v>311</v>
      </c>
      <c r="N82" s="1" t="s">
        <v>140</v>
      </c>
      <c r="O82" s="1" t="s">
        <v>62</v>
      </c>
      <c r="P82" s="1" t="s">
        <v>1287</v>
      </c>
      <c r="Q82" s="1" t="s">
        <v>65</v>
      </c>
      <c r="R82" s="1" t="s">
        <v>57</v>
      </c>
      <c r="S82" s="1" t="s">
        <v>1205</v>
      </c>
      <c r="T82" s="69">
        <v>1.996</v>
      </c>
      <c r="U82" s="70">
        <v>47452</v>
      </c>
      <c r="V82" s="68">
        <v>5.3400000000000003E-2</v>
      </c>
      <c r="W82" s="68">
        <v>5.1999999999999998E-2</v>
      </c>
      <c r="X82" s="1" t="s">
        <v>636</v>
      </c>
      <c r="Y82" s="1" t="s">
        <v>62</v>
      </c>
      <c r="Z82" s="67">
        <v>1000000</v>
      </c>
      <c r="AA82" s="67">
        <v>1</v>
      </c>
      <c r="AB82" s="67">
        <v>102.19</v>
      </c>
      <c r="AC82" s="67">
        <v>0</v>
      </c>
      <c r="AD82" s="67">
        <v>1021.9</v>
      </c>
      <c r="AE82" s="128" t="s">
        <v>2835</v>
      </c>
      <c r="AF82" s="128" t="s">
        <v>2835</v>
      </c>
      <c r="AG82" s="1" t="s">
        <v>17</v>
      </c>
      <c r="AH82" s="68">
        <v>1.4354822499999999E-3</v>
      </c>
      <c r="AI82" s="68">
        <v>2.1606405049701951E-3</v>
      </c>
      <c r="AJ82" s="68">
        <v>2.6513032612775629E-4</v>
      </c>
    </row>
    <row r="83" spans="1:36" x14ac:dyDescent="0.25">
      <c r="A83" s="1">
        <v>13908</v>
      </c>
      <c r="B83" s="8">
        <v>1001</v>
      </c>
      <c r="C83" s="1" t="s">
        <v>1369</v>
      </c>
      <c r="D83" s="1">
        <v>515116820</v>
      </c>
      <c r="E83" s="1" t="s">
        <v>429</v>
      </c>
      <c r="F83" s="1" t="s">
        <v>1497</v>
      </c>
      <c r="G83" s="1" t="s">
        <v>1498</v>
      </c>
      <c r="H83" s="1" t="s">
        <v>76</v>
      </c>
      <c r="I83" s="1" t="s">
        <v>228</v>
      </c>
      <c r="J83" s="1" t="s">
        <v>53</v>
      </c>
      <c r="K83" s="1" t="s">
        <v>53</v>
      </c>
      <c r="L83" s="1" t="s">
        <v>821</v>
      </c>
      <c r="M83" s="1" t="s">
        <v>311</v>
      </c>
      <c r="N83" s="1" t="s">
        <v>652</v>
      </c>
      <c r="O83" s="1" t="s">
        <v>62</v>
      </c>
      <c r="P83" s="1" t="s">
        <v>1324</v>
      </c>
      <c r="Q83" s="1" t="s">
        <v>65</v>
      </c>
      <c r="R83" s="1" t="s">
        <v>57</v>
      </c>
      <c r="S83" s="1" t="s">
        <v>1205</v>
      </c>
      <c r="T83" s="69">
        <v>1.47</v>
      </c>
      <c r="U83" s="70">
        <v>46873</v>
      </c>
      <c r="V83" s="68">
        <v>5.7500000000000002E-2</v>
      </c>
      <c r="W83" s="68">
        <v>5.8400000000000001E-2</v>
      </c>
      <c r="X83" s="1" t="s">
        <v>636</v>
      </c>
      <c r="Y83" s="1" t="s">
        <v>62</v>
      </c>
      <c r="Z83" s="67">
        <v>7465765</v>
      </c>
      <c r="AA83" s="67">
        <v>1</v>
      </c>
      <c r="AB83" s="67">
        <v>102.4</v>
      </c>
      <c r="AC83" s="67">
        <v>0</v>
      </c>
      <c r="AD83" s="67">
        <v>7644.9433600000002</v>
      </c>
      <c r="AE83" s="128" t="s">
        <v>2835</v>
      </c>
      <c r="AF83" s="128" t="s">
        <v>2835</v>
      </c>
      <c r="AG83" s="1" t="s">
        <v>17</v>
      </c>
      <c r="AH83" s="68">
        <v>8.2952944439999999E-3</v>
      </c>
      <c r="AI83" s="68">
        <v>1.6163983052959133E-2</v>
      </c>
      <c r="AJ83" s="68">
        <v>1.9834683689842697E-3</v>
      </c>
    </row>
    <row r="84" spans="1:36" x14ac:dyDescent="0.25">
      <c r="A84" s="1">
        <v>13908</v>
      </c>
      <c r="B84" s="8">
        <v>1001</v>
      </c>
      <c r="C84" s="1" t="s">
        <v>1444</v>
      </c>
      <c r="D84" s="1">
        <v>515682292</v>
      </c>
      <c r="E84" s="1" t="s">
        <v>429</v>
      </c>
      <c r="F84" s="1" t="s">
        <v>1499</v>
      </c>
      <c r="G84" s="1" t="s">
        <v>1500</v>
      </c>
      <c r="H84" s="1" t="s">
        <v>76</v>
      </c>
      <c r="I84" s="1" t="s">
        <v>228</v>
      </c>
      <c r="J84" s="1" t="s">
        <v>53</v>
      </c>
      <c r="K84" s="1" t="s">
        <v>53</v>
      </c>
      <c r="L84" s="1" t="s">
        <v>821</v>
      </c>
      <c r="M84" s="1" t="s">
        <v>311</v>
      </c>
      <c r="N84" s="1" t="s">
        <v>140</v>
      </c>
      <c r="O84" s="1" t="s">
        <v>62</v>
      </c>
      <c r="P84" s="1" t="s">
        <v>298</v>
      </c>
      <c r="Q84" s="1" t="s">
        <v>298</v>
      </c>
      <c r="R84" s="1" t="s">
        <v>298</v>
      </c>
      <c r="S84" s="1" t="s">
        <v>1205</v>
      </c>
      <c r="T84" s="69">
        <v>0.72799999999999998</v>
      </c>
      <c r="U84" s="70">
        <v>46204</v>
      </c>
      <c r="V84" s="68">
        <v>8.2400000000000001E-2</v>
      </c>
      <c r="W84" s="68">
        <v>7.7499999999999999E-2</v>
      </c>
      <c r="X84" s="1" t="s">
        <v>636</v>
      </c>
      <c r="Y84" s="1" t="s">
        <v>62</v>
      </c>
      <c r="Z84" s="67">
        <v>263200</v>
      </c>
      <c r="AA84" s="67">
        <v>1</v>
      </c>
      <c r="AB84" s="67">
        <v>102.51</v>
      </c>
      <c r="AC84" s="67">
        <v>0</v>
      </c>
      <c r="AD84" s="67">
        <v>269.80632000000003</v>
      </c>
      <c r="AE84" s="128" t="s">
        <v>2835</v>
      </c>
      <c r="AF84" s="128" t="s">
        <v>2835</v>
      </c>
      <c r="AG84" s="1" t="s">
        <v>17</v>
      </c>
      <c r="AH84" s="68">
        <v>5.5543362650000002E-3</v>
      </c>
      <c r="AI84" s="68">
        <v>5.7046135971127322E-4</v>
      </c>
      <c r="AJ84" s="68">
        <v>7.0000819662324878E-5</v>
      </c>
    </row>
    <row r="85" spans="1:36" x14ac:dyDescent="0.25">
      <c r="A85" s="1">
        <v>13908</v>
      </c>
      <c r="B85" s="8">
        <v>1001</v>
      </c>
      <c r="C85" s="1" t="s">
        <v>1501</v>
      </c>
      <c r="D85" s="1">
        <v>520033424</v>
      </c>
      <c r="E85" s="1" t="s">
        <v>429</v>
      </c>
      <c r="F85" s="1" t="s">
        <v>1502</v>
      </c>
      <c r="G85" s="1" t="s">
        <v>1503</v>
      </c>
      <c r="H85" s="1" t="s">
        <v>76</v>
      </c>
      <c r="I85" s="1" t="s">
        <v>228</v>
      </c>
      <c r="J85" s="1" t="s">
        <v>53</v>
      </c>
      <c r="K85" s="1" t="s">
        <v>53</v>
      </c>
      <c r="L85" s="1" t="s">
        <v>821</v>
      </c>
      <c r="M85" s="1" t="s">
        <v>311</v>
      </c>
      <c r="N85" s="1" t="s">
        <v>140</v>
      </c>
      <c r="O85" s="1" t="s">
        <v>62</v>
      </c>
      <c r="P85" s="1" t="s">
        <v>1324</v>
      </c>
      <c r="Q85" s="1" t="s">
        <v>65</v>
      </c>
      <c r="R85" s="1" t="s">
        <v>57</v>
      </c>
      <c r="S85" s="1" t="s">
        <v>1205</v>
      </c>
      <c r="T85" s="69">
        <v>2.7349999999999999</v>
      </c>
      <c r="U85" s="70">
        <v>48029</v>
      </c>
      <c r="V85" s="68">
        <v>0.05</v>
      </c>
      <c r="W85" s="68">
        <v>4.8500000000000001E-2</v>
      </c>
      <c r="X85" s="1" t="s">
        <v>636</v>
      </c>
      <c r="Y85" s="1" t="s">
        <v>62</v>
      </c>
      <c r="Z85" s="67">
        <v>800000.01</v>
      </c>
      <c r="AA85" s="67">
        <v>1</v>
      </c>
      <c r="AB85" s="67">
        <v>101.81</v>
      </c>
      <c r="AC85" s="67">
        <v>0</v>
      </c>
      <c r="AD85" s="67">
        <v>814.48000999999999</v>
      </c>
      <c r="AE85" s="128" t="s">
        <v>2835</v>
      </c>
      <c r="AF85" s="128" t="s">
        <v>2835</v>
      </c>
      <c r="AG85" s="1" t="s">
        <v>17</v>
      </c>
      <c r="AH85" s="68">
        <v>3.3860427740000001E-3</v>
      </c>
      <c r="AI85" s="68">
        <v>1.7220848420535565E-3</v>
      </c>
      <c r="AJ85" s="68">
        <v>2.1131554034234097E-4</v>
      </c>
    </row>
    <row r="86" spans="1:36" x14ac:dyDescent="0.25">
      <c r="A86" s="1">
        <v>13908</v>
      </c>
      <c r="B86" s="8">
        <v>1001</v>
      </c>
      <c r="C86" s="1" t="s">
        <v>1504</v>
      </c>
      <c r="D86" s="1">
        <v>520029935</v>
      </c>
      <c r="E86" s="1" t="s">
        <v>429</v>
      </c>
      <c r="F86" s="1" t="s">
        <v>1505</v>
      </c>
      <c r="G86" s="1" t="s">
        <v>1506</v>
      </c>
      <c r="H86" s="1" t="s">
        <v>76</v>
      </c>
      <c r="I86" s="1" t="s">
        <v>229</v>
      </c>
      <c r="J86" s="1" t="s">
        <v>53</v>
      </c>
      <c r="K86" s="1" t="s">
        <v>53</v>
      </c>
      <c r="L86" s="1" t="s">
        <v>821</v>
      </c>
      <c r="M86" s="1" t="s">
        <v>311</v>
      </c>
      <c r="N86" s="1" t="s">
        <v>256</v>
      </c>
      <c r="O86" s="1" t="s">
        <v>62</v>
      </c>
      <c r="P86" s="1" t="s">
        <v>1276</v>
      </c>
      <c r="Q86" s="1" t="s">
        <v>65</v>
      </c>
      <c r="R86" s="1" t="s">
        <v>57</v>
      </c>
      <c r="S86" s="1" t="s">
        <v>1205</v>
      </c>
      <c r="T86" s="69">
        <v>2.9870000000000001</v>
      </c>
      <c r="U86" s="70">
        <v>48913</v>
      </c>
      <c r="V86" s="68">
        <v>3.1699999999999999E-2</v>
      </c>
      <c r="W86" s="68">
        <v>2.8500000000000001E-2</v>
      </c>
      <c r="X86" s="1" t="s">
        <v>636</v>
      </c>
      <c r="Y86" s="1" t="s">
        <v>62</v>
      </c>
      <c r="Z86" s="67">
        <v>3150000</v>
      </c>
      <c r="AA86" s="67">
        <v>1</v>
      </c>
      <c r="AB86" s="67">
        <v>114.09</v>
      </c>
      <c r="AC86" s="67">
        <v>0</v>
      </c>
      <c r="AD86" s="67">
        <v>3593.835</v>
      </c>
      <c r="AE86" s="128" t="s">
        <v>2835</v>
      </c>
      <c r="AF86" s="128" t="s">
        <v>2835</v>
      </c>
      <c r="AG86" s="1" t="s">
        <v>17</v>
      </c>
      <c r="AH86" s="68">
        <v>3.730017761E-3</v>
      </c>
      <c r="AI86" s="68">
        <v>7.5985766407471976E-3</v>
      </c>
      <c r="AJ86" s="68">
        <v>9.3241476230486854E-4</v>
      </c>
    </row>
    <row r="87" spans="1:36" x14ac:dyDescent="0.25">
      <c r="A87" s="1">
        <v>13908</v>
      </c>
      <c r="B87" s="8">
        <v>1001</v>
      </c>
      <c r="C87" s="1" t="s">
        <v>1507</v>
      </c>
      <c r="D87" s="1">
        <v>520000118</v>
      </c>
      <c r="E87" s="1" t="s">
        <v>429</v>
      </c>
      <c r="F87" s="1" t="s">
        <v>1508</v>
      </c>
      <c r="G87" s="1" t="s">
        <v>1509</v>
      </c>
      <c r="H87" s="1" t="s">
        <v>76</v>
      </c>
      <c r="I87" s="1" t="s">
        <v>229</v>
      </c>
      <c r="J87" s="1" t="s">
        <v>53</v>
      </c>
      <c r="K87" s="1" t="s">
        <v>53</v>
      </c>
      <c r="L87" s="1" t="s">
        <v>821</v>
      </c>
      <c r="M87" s="1" t="s">
        <v>311</v>
      </c>
      <c r="N87" s="1" t="s">
        <v>256</v>
      </c>
      <c r="O87" s="1" t="s">
        <v>62</v>
      </c>
      <c r="P87" s="1" t="s">
        <v>1204</v>
      </c>
      <c r="Q87" s="1" t="s">
        <v>65</v>
      </c>
      <c r="R87" s="1" t="s">
        <v>57</v>
      </c>
      <c r="S87" s="1" t="s">
        <v>1205</v>
      </c>
      <c r="T87" s="69">
        <v>3.4649999999999999</v>
      </c>
      <c r="U87" s="70">
        <v>48547</v>
      </c>
      <c r="V87" s="68">
        <v>1.3899999999999999E-2</v>
      </c>
      <c r="W87" s="68">
        <v>2.5100000000000001E-2</v>
      </c>
      <c r="X87" s="1" t="s">
        <v>636</v>
      </c>
      <c r="Y87" s="1" t="s">
        <v>62</v>
      </c>
      <c r="Z87" s="67">
        <v>895111.11</v>
      </c>
      <c r="AA87" s="67">
        <v>1</v>
      </c>
      <c r="AB87" s="67">
        <v>107.22</v>
      </c>
      <c r="AC87" s="67">
        <v>0</v>
      </c>
      <c r="AD87" s="67">
        <v>959.73812999999996</v>
      </c>
      <c r="AE87" s="128" t="s">
        <v>2835</v>
      </c>
      <c r="AF87" s="128" t="s">
        <v>2835</v>
      </c>
      <c r="AG87" s="1" t="s">
        <v>17</v>
      </c>
      <c r="AH87" s="68">
        <v>5.5944444300000005E-4</v>
      </c>
      <c r="AI87" s="68">
        <v>2.0292093921541743E-3</v>
      </c>
      <c r="AJ87" s="68">
        <v>2.4900252804006557E-4</v>
      </c>
    </row>
    <row r="88" spans="1:36" x14ac:dyDescent="0.25">
      <c r="A88" s="1">
        <v>13908</v>
      </c>
      <c r="B88" s="8">
        <v>1001</v>
      </c>
      <c r="C88" s="1" t="s">
        <v>1510</v>
      </c>
      <c r="D88" s="1">
        <v>520020116</v>
      </c>
      <c r="E88" s="1" t="s">
        <v>429</v>
      </c>
      <c r="F88" s="1" t="s">
        <v>1511</v>
      </c>
      <c r="G88" s="1" t="s">
        <v>1512</v>
      </c>
      <c r="H88" s="1" t="s">
        <v>76</v>
      </c>
      <c r="I88" s="1" t="s">
        <v>229</v>
      </c>
      <c r="J88" s="1" t="s">
        <v>53</v>
      </c>
      <c r="K88" s="1" t="s">
        <v>53</v>
      </c>
      <c r="L88" s="1" t="s">
        <v>821</v>
      </c>
      <c r="M88" s="1" t="s">
        <v>311</v>
      </c>
      <c r="N88" s="1" t="s">
        <v>651</v>
      </c>
      <c r="O88" s="1" t="s">
        <v>62</v>
      </c>
      <c r="P88" s="1" t="s">
        <v>1395</v>
      </c>
      <c r="Q88" s="1" t="s">
        <v>65</v>
      </c>
      <c r="R88" s="1" t="s">
        <v>57</v>
      </c>
      <c r="S88" s="1" t="s">
        <v>1205</v>
      </c>
      <c r="T88" s="69">
        <v>1.68</v>
      </c>
      <c r="U88" s="70">
        <v>47118</v>
      </c>
      <c r="V88" s="68">
        <v>3.6499999999999998E-2</v>
      </c>
      <c r="W88" s="68">
        <v>3.1099999999999999E-2</v>
      </c>
      <c r="X88" s="1" t="s">
        <v>636</v>
      </c>
      <c r="Y88" s="1" t="s">
        <v>62</v>
      </c>
      <c r="Z88" s="67">
        <v>60000</v>
      </c>
      <c r="AA88" s="67">
        <v>1</v>
      </c>
      <c r="AB88" s="67">
        <v>112.18</v>
      </c>
      <c r="AC88" s="67">
        <v>0</v>
      </c>
      <c r="AD88" s="67">
        <v>67.308000000000007</v>
      </c>
      <c r="AE88" s="128" t="s">
        <v>2835</v>
      </c>
      <c r="AF88" s="128" t="s">
        <v>2835</v>
      </c>
      <c r="AG88" s="1" t="s">
        <v>17</v>
      </c>
      <c r="AH88" s="68">
        <v>2.3001901400000001E-4</v>
      </c>
      <c r="AI88" s="68">
        <v>1.4231176348814356E-4</v>
      </c>
      <c r="AJ88" s="68">
        <v>1.7462953313442631E-5</v>
      </c>
    </row>
    <row r="89" spans="1:36" x14ac:dyDescent="0.25">
      <c r="A89" s="1">
        <v>13908</v>
      </c>
      <c r="B89" s="8">
        <v>1001</v>
      </c>
      <c r="C89" s="1" t="s">
        <v>1510</v>
      </c>
      <c r="D89" s="1">
        <v>520020116</v>
      </c>
      <c r="E89" s="1" t="s">
        <v>429</v>
      </c>
      <c r="F89" s="1" t="s">
        <v>1513</v>
      </c>
      <c r="G89" s="1" t="s">
        <v>1514</v>
      </c>
      <c r="H89" s="1" t="s">
        <v>76</v>
      </c>
      <c r="I89" s="1" t="s">
        <v>229</v>
      </c>
      <c r="J89" s="1" t="s">
        <v>53</v>
      </c>
      <c r="K89" s="1" t="s">
        <v>53</v>
      </c>
      <c r="L89" s="1" t="s">
        <v>821</v>
      </c>
      <c r="M89" s="1" t="s">
        <v>311</v>
      </c>
      <c r="N89" s="1" t="s">
        <v>651</v>
      </c>
      <c r="O89" s="1" t="s">
        <v>62</v>
      </c>
      <c r="P89" s="1" t="s">
        <v>1287</v>
      </c>
      <c r="Q89" s="1" t="s">
        <v>65</v>
      </c>
      <c r="R89" s="1" t="s">
        <v>57</v>
      </c>
      <c r="S89" s="1" t="s">
        <v>1205</v>
      </c>
      <c r="T89" s="69">
        <v>2.62</v>
      </c>
      <c r="U89" s="70">
        <v>47483</v>
      </c>
      <c r="V89" s="68">
        <v>2.7E-2</v>
      </c>
      <c r="W89" s="68">
        <v>3.0200000000000001E-2</v>
      </c>
      <c r="X89" s="1" t="s">
        <v>636</v>
      </c>
      <c r="Y89" s="1" t="s">
        <v>62</v>
      </c>
      <c r="Z89" s="67">
        <v>823500</v>
      </c>
      <c r="AA89" s="67">
        <v>1</v>
      </c>
      <c r="AB89" s="67">
        <v>110.04</v>
      </c>
      <c r="AC89" s="67">
        <v>0</v>
      </c>
      <c r="AD89" s="67">
        <v>906.17939999999999</v>
      </c>
      <c r="AE89" s="128" t="s">
        <v>2835</v>
      </c>
      <c r="AF89" s="128" t="s">
        <v>2835</v>
      </c>
      <c r="AG89" s="1" t="s">
        <v>17</v>
      </c>
      <c r="AH89" s="68">
        <v>2.090874191E-3</v>
      </c>
      <c r="AI89" s="68">
        <v>1.9159682125546417E-3</v>
      </c>
      <c r="AJ89" s="68">
        <v>2.3510680091227569E-4</v>
      </c>
    </row>
    <row r="90" spans="1:36" x14ac:dyDescent="0.25">
      <c r="A90" s="1">
        <v>13908</v>
      </c>
      <c r="B90" s="8">
        <v>1001</v>
      </c>
      <c r="C90" s="1" t="s">
        <v>1401</v>
      </c>
      <c r="D90" s="1">
        <v>513893123</v>
      </c>
      <c r="E90" s="1" t="s">
        <v>429</v>
      </c>
      <c r="F90" s="1" t="s">
        <v>1515</v>
      </c>
      <c r="G90" s="1" t="s">
        <v>1516</v>
      </c>
      <c r="H90" s="1" t="s">
        <v>76</v>
      </c>
      <c r="I90" s="1" t="s">
        <v>229</v>
      </c>
      <c r="J90" s="1" t="s">
        <v>53</v>
      </c>
      <c r="K90" s="1" t="s">
        <v>53</v>
      </c>
      <c r="L90" s="1" t="s">
        <v>821</v>
      </c>
      <c r="M90" s="1" t="s">
        <v>311</v>
      </c>
      <c r="N90" s="1" t="s">
        <v>649</v>
      </c>
      <c r="O90" s="1" t="s">
        <v>62</v>
      </c>
      <c r="P90" s="1" t="s">
        <v>1318</v>
      </c>
      <c r="Q90" s="1" t="s">
        <v>70</v>
      </c>
      <c r="R90" s="1" t="s">
        <v>57</v>
      </c>
      <c r="S90" s="1" t="s">
        <v>1205</v>
      </c>
      <c r="T90" s="69">
        <v>0.98399999999999999</v>
      </c>
      <c r="U90" s="70">
        <v>46477</v>
      </c>
      <c r="V90" s="68">
        <v>3.5400000000000001E-2</v>
      </c>
      <c r="W90" s="68">
        <v>4.0800000000000003E-2</v>
      </c>
      <c r="X90" s="1" t="s">
        <v>636</v>
      </c>
      <c r="Y90" s="1" t="s">
        <v>62</v>
      </c>
      <c r="Z90" s="67">
        <v>1053182.21</v>
      </c>
      <c r="AA90" s="67">
        <v>1</v>
      </c>
      <c r="AB90" s="67">
        <v>109.63</v>
      </c>
      <c r="AC90" s="67">
        <v>0</v>
      </c>
      <c r="AD90" s="67">
        <v>1154.60366</v>
      </c>
      <c r="AE90" s="128" t="s">
        <v>2835</v>
      </c>
      <c r="AF90" s="128" t="s">
        <v>2835</v>
      </c>
      <c r="AG90" s="1" t="s">
        <v>17</v>
      </c>
      <c r="AH90" s="68">
        <v>1.257144471E-3</v>
      </c>
      <c r="AI90" s="68">
        <v>2.4412207016174139E-3</v>
      </c>
      <c r="AJ90" s="68">
        <v>2.9956007918984352E-4</v>
      </c>
    </row>
    <row r="91" spans="1:36" x14ac:dyDescent="0.25">
      <c r="A91" s="1">
        <v>13908</v>
      </c>
      <c r="B91" s="8">
        <v>1001</v>
      </c>
      <c r="C91" s="1" t="s">
        <v>1517</v>
      </c>
      <c r="D91" s="1">
        <v>520032046</v>
      </c>
      <c r="E91" s="1" t="s">
        <v>429</v>
      </c>
      <c r="F91" s="1" t="s">
        <v>1518</v>
      </c>
      <c r="G91" s="1" t="s">
        <v>1519</v>
      </c>
      <c r="H91" s="1" t="s">
        <v>76</v>
      </c>
      <c r="I91" s="1" t="s">
        <v>229</v>
      </c>
      <c r="J91" s="1" t="s">
        <v>53</v>
      </c>
      <c r="K91" s="1" t="s">
        <v>53</v>
      </c>
      <c r="L91" s="1" t="s">
        <v>821</v>
      </c>
      <c r="M91" s="1" t="s">
        <v>311</v>
      </c>
      <c r="N91" s="1" t="s">
        <v>256</v>
      </c>
      <c r="O91" s="1" t="s">
        <v>62</v>
      </c>
      <c r="P91" s="1" t="s">
        <v>1204</v>
      </c>
      <c r="Q91" s="1" t="s">
        <v>65</v>
      </c>
      <c r="R91" s="1" t="s">
        <v>57</v>
      </c>
      <c r="S91" s="1" t="s">
        <v>1205</v>
      </c>
      <c r="T91" s="69">
        <v>3.024</v>
      </c>
      <c r="U91" s="70">
        <v>48190</v>
      </c>
      <c r="V91" s="68">
        <v>1.6400000000000001E-2</v>
      </c>
      <c r="W91" s="68">
        <v>2.5899999999999999E-2</v>
      </c>
      <c r="X91" s="1" t="s">
        <v>636</v>
      </c>
      <c r="Y91" s="1" t="s">
        <v>62</v>
      </c>
      <c r="Z91" s="67">
        <v>397305</v>
      </c>
      <c r="AA91" s="67">
        <v>1</v>
      </c>
      <c r="AB91" s="67">
        <v>108.49</v>
      </c>
      <c r="AC91" s="67">
        <v>0</v>
      </c>
      <c r="AD91" s="67">
        <v>431.03618999999998</v>
      </c>
      <c r="AE91" s="128" t="s">
        <v>2835</v>
      </c>
      <c r="AF91" s="128" t="s">
        <v>2835</v>
      </c>
      <c r="AG91" s="1" t="s">
        <v>17</v>
      </c>
      <c r="AH91" s="68">
        <v>4.2215381800000002E-4</v>
      </c>
      <c r="AI91" s="68">
        <v>9.1135556436249031E-4</v>
      </c>
      <c r="AJ91" s="68">
        <v>1.1183165243914818E-4</v>
      </c>
    </row>
    <row r="92" spans="1:36" x14ac:dyDescent="0.25">
      <c r="A92" s="1">
        <v>13908</v>
      </c>
      <c r="B92" s="8">
        <v>1001</v>
      </c>
      <c r="C92" s="1" t="s">
        <v>1517</v>
      </c>
      <c r="D92" s="1">
        <v>520032046</v>
      </c>
      <c r="E92" s="1" t="s">
        <v>429</v>
      </c>
      <c r="F92" s="1" t="s">
        <v>1520</v>
      </c>
      <c r="G92" s="1" t="s">
        <v>1521</v>
      </c>
      <c r="H92" s="1" t="s">
        <v>76</v>
      </c>
      <c r="I92" s="1" t="s">
        <v>229</v>
      </c>
      <c r="J92" s="1" t="s">
        <v>53</v>
      </c>
      <c r="K92" s="1" t="s">
        <v>53</v>
      </c>
      <c r="L92" s="1" t="s">
        <v>821</v>
      </c>
      <c r="M92" s="1" t="s">
        <v>311</v>
      </c>
      <c r="N92" s="1" t="s">
        <v>256</v>
      </c>
      <c r="O92" s="1" t="s">
        <v>62</v>
      </c>
      <c r="P92" s="1" t="s">
        <v>1276</v>
      </c>
      <c r="Q92" s="1" t="s">
        <v>65</v>
      </c>
      <c r="R92" s="1" t="s">
        <v>57</v>
      </c>
      <c r="S92" s="1" t="s">
        <v>1205</v>
      </c>
      <c r="T92" s="69">
        <v>2.593</v>
      </c>
      <c r="U92" s="70">
        <v>48738</v>
      </c>
      <c r="V92" s="68">
        <v>3.3099999999999997E-2</v>
      </c>
      <c r="W92" s="68">
        <v>2.9100000000000001E-2</v>
      </c>
      <c r="X92" s="1" t="s">
        <v>636</v>
      </c>
      <c r="Y92" s="1" t="s">
        <v>62</v>
      </c>
      <c r="Z92" s="67">
        <v>50000</v>
      </c>
      <c r="AA92" s="67">
        <v>1</v>
      </c>
      <c r="AB92" s="67">
        <v>112.4</v>
      </c>
      <c r="AC92" s="67">
        <v>0</v>
      </c>
      <c r="AD92" s="67">
        <v>56.2</v>
      </c>
      <c r="AE92" s="128" t="s">
        <v>2835</v>
      </c>
      <c r="AF92" s="128" t="s">
        <v>2835</v>
      </c>
      <c r="AG92" s="1" t="s">
        <v>17</v>
      </c>
      <c r="AH92" s="68">
        <v>7.1280918098225098E-5</v>
      </c>
      <c r="AI92" s="68">
        <v>1.1882571325895388E-4</v>
      </c>
      <c r="AJ92" s="68">
        <v>1.4581000419199438E-5</v>
      </c>
    </row>
    <row r="93" spans="1:36" x14ac:dyDescent="0.25">
      <c r="A93" s="1">
        <v>13908</v>
      </c>
      <c r="B93" s="8">
        <v>1001</v>
      </c>
      <c r="C93" s="1" t="s">
        <v>1522</v>
      </c>
      <c r="D93" s="1">
        <v>512025891</v>
      </c>
      <c r="E93" s="1" t="s">
        <v>429</v>
      </c>
      <c r="F93" s="1" t="s">
        <v>1523</v>
      </c>
      <c r="G93" s="1" t="s">
        <v>1524</v>
      </c>
      <c r="H93" s="1" t="s">
        <v>76</v>
      </c>
      <c r="I93" s="1" t="s">
        <v>229</v>
      </c>
      <c r="J93" s="1" t="s">
        <v>53</v>
      </c>
      <c r="K93" s="1" t="s">
        <v>53</v>
      </c>
      <c r="L93" s="1" t="s">
        <v>821</v>
      </c>
      <c r="M93" s="1" t="s">
        <v>311</v>
      </c>
      <c r="N93" s="1" t="s">
        <v>258</v>
      </c>
      <c r="O93" s="1" t="s">
        <v>62</v>
      </c>
      <c r="P93" s="1" t="s">
        <v>1324</v>
      </c>
      <c r="Q93" s="1" t="s">
        <v>65</v>
      </c>
      <c r="R93" s="1" t="s">
        <v>57</v>
      </c>
      <c r="S93" s="1" t="s">
        <v>1205</v>
      </c>
      <c r="T93" s="69">
        <v>1.333</v>
      </c>
      <c r="U93" s="70">
        <v>46888</v>
      </c>
      <c r="V93" s="68">
        <v>3.2000000000000001E-2</v>
      </c>
      <c r="W93" s="68">
        <v>3.44E-2</v>
      </c>
      <c r="X93" s="1" t="s">
        <v>636</v>
      </c>
      <c r="Y93" s="1" t="s">
        <v>62</v>
      </c>
      <c r="Z93" s="67">
        <v>1131581.57</v>
      </c>
      <c r="AA93" s="67">
        <v>1</v>
      </c>
      <c r="AB93" s="67">
        <v>110.31</v>
      </c>
      <c r="AC93" s="67">
        <v>0</v>
      </c>
      <c r="AD93" s="67">
        <v>1248.2476300000001</v>
      </c>
      <c r="AE93" s="128" t="s">
        <v>2835</v>
      </c>
      <c r="AF93" s="128" t="s">
        <v>2835</v>
      </c>
      <c r="AG93" s="1" t="s">
        <v>17</v>
      </c>
      <c r="AH93" s="68">
        <v>1.875390825E-3</v>
      </c>
      <c r="AI93" s="68">
        <v>2.6392155686574513E-3</v>
      </c>
      <c r="AJ93" s="68">
        <v>3.2385585794118691E-4</v>
      </c>
    </row>
    <row r="94" spans="1:36" x14ac:dyDescent="0.25">
      <c r="A94" s="1">
        <v>13908</v>
      </c>
      <c r="B94" s="8">
        <v>1001</v>
      </c>
      <c r="C94" s="1" t="s">
        <v>1522</v>
      </c>
      <c r="D94" s="1">
        <v>512025891</v>
      </c>
      <c r="E94" s="1" t="s">
        <v>429</v>
      </c>
      <c r="F94" s="1" t="s">
        <v>1525</v>
      </c>
      <c r="G94" s="1" t="s">
        <v>1526</v>
      </c>
      <c r="H94" s="1" t="s">
        <v>76</v>
      </c>
      <c r="I94" s="1" t="s">
        <v>228</v>
      </c>
      <c r="J94" s="1" t="s">
        <v>53</v>
      </c>
      <c r="K94" s="1" t="s">
        <v>53</v>
      </c>
      <c r="L94" s="1" t="s">
        <v>821</v>
      </c>
      <c r="M94" s="1" t="s">
        <v>311</v>
      </c>
      <c r="N94" s="1" t="s">
        <v>258</v>
      </c>
      <c r="O94" s="1" t="s">
        <v>62</v>
      </c>
      <c r="P94" s="1" t="s">
        <v>1324</v>
      </c>
      <c r="Q94" s="1" t="s">
        <v>65</v>
      </c>
      <c r="R94" s="1" t="s">
        <v>57</v>
      </c>
      <c r="S94" s="1" t="s">
        <v>1205</v>
      </c>
      <c r="T94" s="69">
        <v>1.4039999999999999</v>
      </c>
      <c r="U94" s="70">
        <v>46924</v>
      </c>
      <c r="V94" s="68">
        <v>5.7000000000000002E-2</v>
      </c>
      <c r="W94" s="68">
        <v>5.2900000000000003E-2</v>
      </c>
      <c r="X94" s="1" t="s">
        <v>636</v>
      </c>
      <c r="Y94" s="1" t="s">
        <v>62</v>
      </c>
      <c r="Z94" s="67">
        <v>984644.71</v>
      </c>
      <c r="AA94" s="67">
        <v>1</v>
      </c>
      <c r="AB94" s="67">
        <v>100.89</v>
      </c>
      <c r="AC94" s="67">
        <v>0</v>
      </c>
      <c r="AD94" s="67">
        <v>993.40805</v>
      </c>
      <c r="AE94" s="128" t="s">
        <v>2835</v>
      </c>
      <c r="AF94" s="128" t="s">
        <v>2835</v>
      </c>
      <c r="AG94" s="1" t="s">
        <v>17</v>
      </c>
      <c r="AH94" s="68">
        <v>1.3634959869999999E-3</v>
      </c>
      <c r="AI94" s="68">
        <v>2.1003989341358809E-3</v>
      </c>
      <c r="AJ94" s="68">
        <v>2.5773813511541097E-4</v>
      </c>
    </row>
    <row r="95" spans="1:36" x14ac:dyDescent="0.25">
      <c r="A95" s="1">
        <v>13908</v>
      </c>
      <c r="B95" s="8">
        <v>1001</v>
      </c>
      <c r="C95" s="1" t="s">
        <v>1392</v>
      </c>
      <c r="D95" s="1">
        <v>515434074</v>
      </c>
      <c r="E95" s="1" t="s">
        <v>429</v>
      </c>
      <c r="F95" s="1" t="s">
        <v>1527</v>
      </c>
      <c r="G95" s="1" t="s">
        <v>1528</v>
      </c>
      <c r="H95" s="1" t="s">
        <v>76</v>
      </c>
      <c r="I95" s="1" t="s">
        <v>229</v>
      </c>
      <c r="J95" s="1" t="s">
        <v>53</v>
      </c>
      <c r="K95" s="1" t="s">
        <v>53</v>
      </c>
      <c r="L95" s="1" t="s">
        <v>821</v>
      </c>
      <c r="M95" s="1" t="s">
        <v>311</v>
      </c>
      <c r="N95" s="1" t="s">
        <v>651</v>
      </c>
      <c r="O95" s="1" t="s">
        <v>62</v>
      </c>
      <c r="P95" s="1" t="s">
        <v>1395</v>
      </c>
      <c r="Q95" s="1" t="s">
        <v>65</v>
      </c>
      <c r="R95" s="1" t="s">
        <v>57</v>
      </c>
      <c r="S95" s="1" t="s">
        <v>1205</v>
      </c>
      <c r="T95" s="69">
        <v>0.996</v>
      </c>
      <c r="U95" s="70">
        <v>46295</v>
      </c>
      <c r="V95" s="68">
        <v>3.0000000000000001E-3</v>
      </c>
      <c r="W95" s="68">
        <v>3.6200000000000003E-2</v>
      </c>
      <c r="X95" s="1" t="s">
        <v>636</v>
      </c>
      <c r="Y95" s="1" t="s">
        <v>62</v>
      </c>
      <c r="Z95" s="67">
        <v>199000</v>
      </c>
      <c r="AA95" s="67">
        <v>1</v>
      </c>
      <c r="AB95" s="67">
        <v>106.53</v>
      </c>
      <c r="AC95" s="67">
        <v>0</v>
      </c>
      <c r="AD95" s="67">
        <v>211.99469999999999</v>
      </c>
      <c r="AE95" s="128" t="s">
        <v>2835</v>
      </c>
      <c r="AF95" s="128" t="s">
        <v>2835</v>
      </c>
      <c r="AG95" s="1" t="s">
        <v>17</v>
      </c>
      <c r="AH95" s="68">
        <v>4.3005640400000002E-4</v>
      </c>
      <c r="AI95" s="68">
        <v>4.4822813940601327E-4</v>
      </c>
      <c r="AJ95" s="68">
        <v>5.5001687002990375E-5</v>
      </c>
    </row>
    <row r="96" spans="1:36" x14ac:dyDescent="0.25">
      <c r="A96" s="1">
        <v>13908</v>
      </c>
      <c r="B96" s="8">
        <v>1001</v>
      </c>
      <c r="C96" s="1" t="s">
        <v>1465</v>
      </c>
      <c r="D96" s="1">
        <v>510454333</v>
      </c>
      <c r="E96" s="1" t="s">
        <v>429</v>
      </c>
      <c r="F96" s="1" t="s">
        <v>1529</v>
      </c>
      <c r="G96" s="1" t="s">
        <v>1530</v>
      </c>
      <c r="H96" s="1" t="s">
        <v>76</v>
      </c>
      <c r="I96" s="1" t="s">
        <v>229</v>
      </c>
      <c r="J96" s="1" t="s">
        <v>53</v>
      </c>
      <c r="K96" s="1" t="s">
        <v>53</v>
      </c>
      <c r="L96" s="1" t="s">
        <v>821</v>
      </c>
      <c r="M96" s="1" t="s">
        <v>311</v>
      </c>
      <c r="N96" s="1" t="s">
        <v>258</v>
      </c>
      <c r="O96" s="1" t="s">
        <v>62</v>
      </c>
      <c r="P96" s="1" t="s">
        <v>1324</v>
      </c>
      <c r="Q96" s="1" t="s">
        <v>65</v>
      </c>
      <c r="R96" s="1" t="s">
        <v>57</v>
      </c>
      <c r="S96" s="1" t="s">
        <v>1205</v>
      </c>
      <c r="T96" s="69">
        <v>2.4049999999999998</v>
      </c>
      <c r="U96" s="70">
        <v>47391</v>
      </c>
      <c r="V96" s="68">
        <v>3.2300000000000002E-2</v>
      </c>
      <c r="W96" s="68">
        <v>2.9499999999999998E-2</v>
      </c>
      <c r="X96" s="1" t="s">
        <v>636</v>
      </c>
      <c r="Y96" s="1" t="s">
        <v>62</v>
      </c>
      <c r="Z96" s="67">
        <v>1074777.52</v>
      </c>
      <c r="AA96" s="67">
        <v>1</v>
      </c>
      <c r="AB96" s="67">
        <v>110.84</v>
      </c>
      <c r="AC96" s="67">
        <v>0</v>
      </c>
      <c r="AD96" s="67">
        <v>1191.2834</v>
      </c>
      <c r="AE96" s="128" t="s">
        <v>2835</v>
      </c>
      <c r="AF96" s="128" t="s">
        <v>2835</v>
      </c>
      <c r="AG96" s="1" t="s">
        <v>17</v>
      </c>
      <c r="AH96" s="68">
        <v>2.5727223249999999E-3</v>
      </c>
      <c r="AI96" s="68">
        <v>2.5187740159884637E-3</v>
      </c>
      <c r="AJ96" s="68">
        <v>3.0907657926664293E-4</v>
      </c>
    </row>
    <row r="97" spans="1:36" x14ac:dyDescent="0.25">
      <c r="A97" s="1">
        <v>13908</v>
      </c>
      <c r="B97" s="8">
        <v>1001</v>
      </c>
      <c r="C97" s="1" t="s">
        <v>1465</v>
      </c>
      <c r="D97" s="1">
        <v>510454333</v>
      </c>
      <c r="E97" s="1" t="s">
        <v>429</v>
      </c>
      <c r="F97" s="1" t="s">
        <v>1531</v>
      </c>
      <c r="G97" s="1" t="s">
        <v>1532</v>
      </c>
      <c r="H97" s="1" t="s">
        <v>76</v>
      </c>
      <c r="I97" s="1" t="s">
        <v>228</v>
      </c>
      <c r="J97" s="1" t="s">
        <v>53</v>
      </c>
      <c r="K97" s="1" t="s">
        <v>53</v>
      </c>
      <c r="L97" s="1" t="s">
        <v>821</v>
      </c>
      <c r="M97" s="1" t="s">
        <v>311</v>
      </c>
      <c r="N97" s="1" t="s">
        <v>258</v>
      </c>
      <c r="O97" s="1" t="s">
        <v>62</v>
      </c>
      <c r="P97" s="1" t="s">
        <v>1324</v>
      </c>
      <c r="Q97" s="1" t="s">
        <v>65</v>
      </c>
      <c r="R97" s="1" t="s">
        <v>57</v>
      </c>
      <c r="S97" s="1" t="s">
        <v>1205</v>
      </c>
      <c r="T97" s="69">
        <v>2.5529999999999999</v>
      </c>
      <c r="U97" s="70">
        <v>47756</v>
      </c>
      <c r="V97" s="68">
        <v>5.6500000000000002E-2</v>
      </c>
      <c r="W97" s="68">
        <v>4.9399999999999999E-2</v>
      </c>
      <c r="X97" s="1" t="s">
        <v>636</v>
      </c>
      <c r="Y97" s="1" t="s">
        <v>62</v>
      </c>
      <c r="Z97" s="67">
        <v>238820.82</v>
      </c>
      <c r="AA97" s="67">
        <v>1</v>
      </c>
      <c r="AB97" s="67">
        <v>101.94</v>
      </c>
      <c r="AC97" s="67">
        <v>0</v>
      </c>
      <c r="AD97" s="67">
        <v>243.45393999999999</v>
      </c>
      <c r="AE97" s="128" t="s">
        <v>2835</v>
      </c>
      <c r="AF97" s="128" t="s">
        <v>2835</v>
      </c>
      <c r="AG97" s="1" t="s">
        <v>17</v>
      </c>
      <c r="AH97" s="68">
        <v>6.1258236600000003E-4</v>
      </c>
      <c r="AI97" s="68">
        <v>5.1474355989684266E-4</v>
      </c>
      <c r="AJ97" s="68">
        <v>6.3163736676081036E-5</v>
      </c>
    </row>
    <row r="98" spans="1:36" x14ac:dyDescent="0.25">
      <c r="A98" s="1">
        <v>13908</v>
      </c>
      <c r="B98" s="8">
        <v>1001</v>
      </c>
      <c r="C98" s="1" t="s">
        <v>1533</v>
      </c>
      <c r="D98" s="1">
        <v>511809071</v>
      </c>
      <c r="E98" s="1" t="s">
        <v>429</v>
      </c>
      <c r="F98" s="1" t="s">
        <v>1534</v>
      </c>
      <c r="G98" s="1" t="s">
        <v>1535</v>
      </c>
      <c r="H98" s="1" t="s">
        <v>76</v>
      </c>
      <c r="I98" s="1" t="s">
        <v>229</v>
      </c>
      <c r="J98" s="1" t="s">
        <v>53</v>
      </c>
      <c r="K98" s="1" t="s">
        <v>53</v>
      </c>
      <c r="L98" s="1" t="s">
        <v>821</v>
      </c>
      <c r="M98" s="1" t="s">
        <v>311</v>
      </c>
      <c r="N98" s="1" t="s">
        <v>75</v>
      </c>
      <c r="O98" s="1" t="s">
        <v>62</v>
      </c>
      <c r="P98" s="1" t="s">
        <v>1276</v>
      </c>
      <c r="Q98" s="1" t="s">
        <v>65</v>
      </c>
      <c r="R98" s="1" t="s">
        <v>57</v>
      </c>
      <c r="S98" s="1" t="s">
        <v>1205</v>
      </c>
      <c r="T98" s="69">
        <v>2.6120000000000001</v>
      </c>
      <c r="U98" s="70">
        <v>47889</v>
      </c>
      <c r="V98" s="68">
        <v>2.1999999999999999E-2</v>
      </c>
      <c r="W98" s="68">
        <v>2.86E-2</v>
      </c>
      <c r="X98" s="1" t="s">
        <v>636</v>
      </c>
      <c r="Y98" s="1" t="s">
        <v>62</v>
      </c>
      <c r="Z98" s="67">
        <v>37931.019999999997</v>
      </c>
      <c r="AA98" s="67">
        <v>1</v>
      </c>
      <c r="AB98" s="67">
        <v>108.58</v>
      </c>
      <c r="AC98" s="67">
        <v>0</v>
      </c>
      <c r="AD98" s="67">
        <v>41.185499999999998</v>
      </c>
      <c r="AE98" s="128" t="s">
        <v>2835</v>
      </c>
      <c r="AF98" s="128" t="s">
        <v>2835</v>
      </c>
      <c r="AG98" s="1" t="s">
        <v>17</v>
      </c>
      <c r="AH98" s="68">
        <v>1.3271535899999999E-4</v>
      </c>
      <c r="AI98" s="68">
        <v>8.7080007356345987E-5</v>
      </c>
      <c r="AJ98" s="68">
        <v>1.0685512326778263E-5</v>
      </c>
    </row>
    <row r="99" spans="1:36" x14ac:dyDescent="0.25">
      <c r="A99" s="1">
        <v>13908</v>
      </c>
      <c r="B99" s="8">
        <v>1001</v>
      </c>
      <c r="C99" s="1" t="s">
        <v>1533</v>
      </c>
      <c r="D99" s="1">
        <v>511809071</v>
      </c>
      <c r="E99" s="1" t="s">
        <v>429</v>
      </c>
      <c r="F99" s="1" t="s">
        <v>1536</v>
      </c>
      <c r="G99" s="1" t="s">
        <v>1537</v>
      </c>
      <c r="H99" s="1" t="s">
        <v>76</v>
      </c>
      <c r="I99" s="1" t="s">
        <v>228</v>
      </c>
      <c r="J99" s="1" t="s">
        <v>53</v>
      </c>
      <c r="K99" s="1" t="s">
        <v>53</v>
      </c>
      <c r="L99" s="1" t="s">
        <v>821</v>
      </c>
      <c r="M99" s="1" t="s">
        <v>311</v>
      </c>
      <c r="N99" s="1" t="s">
        <v>75</v>
      </c>
      <c r="O99" s="1" t="s">
        <v>62</v>
      </c>
      <c r="P99" s="1" t="s">
        <v>1276</v>
      </c>
      <c r="Q99" s="1" t="s">
        <v>65</v>
      </c>
      <c r="R99" s="1" t="s">
        <v>57</v>
      </c>
      <c r="S99" s="1" t="s">
        <v>1205</v>
      </c>
      <c r="T99" s="69">
        <v>2.5110000000000001</v>
      </c>
      <c r="U99" s="70">
        <v>47889</v>
      </c>
      <c r="V99" s="68">
        <v>4.6800000000000001E-2</v>
      </c>
      <c r="W99" s="68">
        <v>4.9299999999999997E-2</v>
      </c>
      <c r="X99" s="1" t="s">
        <v>636</v>
      </c>
      <c r="Y99" s="1" t="s">
        <v>62</v>
      </c>
      <c r="Z99" s="67">
        <v>191607.55</v>
      </c>
      <c r="AA99" s="67">
        <v>1</v>
      </c>
      <c r="AB99" s="67">
        <v>100.26</v>
      </c>
      <c r="AC99" s="67">
        <v>0</v>
      </c>
      <c r="AD99" s="67">
        <v>192.10572999999999</v>
      </c>
      <c r="AE99" s="128" t="s">
        <v>2835</v>
      </c>
      <c r="AF99" s="128" t="s">
        <v>2835</v>
      </c>
      <c r="AG99" s="1" t="s">
        <v>17</v>
      </c>
      <c r="AH99" s="68">
        <v>5.38746649E-4</v>
      </c>
      <c r="AI99" s="68">
        <v>4.0617616349434183E-4</v>
      </c>
      <c r="AJ99" s="68">
        <v>4.9841525438800962E-5</v>
      </c>
    </row>
    <row r="100" spans="1:36" x14ac:dyDescent="0.25">
      <c r="A100" s="1">
        <v>13908</v>
      </c>
      <c r="B100" s="8">
        <v>1001</v>
      </c>
      <c r="C100" s="1" t="s">
        <v>1538</v>
      </c>
      <c r="D100" s="1">
        <v>520034372</v>
      </c>
      <c r="E100" s="1" t="s">
        <v>429</v>
      </c>
      <c r="F100" s="1" t="s">
        <v>1539</v>
      </c>
      <c r="G100" s="1" t="s">
        <v>1540</v>
      </c>
      <c r="H100" s="1" t="s">
        <v>76</v>
      </c>
      <c r="I100" s="1" t="s">
        <v>228</v>
      </c>
      <c r="J100" s="1" t="s">
        <v>53</v>
      </c>
      <c r="K100" s="1" t="s">
        <v>53</v>
      </c>
      <c r="L100" s="1" t="s">
        <v>821</v>
      </c>
      <c r="M100" s="1" t="s">
        <v>311</v>
      </c>
      <c r="N100" s="1" t="s">
        <v>258</v>
      </c>
      <c r="O100" s="1" t="s">
        <v>62</v>
      </c>
      <c r="P100" s="1" t="s">
        <v>1280</v>
      </c>
      <c r="Q100" s="1" t="s">
        <v>65</v>
      </c>
      <c r="R100" s="1" t="s">
        <v>57</v>
      </c>
      <c r="S100" s="1" t="s">
        <v>1205</v>
      </c>
      <c r="T100" s="69">
        <v>2.9430000000000001</v>
      </c>
      <c r="U100" s="70">
        <v>48203</v>
      </c>
      <c r="V100" s="68">
        <v>4.5600000000000002E-2</v>
      </c>
      <c r="W100" s="68">
        <v>4.7E-2</v>
      </c>
      <c r="X100" s="1" t="s">
        <v>636</v>
      </c>
      <c r="Y100" s="1" t="s">
        <v>62</v>
      </c>
      <c r="Z100" s="67">
        <v>436754.41</v>
      </c>
      <c r="AA100" s="67">
        <v>1</v>
      </c>
      <c r="AB100" s="67">
        <v>99.96</v>
      </c>
      <c r="AC100" s="67">
        <v>0</v>
      </c>
      <c r="AD100" s="67">
        <v>436.57970999999998</v>
      </c>
      <c r="AE100" s="128" t="s">
        <v>2835</v>
      </c>
      <c r="AF100" s="128" t="s">
        <v>2835</v>
      </c>
      <c r="AG100" s="1" t="s">
        <v>17</v>
      </c>
      <c r="AH100" s="68">
        <v>5.5489810899999996E-4</v>
      </c>
      <c r="AI100" s="68">
        <v>9.2307643123019987E-4</v>
      </c>
      <c r="AJ100" s="68">
        <v>1.1326990986697453E-4</v>
      </c>
    </row>
    <row r="101" spans="1:36" x14ac:dyDescent="0.25">
      <c r="A101" s="1">
        <v>13908</v>
      </c>
      <c r="B101" s="8">
        <v>1001</v>
      </c>
      <c r="C101" s="1" t="s">
        <v>1541</v>
      </c>
      <c r="D101" s="1">
        <v>44528798375</v>
      </c>
      <c r="E101" s="1" t="s">
        <v>430</v>
      </c>
      <c r="F101" s="1" t="s">
        <v>1542</v>
      </c>
      <c r="G101" s="1" t="s">
        <v>1543</v>
      </c>
      <c r="H101" s="1" t="s">
        <v>76</v>
      </c>
      <c r="I101" s="1" t="s">
        <v>229</v>
      </c>
      <c r="J101" s="1" t="s">
        <v>53</v>
      </c>
      <c r="K101" s="1" t="s">
        <v>314</v>
      </c>
      <c r="L101" s="1" t="s">
        <v>821</v>
      </c>
      <c r="M101" s="1" t="s">
        <v>311</v>
      </c>
      <c r="N101" s="1" t="s">
        <v>652</v>
      </c>
      <c r="O101" s="1" t="s">
        <v>62</v>
      </c>
      <c r="P101" s="1" t="s">
        <v>298</v>
      </c>
      <c r="Q101" s="1" t="s">
        <v>298</v>
      </c>
      <c r="R101" s="1" t="s">
        <v>298</v>
      </c>
      <c r="S101" s="1" t="s">
        <v>1205</v>
      </c>
      <c r="T101" s="69">
        <v>1.764</v>
      </c>
      <c r="U101" s="70">
        <v>46843</v>
      </c>
      <c r="V101" s="68">
        <v>4.7500000000000001E-2</v>
      </c>
      <c r="W101" s="68">
        <v>5.04E-2</v>
      </c>
      <c r="X101" s="1" t="s">
        <v>636</v>
      </c>
      <c r="Y101" s="1" t="s">
        <v>62</v>
      </c>
      <c r="Z101" s="67">
        <v>150300</v>
      </c>
      <c r="AA101" s="67">
        <v>1</v>
      </c>
      <c r="AB101" s="67">
        <v>109.31</v>
      </c>
      <c r="AC101" s="67">
        <v>0</v>
      </c>
      <c r="AD101" s="67">
        <v>164.29293000000001</v>
      </c>
      <c r="AE101" s="128" t="s">
        <v>2835</v>
      </c>
      <c r="AF101" s="128" t="s">
        <v>2835</v>
      </c>
      <c r="AG101" s="1" t="s">
        <v>17</v>
      </c>
      <c r="AH101" s="68">
        <v>3.9021872599999998E-4</v>
      </c>
      <c r="AI101" s="68">
        <v>3.4737054431767584E-4</v>
      </c>
      <c r="AJ101" s="68">
        <v>4.2625538811414661E-5</v>
      </c>
    </row>
    <row r="102" spans="1:36" x14ac:dyDescent="0.25">
      <c r="A102" s="1">
        <v>13908</v>
      </c>
      <c r="B102" s="8">
        <v>1001</v>
      </c>
      <c r="C102" s="1" t="s">
        <v>1544</v>
      </c>
      <c r="D102" s="1">
        <v>520032178</v>
      </c>
      <c r="E102" s="1" t="s">
        <v>429</v>
      </c>
      <c r="F102" s="1" t="s">
        <v>1545</v>
      </c>
      <c r="G102" s="1" t="s">
        <v>1546</v>
      </c>
      <c r="H102" s="1" t="s">
        <v>76</v>
      </c>
      <c r="I102" s="1" t="s">
        <v>228</v>
      </c>
      <c r="J102" s="1" t="s">
        <v>53</v>
      </c>
      <c r="K102" s="1" t="s">
        <v>53</v>
      </c>
      <c r="L102" s="1" t="s">
        <v>821</v>
      </c>
      <c r="M102" s="1" t="s">
        <v>311</v>
      </c>
      <c r="N102" s="1" t="s">
        <v>140</v>
      </c>
      <c r="O102" s="1" t="s">
        <v>62</v>
      </c>
      <c r="P102" s="1" t="s">
        <v>298</v>
      </c>
      <c r="Q102" s="1" t="s">
        <v>298</v>
      </c>
      <c r="R102" s="1" t="s">
        <v>298</v>
      </c>
      <c r="S102" s="1" t="s">
        <v>1205</v>
      </c>
      <c r="T102" s="69">
        <v>1.99</v>
      </c>
      <c r="U102" s="70">
        <v>46752</v>
      </c>
      <c r="V102" s="68">
        <v>6.3E-2</v>
      </c>
      <c r="W102" s="68">
        <v>4.6600000000000003E-2</v>
      </c>
      <c r="X102" s="1" t="s">
        <v>636</v>
      </c>
      <c r="Y102" s="1" t="s">
        <v>62</v>
      </c>
      <c r="Z102" s="67">
        <v>218987.1</v>
      </c>
      <c r="AA102" s="67">
        <v>1</v>
      </c>
      <c r="AB102" s="67">
        <v>104.94</v>
      </c>
      <c r="AC102" s="67">
        <v>0</v>
      </c>
      <c r="AD102" s="67">
        <v>229.80506</v>
      </c>
      <c r="AE102" s="128" t="s">
        <v>2835</v>
      </c>
      <c r="AF102" s="128" t="s">
        <v>2835</v>
      </c>
      <c r="AG102" s="1" t="s">
        <v>17</v>
      </c>
      <c r="AH102" s="68">
        <v>1.1779892799999999E-3</v>
      </c>
      <c r="AI102" s="68">
        <v>4.8588523425296601E-4</v>
      </c>
      <c r="AJ102" s="68">
        <v>5.9622556515910177E-5</v>
      </c>
    </row>
    <row r="103" spans="1:36" x14ac:dyDescent="0.25">
      <c r="A103" s="1">
        <v>13908</v>
      </c>
      <c r="B103" s="8">
        <v>1001</v>
      </c>
      <c r="C103" s="1" t="s">
        <v>1547</v>
      </c>
      <c r="D103" s="1">
        <v>1427976</v>
      </c>
      <c r="E103" s="1" t="s">
        <v>430</v>
      </c>
      <c r="F103" s="1" t="s">
        <v>1548</v>
      </c>
      <c r="G103" s="1" t="s">
        <v>1549</v>
      </c>
      <c r="H103" s="1" t="s">
        <v>76</v>
      </c>
      <c r="I103" s="1" t="s">
        <v>228</v>
      </c>
      <c r="J103" s="1" t="s">
        <v>53</v>
      </c>
      <c r="K103" s="1" t="s">
        <v>314</v>
      </c>
      <c r="L103" s="1" t="s">
        <v>821</v>
      </c>
      <c r="M103" s="1" t="s">
        <v>311</v>
      </c>
      <c r="N103" s="1" t="s">
        <v>652</v>
      </c>
      <c r="O103" s="1" t="s">
        <v>62</v>
      </c>
      <c r="P103" s="1" t="s">
        <v>1287</v>
      </c>
      <c r="Q103" s="1" t="s">
        <v>65</v>
      </c>
      <c r="R103" s="1" t="s">
        <v>57</v>
      </c>
      <c r="S103" s="1" t="s">
        <v>1205</v>
      </c>
      <c r="T103" s="69">
        <v>1.1779999999999999</v>
      </c>
      <c r="U103" s="70">
        <v>46387</v>
      </c>
      <c r="V103" s="68">
        <v>6.8000000000000005E-2</v>
      </c>
      <c r="W103" s="68">
        <v>5.7200000000000001E-2</v>
      </c>
      <c r="X103" s="1" t="s">
        <v>636</v>
      </c>
      <c r="Y103" s="1" t="s">
        <v>62</v>
      </c>
      <c r="Z103" s="67">
        <v>205860</v>
      </c>
      <c r="AA103" s="67">
        <v>1</v>
      </c>
      <c r="AB103" s="67">
        <v>103.05</v>
      </c>
      <c r="AC103" s="67">
        <v>0</v>
      </c>
      <c r="AD103" s="67">
        <v>212.13873000000001</v>
      </c>
      <c r="AE103" s="128" t="s">
        <v>2835</v>
      </c>
      <c r="AF103" s="128" t="s">
        <v>2835</v>
      </c>
      <c r="AG103" s="1" t="s">
        <v>17</v>
      </c>
      <c r="AH103" s="68">
        <v>6.0112022899999997E-4</v>
      </c>
      <c r="AI103" s="68">
        <v>4.4853266729712876E-4</v>
      </c>
      <c r="AJ103" s="68">
        <v>5.5039055356911681E-5</v>
      </c>
    </row>
    <row r="104" spans="1:36" x14ac:dyDescent="0.25">
      <c r="A104" s="1">
        <v>13908</v>
      </c>
      <c r="B104" s="8">
        <v>1001</v>
      </c>
      <c r="C104" s="1" t="s">
        <v>1550</v>
      </c>
      <c r="D104" s="1">
        <v>520039868</v>
      </c>
      <c r="E104" s="1" t="s">
        <v>429</v>
      </c>
      <c r="F104" s="1" t="s">
        <v>1551</v>
      </c>
      <c r="G104" s="1" t="s">
        <v>1552</v>
      </c>
      <c r="H104" s="1" t="s">
        <v>76</v>
      </c>
      <c r="I104" s="1" t="s">
        <v>228</v>
      </c>
      <c r="J104" s="1" t="s">
        <v>53</v>
      </c>
      <c r="K104" s="1" t="s">
        <v>53</v>
      </c>
      <c r="L104" s="1" t="s">
        <v>821</v>
      </c>
      <c r="M104" s="1" t="s">
        <v>311</v>
      </c>
      <c r="N104" s="1" t="s">
        <v>647</v>
      </c>
      <c r="O104" s="1" t="s">
        <v>62</v>
      </c>
      <c r="P104" s="1" t="s">
        <v>298</v>
      </c>
      <c r="Q104" s="1" t="s">
        <v>298</v>
      </c>
      <c r="R104" s="1" t="s">
        <v>298</v>
      </c>
      <c r="S104" s="1" t="s">
        <v>1205</v>
      </c>
      <c r="T104" s="69">
        <v>1.883</v>
      </c>
      <c r="U104" s="70">
        <v>47209</v>
      </c>
      <c r="V104" s="68">
        <v>6.0499999999999998E-2</v>
      </c>
      <c r="W104" s="68">
        <v>5.67E-2</v>
      </c>
      <c r="X104" s="1" t="s">
        <v>636</v>
      </c>
      <c r="Y104" s="1" t="s">
        <v>62</v>
      </c>
      <c r="Z104" s="67">
        <v>91000</v>
      </c>
      <c r="AA104" s="67">
        <v>1</v>
      </c>
      <c r="AB104" s="67">
        <v>100.85</v>
      </c>
      <c r="AC104" s="67">
        <v>0</v>
      </c>
      <c r="AD104" s="67">
        <v>91.773499999999999</v>
      </c>
      <c r="AE104" s="128" t="s">
        <v>2835</v>
      </c>
      <c r="AF104" s="128" t="s">
        <v>2835</v>
      </c>
      <c r="AG104" s="1" t="s">
        <v>17</v>
      </c>
      <c r="AH104" s="68">
        <v>4.1363636300000001E-4</v>
      </c>
      <c r="AI104" s="68">
        <v>1.9404006398168332E-4</v>
      </c>
      <c r="AJ104" s="68">
        <v>2.3810488291306041E-5</v>
      </c>
    </row>
    <row r="105" spans="1:36" x14ac:dyDescent="0.25">
      <c r="A105" s="1">
        <v>13908</v>
      </c>
      <c r="B105" s="8">
        <v>1001</v>
      </c>
      <c r="C105" s="1" t="s">
        <v>1553</v>
      </c>
      <c r="D105" s="1">
        <v>520034257</v>
      </c>
      <c r="E105" s="1" t="s">
        <v>429</v>
      </c>
      <c r="F105" s="1" t="s">
        <v>1554</v>
      </c>
      <c r="G105" s="1" t="s">
        <v>1555</v>
      </c>
      <c r="H105" s="1" t="s">
        <v>76</v>
      </c>
      <c r="I105" s="1" t="s">
        <v>229</v>
      </c>
      <c r="J105" s="1" t="s">
        <v>53</v>
      </c>
      <c r="K105" s="1" t="s">
        <v>53</v>
      </c>
      <c r="L105" s="1" t="s">
        <v>821</v>
      </c>
      <c r="M105" s="1" t="s">
        <v>311</v>
      </c>
      <c r="N105" s="1" t="s">
        <v>708</v>
      </c>
      <c r="O105" s="1" t="s">
        <v>62</v>
      </c>
      <c r="P105" s="1" t="s">
        <v>1357</v>
      </c>
      <c r="Q105" s="1" t="s">
        <v>70</v>
      </c>
      <c r="R105" s="1" t="s">
        <v>57</v>
      </c>
      <c r="S105" s="1" t="s">
        <v>1205</v>
      </c>
      <c r="T105" s="69">
        <v>2.34</v>
      </c>
      <c r="U105" s="70">
        <v>46944</v>
      </c>
      <c r="V105" s="68">
        <v>3.73E-2</v>
      </c>
      <c r="W105" s="68">
        <v>3.15E-2</v>
      </c>
      <c r="X105" s="1" t="s">
        <v>636</v>
      </c>
      <c r="Y105" s="1" t="s">
        <v>62</v>
      </c>
      <c r="Z105" s="67">
        <v>497241.58</v>
      </c>
      <c r="AA105" s="67">
        <v>1</v>
      </c>
      <c r="AB105" s="67">
        <v>112.2</v>
      </c>
      <c r="AC105" s="67">
        <v>0</v>
      </c>
      <c r="AD105" s="67">
        <v>557.90504999999996</v>
      </c>
      <c r="AE105" s="128" t="s">
        <v>2835</v>
      </c>
      <c r="AF105" s="128" t="s">
        <v>2835</v>
      </c>
      <c r="AG105" s="1" t="s">
        <v>17</v>
      </c>
      <c r="AH105" s="68">
        <v>1.182705768E-3</v>
      </c>
      <c r="AI105" s="68">
        <v>1.1795990301961266E-3</v>
      </c>
      <c r="AJ105" s="68">
        <v>1.4474757594169898E-4</v>
      </c>
    </row>
    <row r="106" spans="1:36" x14ac:dyDescent="0.25">
      <c r="A106" s="1">
        <v>13908</v>
      </c>
      <c r="B106" s="8">
        <v>1001</v>
      </c>
      <c r="C106" s="1" t="s">
        <v>1556</v>
      </c>
      <c r="D106" s="1">
        <v>520036120</v>
      </c>
      <c r="E106" s="1" t="s">
        <v>429</v>
      </c>
      <c r="F106" s="1" t="s">
        <v>1557</v>
      </c>
      <c r="G106" s="1" t="s">
        <v>1558</v>
      </c>
      <c r="H106" s="1" t="s">
        <v>76</v>
      </c>
      <c r="I106" s="1" t="s">
        <v>228</v>
      </c>
      <c r="J106" s="1" t="s">
        <v>53</v>
      </c>
      <c r="K106" s="1" t="s">
        <v>53</v>
      </c>
      <c r="L106" s="1" t="s">
        <v>821</v>
      </c>
      <c r="M106" s="1" t="s">
        <v>311</v>
      </c>
      <c r="N106" s="1" t="s">
        <v>269</v>
      </c>
      <c r="O106" s="1" t="s">
        <v>62</v>
      </c>
      <c r="P106" s="1" t="s">
        <v>1276</v>
      </c>
      <c r="Q106" s="1" t="s">
        <v>65</v>
      </c>
      <c r="R106" s="1" t="s">
        <v>57</v>
      </c>
      <c r="S106" s="1" t="s">
        <v>1205</v>
      </c>
      <c r="T106" s="69">
        <v>2.2789999999999999</v>
      </c>
      <c r="U106" s="70">
        <v>46811</v>
      </c>
      <c r="V106" s="68">
        <v>4.7E-2</v>
      </c>
      <c r="W106" s="68">
        <v>4.6600000000000003E-2</v>
      </c>
      <c r="X106" s="1" t="s">
        <v>636</v>
      </c>
      <c r="Y106" s="1" t="s">
        <v>62</v>
      </c>
      <c r="Z106" s="67">
        <v>213752.66</v>
      </c>
      <c r="AA106" s="67">
        <v>1</v>
      </c>
      <c r="AB106" s="67">
        <v>102.82</v>
      </c>
      <c r="AC106" s="67">
        <v>0</v>
      </c>
      <c r="AD106" s="67">
        <v>219.78048999999999</v>
      </c>
      <c r="AE106" s="128" t="s">
        <v>2835</v>
      </c>
      <c r="AF106" s="128" t="s">
        <v>2835</v>
      </c>
      <c r="AG106" s="1" t="s">
        <v>17</v>
      </c>
      <c r="AH106" s="68">
        <v>3.8927815799999997E-4</v>
      </c>
      <c r="AI106" s="68">
        <v>4.6468991965573623E-4</v>
      </c>
      <c r="AJ106" s="68">
        <v>5.7021697808218105E-5</v>
      </c>
    </row>
    <row r="107" spans="1:36" x14ac:dyDescent="0.25">
      <c r="A107" s="1">
        <v>13908</v>
      </c>
      <c r="B107" s="8">
        <v>1001</v>
      </c>
      <c r="C107" s="1" t="s">
        <v>1559</v>
      </c>
      <c r="D107" s="1">
        <v>520038274</v>
      </c>
      <c r="E107" s="1" t="s">
        <v>429</v>
      </c>
      <c r="F107" s="1" t="s">
        <v>1560</v>
      </c>
      <c r="G107" s="1" t="s">
        <v>1561</v>
      </c>
      <c r="H107" s="1" t="s">
        <v>76</v>
      </c>
      <c r="I107" s="1" t="s">
        <v>229</v>
      </c>
      <c r="J107" s="1" t="s">
        <v>53</v>
      </c>
      <c r="K107" s="1" t="s">
        <v>53</v>
      </c>
      <c r="L107" s="1" t="s">
        <v>821</v>
      </c>
      <c r="M107" s="1" t="s">
        <v>311</v>
      </c>
      <c r="N107" s="1" t="s">
        <v>140</v>
      </c>
      <c r="O107" s="1" t="s">
        <v>62</v>
      </c>
      <c r="P107" s="1" t="s">
        <v>1357</v>
      </c>
      <c r="Q107" s="1" t="s">
        <v>70</v>
      </c>
      <c r="R107" s="1" t="s">
        <v>57</v>
      </c>
      <c r="S107" s="1" t="s">
        <v>1205</v>
      </c>
      <c r="T107" s="69">
        <v>1.907</v>
      </c>
      <c r="U107" s="70">
        <v>47149</v>
      </c>
      <c r="V107" s="68">
        <v>3.85E-2</v>
      </c>
      <c r="W107" s="68">
        <v>3.1099999999999999E-2</v>
      </c>
      <c r="X107" s="1" t="s">
        <v>636</v>
      </c>
      <c r="Y107" s="1" t="s">
        <v>62</v>
      </c>
      <c r="Z107" s="67">
        <v>2335000</v>
      </c>
      <c r="AA107" s="67">
        <v>1</v>
      </c>
      <c r="AB107" s="67">
        <v>111.66</v>
      </c>
      <c r="AC107" s="67">
        <v>0</v>
      </c>
      <c r="AD107" s="67">
        <v>2607.261</v>
      </c>
      <c r="AE107" s="128" t="s">
        <v>2835</v>
      </c>
      <c r="AF107" s="128" t="s">
        <v>2835</v>
      </c>
      <c r="AG107" s="1" t="s">
        <v>17</v>
      </c>
      <c r="AH107" s="68">
        <v>7.7833333329999999E-3</v>
      </c>
      <c r="AI107" s="68">
        <v>5.5126271882073542E-3</v>
      </c>
      <c r="AJ107" s="68">
        <v>6.7644971056872504E-4</v>
      </c>
    </row>
    <row r="108" spans="1:36" x14ac:dyDescent="0.25">
      <c r="A108" s="1">
        <v>13908</v>
      </c>
      <c r="B108" s="8">
        <v>1001</v>
      </c>
      <c r="C108" s="1" t="s">
        <v>1562</v>
      </c>
      <c r="D108" s="1">
        <v>516269248</v>
      </c>
      <c r="E108" s="1" t="s">
        <v>429</v>
      </c>
      <c r="F108" s="1" t="s">
        <v>1563</v>
      </c>
      <c r="G108" s="1" t="s">
        <v>1564</v>
      </c>
      <c r="H108" s="1" t="s">
        <v>76</v>
      </c>
      <c r="I108" s="1" t="s">
        <v>229</v>
      </c>
      <c r="J108" s="1" t="s">
        <v>53</v>
      </c>
      <c r="K108" s="1" t="s">
        <v>53</v>
      </c>
      <c r="L108" s="1" t="s">
        <v>821</v>
      </c>
      <c r="M108" s="1" t="s">
        <v>311</v>
      </c>
      <c r="N108" s="1" t="s">
        <v>156</v>
      </c>
      <c r="O108" s="1" t="s">
        <v>62</v>
      </c>
      <c r="P108" s="1" t="s">
        <v>1353</v>
      </c>
      <c r="Q108" s="1" t="s">
        <v>70</v>
      </c>
      <c r="R108" s="1" t="s">
        <v>57</v>
      </c>
      <c r="S108" s="1" t="s">
        <v>1205</v>
      </c>
      <c r="T108" s="69">
        <v>5.54</v>
      </c>
      <c r="U108" s="70">
        <v>49218</v>
      </c>
      <c r="V108" s="68">
        <v>3.3000000000000002E-2</v>
      </c>
      <c r="W108" s="68">
        <v>3.5000000000000003E-2</v>
      </c>
      <c r="X108" s="1" t="s">
        <v>636</v>
      </c>
      <c r="Y108" s="1" t="s">
        <v>62</v>
      </c>
      <c r="Z108" s="67">
        <v>403846.16</v>
      </c>
      <c r="AA108" s="67">
        <v>1</v>
      </c>
      <c r="AB108" s="67">
        <v>108.72</v>
      </c>
      <c r="AC108" s="67">
        <v>0</v>
      </c>
      <c r="AD108" s="67">
        <v>439.06155000000001</v>
      </c>
      <c r="AE108" s="128" t="s">
        <v>2835</v>
      </c>
      <c r="AF108" s="128" t="s">
        <v>2835</v>
      </c>
      <c r="AG108" s="1" t="s">
        <v>17</v>
      </c>
      <c r="AH108" s="68">
        <v>3.5019455700000001E-4</v>
      </c>
      <c r="AI108" s="68">
        <v>9.2832387621586906E-4</v>
      </c>
      <c r="AJ108" s="68">
        <v>1.1391381929900988E-4</v>
      </c>
    </row>
    <row r="109" spans="1:36" x14ac:dyDescent="0.25">
      <c r="A109" s="1">
        <v>13908</v>
      </c>
      <c r="B109" s="8">
        <v>1001</v>
      </c>
      <c r="C109" s="1" t="s">
        <v>1565</v>
      </c>
      <c r="D109" s="1">
        <v>520025438</v>
      </c>
      <c r="E109" s="1" t="s">
        <v>429</v>
      </c>
      <c r="F109" s="1" t="s">
        <v>1566</v>
      </c>
      <c r="G109" s="1" t="s">
        <v>1567</v>
      </c>
      <c r="H109" s="1" t="s">
        <v>76</v>
      </c>
      <c r="I109" s="1" t="s">
        <v>229</v>
      </c>
      <c r="J109" s="1" t="s">
        <v>53</v>
      </c>
      <c r="K109" s="1" t="s">
        <v>53</v>
      </c>
      <c r="L109" s="1" t="s">
        <v>821</v>
      </c>
      <c r="M109" s="1" t="s">
        <v>311</v>
      </c>
      <c r="N109" s="1" t="s">
        <v>651</v>
      </c>
      <c r="O109" s="1" t="s">
        <v>62</v>
      </c>
      <c r="P109" s="1" t="s">
        <v>1287</v>
      </c>
      <c r="Q109" s="1" t="s">
        <v>65</v>
      </c>
      <c r="R109" s="1" t="s">
        <v>57</v>
      </c>
      <c r="S109" s="1" t="s">
        <v>1205</v>
      </c>
      <c r="T109" s="69">
        <v>3.306</v>
      </c>
      <c r="U109" s="70">
        <v>47300</v>
      </c>
      <c r="V109" s="68">
        <v>3.6200000000000003E-2</v>
      </c>
      <c r="W109" s="68">
        <v>2.98E-2</v>
      </c>
      <c r="X109" s="1" t="s">
        <v>636</v>
      </c>
      <c r="Y109" s="1" t="s">
        <v>62</v>
      </c>
      <c r="Z109" s="67">
        <v>444000.02</v>
      </c>
      <c r="AA109" s="67">
        <v>1</v>
      </c>
      <c r="AB109" s="67">
        <v>112.77</v>
      </c>
      <c r="AC109" s="67">
        <v>0</v>
      </c>
      <c r="AD109" s="67">
        <v>500.69882000000001</v>
      </c>
      <c r="AE109" s="128" t="s">
        <v>2835</v>
      </c>
      <c r="AF109" s="128" t="s">
        <v>2835</v>
      </c>
      <c r="AG109" s="1" t="s">
        <v>17</v>
      </c>
      <c r="AH109" s="68">
        <v>2.4473168600000001E-4</v>
      </c>
      <c r="AI109" s="68">
        <v>1.0586458080857038E-3</v>
      </c>
      <c r="AJ109" s="68">
        <v>1.2990551075289436E-4</v>
      </c>
    </row>
    <row r="110" spans="1:36" x14ac:dyDescent="0.25">
      <c r="A110" s="1">
        <v>13908</v>
      </c>
      <c r="B110" s="8">
        <v>1001</v>
      </c>
      <c r="C110" s="1" t="s">
        <v>1335</v>
      </c>
      <c r="D110" s="1">
        <v>515327120</v>
      </c>
      <c r="E110" s="1" t="s">
        <v>429</v>
      </c>
      <c r="F110" s="1" t="s">
        <v>1568</v>
      </c>
      <c r="G110" s="1" t="s">
        <v>1569</v>
      </c>
      <c r="H110" s="1" t="s">
        <v>76</v>
      </c>
      <c r="I110" s="1" t="s">
        <v>229</v>
      </c>
      <c r="J110" s="1" t="s">
        <v>53</v>
      </c>
      <c r="K110" s="1" t="s">
        <v>53</v>
      </c>
      <c r="L110" s="1" t="s">
        <v>821</v>
      </c>
      <c r="M110" s="1" t="s">
        <v>311</v>
      </c>
      <c r="N110" s="1" t="s">
        <v>651</v>
      </c>
      <c r="O110" s="1" t="s">
        <v>62</v>
      </c>
      <c r="P110" s="1" t="s">
        <v>1306</v>
      </c>
      <c r="Q110" s="1" t="s">
        <v>70</v>
      </c>
      <c r="R110" s="1" t="s">
        <v>57</v>
      </c>
      <c r="S110" s="1" t="s">
        <v>1205</v>
      </c>
      <c r="T110" s="69">
        <v>5.1440000000000001</v>
      </c>
      <c r="U110" s="70">
        <v>48213</v>
      </c>
      <c r="V110" s="68">
        <v>3.1800000000000002E-2</v>
      </c>
      <c r="W110" s="68">
        <v>2.9399999999999999E-2</v>
      </c>
      <c r="X110" s="1" t="s">
        <v>636</v>
      </c>
      <c r="Y110" s="1" t="s">
        <v>62</v>
      </c>
      <c r="Z110" s="67">
        <v>164350</v>
      </c>
      <c r="AA110" s="67">
        <v>1</v>
      </c>
      <c r="AB110" s="67">
        <v>113.32</v>
      </c>
      <c r="AC110" s="67">
        <v>0</v>
      </c>
      <c r="AD110" s="67">
        <v>186.24142000000001</v>
      </c>
      <c r="AE110" s="128" t="s">
        <v>2835</v>
      </c>
      <c r="AF110" s="128" t="s">
        <v>2835</v>
      </c>
      <c r="AG110" s="1" t="s">
        <v>17</v>
      </c>
      <c r="AH110" s="68">
        <v>3.6019861199999999E-4</v>
      </c>
      <c r="AI110" s="68">
        <v>3.9377703860961561E-4</v>
      </c>
      <c r="AJ110" s="68">
        <v>4.8320039556802466E-5</v>
      </c>
    </row>
    <row r="111" spans="1:36" x14ac:dyDescent="0.25">
      <c r="A111" s="1">
        <v>13908</v>
      </c>
      <c r="B111" s="8">
        <v>1001</v>
      </c>
      <c r="C111" s="1" t="s">
        <v>1570</v>
      </c>
      <c r="D111" s="1">
        <v>520038910</v>
      </c>
      <c r="E111" s="1" t="s">
        <v>429</v>
      </c>
      <c r="F111" s="1" t="s">
        <v>1571</v>
      </c>
      <c r="G111" s="1" t="s">
        <v>1572</v>
      </c>
      <c r="H111" s="1" t="s">
        <v>76</v>
      </c>
      <c r="I111" s="1" t="s">
        <v>228</v>
      </c>
      <c r="J111" s="1" t="s">
        <v>53</v>
      </c>
      <c r="K111" s="1" t="s">
        <v>53</v>
      </c>
      <c r="L111" s="1" t="s">
        <v>821</v>
      </c>
      <c r="M111" s="1" t="s">
        <v>311</v>
      </c>
      <c r="N111" s="1" t="s">
        <v>651</v>
      </c>
      <c r="O111" s="1" t="s">
        <v>62</v>
      </c>
      <c r="P111" s="1" t="s">
        <v>1280</v>
      </c>
      <c r="Q111" s="1" t="s">
        <v>65</v>
      </c>
      <c r="R111" s="1" t="s">
        <v>57</v>
      </c>
      <c r="S111" s="1" t="s">
        <v>1205</v>
      </c>
      <c r="T111" s="69">
        <v>3.8130000000000002</v>
      </c>
      <c r="U111" s="70">
        <v>48213</v>
      </c>
      <c r="V111" s="68">
        <v>4.8899999999999999E-2</v>
      </c>
      <c r="W111" s="68">
        <v>4.6399999999999997E-2</v>
      </c>
      <c r="X111" s="1" t="s">
        <v>636</v>
      </c>
      <c r="Y111" s="1" t="s">
        <v>62</v>
      </c>
      <c r="Z111" s="67">
        <v>200000</v>
      </c>
      <c r="AA111" s="67">
        <v>1</v>
      </c>
      <c r="AB111" s="67">
        <v>102.34</v>
      </c>
      <c r="AC111" s="67">
        <v>0</v>
      </c>
      <c r="AD111" s="67">
        <v>204.68</v>
      </c>
      <c r="AE111" s="128" t="s">
        <v>2835</v>
      </c>
      <c r="AF111" s="128" t="s">
        <v>2835</v>
      </c>
      <c r="AG111" s="1" t="s">
        <v>17</v>
      </c>
      <c r="AH111" s="68">
        <v>4.3478449899999997E-4</v>
      </c>
      <c r="AI111" s="68">
        <v>4.3276240195449606E-4</v>
      </c>
      <c r="AJ111" s="68">
        <v>5.3103899747361939E-5</v>
      </c>
    </row>
    <row r="112" spans="1:36" x14ac:dyDescent="0.25">
      <c r="A112" s="1">
        <v>13908</v>
      </c>
      <c r="B112" s="8">
        <v>1001</v>
      </c>
      <c r="C112" s="1" t="s">
        <v>1570</v>
      </c>
      <c r="D112" s="1">
        <v>520038910</v>
      </c>
      <c r="E112" s="1" t="s">
        <v>429</v>
      </c>
      <c r="F112" s="1" t="s">
        <v>1573</v>
      </c>
      <c r="G112" s="1" t="s">
        <v>1572</v>
      </c>
      <c r="H112" s="1" t="s">
        <v>76</v>
      </c>
      <c r="I112" s="1" t="s">
        <v>228</v>
      </c>
      <c r="J112" s="1" t="s">
        <v>53</v>
      </c>
      <c r="K112" s="1" t="s">
        <v>53</v>
      </c>
      <c r="L112" s="1" t="s">
        <v>54</v>
      </c>
      <c r="M112" s="1" t="s">
        <v>311</v>
      </c>
      <c r="N112" s="1" t="s">
        <v>651</v>
      </c>
      <c r="O112" s="1" t="s">
        <v>62</v>
      </c>
      <c r="P112" s="1" t="s">
        <v>298</v>
      </c>
      <c r="Q112" s="1" t="s">
        <v>298</v>
      </c>
      <c r="R112" s="1" t="s">
        <v>298</v>
      </c>
      <c r="S112" s="1" t="s">
        <v>1205</v>
      </c>
      <c r="T112" s="69">
        <v>3.8130000000000002</v>
      </c>
      <c r="U112" s="70">
        <v>48213</v>
      </c>
      <c r="V112" s="68">
        <v>4.8899999999999999E-2</v>
      </c>
      <c r="W112" s="68">
        <v>4.6399999999999997E-2</v>
      </c>
      <c r="X112" s="1" t="s">
        <v>636</v>
      </c>
      <c r="Y112" s="1" t="s">
        <v>62</v>
      </c>
      <c r="Z112" s="67">
        <v>3842000</v>
      </c>
      <c r="AA112" s="67">
        <v>1</v>
      </c>
      <c r="AB112" s="67">
        <v>102.1172</v>
      </c>
      <c r="AC112" s="67">
        <v>0</v>
      </c>
      <c r="AD112" s="67">
        <v>3923.3428199999998</v>
      </c>
      <c r="AE112" s="128" t="s">
        <v>2835</v>
      </c>
      <c r="AF112" s="128" t="s">
        <v>2835</v>
      </c>
      <c r="AG112" s="1" t="s">
        <v>17</v>
      </c>
      <c r="AH112" s="68">
        <v>8.3522102269999992E-3</v>
      </c>
      <c r="AI112" s="68">
        <v>8.2952670630942246E-3</v>
      </c>
      <c r="AJ112" s="68">
        <v>1.0179050409801263E-3</v>
      </c>
    </row>
    <row r="113" spans="1:36" x14ac:dyDescent="0.25">
      <c r="A113" s="1">
        <v>13908</v>
      </c>
      <c r="B113" s="8">
        <v>1001</v>
      </c>
      <c r="C113" s="1" t="s">
        <v>1574</v>
      </c>
      <c r="D113" s="1" t="s">
        <v>1575</v>
      </c>
      <c r="E113" s="1" t="s">
        <v>430</v>
      </c>
      <c r="F113" s="1" t="s">
        <v>1576</v>
      </c>
      <c r="G113" s="1" t="s">
        <v>1577</v>
      </c>
      <c r="H113" s="1" t="s">
        <v>76</v>
      </c>
      <c r="I113" s="1" t="s">
        <v>230</v>
      </c>
      <c r="J113" s="1" t="s">
        <v>53</v>
      </c>
      <c r="K113" s="1" t="s">
        <v>314</v>
      </c>
      <c r="L113" s="1" t="s">
        <v>821</v>
      </c>
      <c r="M113" s="1" t="s">
        <v>311</v>
      </c>
      <c r="N113" s="1" t="s">
        <v>649</v>
      </c>
      <c r="O113" s="1" t="s">
        <v>62</v>
      </c>
      <c r="P113" s="1" t="s">
        <v>1318</v>
      </c>
      <c r="Q113" s="1" t="s">
        <v>70</v>
      </c>
      <c r="R113" s="1" t="s">
        <v>57</v>
      </c>
      <c r="S113" s="1" t="s">
        <v>1205</v>
      </c>
      <c r="T113" s="69">
        <v>0.88600000000000001</v>
      </c>
      <c r="U113" s="70">
        <v>46265</v>
      </c>
      <c r="V113" s="68">
        <v>7.9500000000000001E-2</v>
      </c>
      <c r="W113" s="68">
        <v>6.0100000000000001E-2</v>
      </c>
      <c r="X113" s="1" t="s">
        <v>636</v>
      </c>
      <c r="Y113" s="1" t="s">
        <v>62</v>
      </c>
      <c r="Z113" s="67">
        <v>1201000</v>
      </c>
      <c r="AA113" s="67">
        <v>1</v>
      </c>
      <c r="AB113" s="67">
        <v>92.44</v>
      </c>
      <c r="AC113" s="67">
        <v>0</v>
      </c>
      <c r="AD113" s="67">
        <v>1110.2044000000001</v>
      </c>
      <c r="AE113" s="128" t="s">
        <v>2835</v>
      </c>
      <c r="AF113" s="128" t="s">
        <v>2835</v>
      </c>
      <c r="AG113" s="1" t="s">
        <v>17</v>
      </c>
      <c r="AH113" s="68">
        <v>2.852688306E-3</v>
      </c>
      <c r="AI113" s="68">
        <v>2.3473457240788067E-3</v>
      </c>
      <c r="AJ113" s="68">
        <v>2.8804076195368438E-4</v>
      </c>
    </row>
    <row r="114" spans="1:36" x14ac:dyDescent="0.25">
      <c r="A114" s="1">
        <v>13908</v>
      </c>
      <c r="B114" s="8">
        <v>1001</v>
      </c>
      <c r="C114" s="1" t="s">
        <v>1578</v>
      </c>
      <c r="D114" s="1">
        <v>520037789</v>
      </c>
      <c r="E114" s="1" t="s">
        <v>429</v>
      </c>
      <c r="F114" s="1" t="s">
        <v>1579</v>
      </c>
      <c r="G114" s="1" t="s">
        <v>1580</v>
      </c>
      <c r="H114" s="1" t="s">
        <v>76</v>
      </c>
      <c r="I114" s="1" t="s">
        <v>229</v>
      </c>
      <c r="J114" s="1" t="s">
        <v>53</v>
      </c>
      <c r="K114" s="1" t="s">
        <v>53</v>
      </c>
      <c r="L114" s="1" t="s">
        <v>821</v>
      </c>
      <c r="M114" s="1" t="s">
        <v>311</v>
      </c>
      <c r="N114" s="1" t="s">
        <v>651</v>
      </c>
      <c r="O114" s="1" t="s">
        <v>62</v>
      </c>
      <c r="P114" s="1" t="s">
        <v>1280</v>
      </c>
      <c r="Q114" s="1" t="s">
        <v>65</v>
      </c>
      <c r="R114" s="1" t="s">
        <v>57</v>
      </c>
      <c r="S114" s="1" t="s">
        <v>1205</v>
      </c>
      <c r="T114" s="69">
        <v>5.3479999999999999</v>
      </c>
      <c r="U114" s="70">
        <v>50041</v>
      </c>
      <c r="V114" s="68">
        <v>3.61E-2</v>
      </c>
      <c r="W114" s="68">
        <v>2.93E-2</v>
      </c>
      <c r="X114" s="1" t="s">
        <v>636</v>
      </c>
      <c r="Y114" s="1" t="s">
        <v>62</v>
      </c>
      <c r="Z114" s="67">
        <v>1811884.2</v>
      </c>
      <c r="AA114" s="67">
        <v>1</v>
      </c>
      <c r="AB114" s="67">
        <v>113.95</v>
      </c>
      <c r="AC114" s="67">
        <v>0</v>
      </c>
      <c r="AD114" s="67">
        <v>2064.6420499999999</v>
      </c>
      <c r="AE114" s="128" t="s">
        <v>2835</v>
      </c>
      <c r="AF114" s="128" t="s">
        <v>2835</v>
      </c>
      <c r="AG114" s="1" t="s">
        <v>17</v>
      </c>
      <c r="AH114" s="68">
        <v>8.2464195399999996E-4</v>
      </c>
      <c r="AI114" s="68">
        <v>4.3653481177167025E-3</v>
      </c>
      <c r="AJ114" s="68">
        <v>5.3566808890652645E-4</v>
      </c>
    </row>
    <row r="115" spans="1:36" x14ac:dyDescent="0.25">
      <c r="A115" s="1">
        <v>13908</v>
      </c>
      <c r="B115" s="8">
        <v>1001</v>
      </c>
      <c r="C115" s="1" t="s">
        <v>1581</v>
      </c>
      <c r="D115" s="1">
        <v>514290345</v>
      </c>
      <c r="E115" s="1" t="s">
        <v>429</v>
      </c>
      <c r="F115" s="1" t="s">
        <v>1582</v>
      </c>
      <c r="G115" s="1" t="s">
        <v>1583</v>
      </c>
      <c r="H115" s="1" t="s">
        <v>76</v>
      </c>
      <c r="I115" s="1" t="s">
        <v>229</v>
      </c>
      <c r="J115" s="1" t="s">
        <v>53</v>
      </c>
      <c r="K115" s="1" t="s">
        <v>53</v>
      </c>
      <c r="L115" s="1" t="s">
        <v>821</v>
      </c>
      <c r="M115" s="1" t="s">
        <v>311</v>
      </c>
      <c r="N115" s="1" t="s">
        <v>269</v>
      </c>
      <c r="O115" s="1" t="s">
        <v>62</v>
      </c>
      <c r="P115" s="1" t="s">
        <v>1276</v>
      </c>
      <c r="Q115" s="1" t="s">
        <v>65</v>
      </c>
      <c r="R115" s="1" t="s">
        <v>57</v>
      </c>
      <c r="S115" s="1" t="s">
        <v>1205</v>
      </c>
      <c r="T115" s="69">
        <v>5.9509999999999996</v>
      </c>
      <c r="U115" s="70">
        <v>62494</v>
      </c>
      <c r="V115" s="68">
        <v>2.0899999999999998E-2</v>
      </c>
      <c r="W115" s="68">
        <v>2.8400000000000002E-2</v>
      </c>
      <c r="X115" s="1" t="s">
        <v>636</v>
      </c>
      <c r="Y115" s="1" t="s">
        <v>62</v>
      </c>
      <c r="Z115" s="67">
        <v>50000</v>
      </c>
      <c r="AA115" s="67">
        <v>1</v>
      </c>
      <c r="AB115" s="67">
        <v>112.29</v>
      </c>
      <c r="AC115" s="67">
        <v>0</v>
      </c>
      <c r="AD115" s="67">
        <v>56.145000000000003</v>
      </c>
      <c r="AE115" s="128" t="s">
        <v>2835</v>
      </c>
      <c r="AF115" s="128" t="s">
        <v>2835</v>
      </c>
      <c r="AG115" s="1" t="s">
        <v>17</v>
      </c>
      <c r="AH115" s="68">
        <v>3.2390762154633499E-5</v>
      </c>
      <c r="AI115" s="68">
        <v>1.1870942474953675E-4</v>
      </c>
      <c r="AJ115" s="68">
        <v>1.4566730756867482E-5</v>
      </c>
    </row>
    <row r="116" spans="1:36" x14ac:dyDescent="0.25">
      <c r="A116" s="1">
        <v>13908</v>
      </c>
      <c r="B116" s="8">
        <v>1001</v>
      </c>
      <c r="C116" s="1" t="s">
        <v>1281</v>
      </c>
      <c r="D116" s="1">
        <v>511659401</v>
      </c>
      <c r="E116" s="1" t="s">
        <v>429</v>
      </c>
      <c r="F116" s="1" t="s">
        <v>1584</v>
      </c>
      <c r="G116" s="1" t="s">
        <v>1585</v>
      </c>
      <c r="H116" s="1" t="s">
        <v>76</v>
      </c>
      <c r="I116" s="1" t="s">
        <v>228</v>
      </c>
      <c r="J116" s="1" t="s">
        <v>53</v>
      </c>
      <c r="K116" s="1" t="s">
        <v>53</v>
      </c>
      <c r="L116" s="1" t="s">
        <v>821</v>
      </c>
      <c r="M116" s="1" t="s">
        <v>311</v>
      </c>
      <c r="N116" s="1" t="s">
        <v>651</v>
      </c>
      <c r="O116" s="1" t="s">
        <v>62</v>
      </c>
      <c r="P116" s="1" t="s">
        <v>1280</v>
      </c>
      <c r="Q116" s="1" t="s">
        <v>65</v>
      </c>
      <c r="R116" s="1" t="s">
        <v>57</v>
      </c>
      <c r="S116" s="1" t="s">
        <v>1205</v>
      </c>
      <c r="T116" s="69">
        <v>2.1339999999999999</v>
      </c>
      <c r="U116" s="70">
        <v>47238</v>
      </c>
      <c r="V116" s="68">
        <v>0.05</v>
      </c>
      <c r="W116" s="68">
        <v>4.5600000000000002E-2</v>
      </c>
      <c r="X116" s="1" t="s">
        <v>636</v>
      </c>
      <c r="Y116" s="1" t="s">
        <v>62</v>
      </c>
      <c r="Z116" s="67">
        <v>306250</v>
      </c>
      <c r="AA116" s="67">
        <v>1</v>
      </c>
      <c r="AB116" s="67">
        <v>103.14</v>
      </c>
      <c r="AC116" s="67">
        <v>0</v>
      </c>
      <c r="AD116" s="67">
        <v>315.86624999999998</v>
      </c>
      <c r="AE116" s="128" t="s">
        <v>2835</v>
      </c>
      <c r="AF116" s="128" t="s">
        <v>2835</v>
      </c>
      <c r="AG116" s="1" t="s">
        <v>17</v>
      </c>
      <c r="AH116" s="68">
        <v>6.2103929000000002E-4</v>
      </c>
      <c r="AI116" s="68">
        <v>6.6784755250322129E-4</v>
      </c>
      <c r="AJ116" s="68">
        <v>8.1950995082935118E-5</v>
      </c>
    </row>
    <row r="117" spans="1:36" x14ac:dyDescent="0.25">
      <c r="A117" s="1">
        <v>13908</v>
      </c>
      <c r="B117" s="8">
        <v>1001</v>
      </c>
      <c r="C117" s="1" t="s">
        <v>1281</v>
      </c>
      <c r="D117" s="1">
        <v>511659401</v>
      </c>
      <c r="E117" s="1" t="s">
        <v>429</v>
      </c>
      <c r="F117" s="1" t="s">
        <v>1586</v>
      </c>
      <c r="G117" s="1" t="s">
        <v>1587</v>
      </c>
      <c r="H117" s="1" t="s">
        <v>76</v>
      </c>
      <c r="I117" s="1" t="s">
        <v>229</v>
      </c>
      <c r="J117" s="1" t="s">
        <v>53</v>
      </c>
      <c r="K117" s="1" t="s">
        <v>53</v>
      </c>
      <c r="L117" s="1" t="s">
        <v>821</v>
      </c>
      <c r="M117" s="1" t="s">
        <v>311</v>
      </c>
      <c r="N117" s="1" t="s">
        <v>651</v>
      </c>
      <c r="O117" s="1" t="s">
        <v>62</v>
      </c>
      <c r="P117" s="1" t="s">
        <v>1280</v>
      </c>
      <c r="Q117" s="1" t="s">
        <v>65</v>
      </c>
      <c r="R117" s="1" t="s">
        <v>57</v>
      </c>
      <c r="S117" s="1" t="s">
        <v>1205</v>
      </c>
      <c r="T117" s="69">
        <v>7.2889999999999997</v>
      </c>
      <c r="U117" s="70">
        <v>50891</v>
      </c>
      <c r="V117" s="68">
        <v>2.64E-2</v>
      </c>
      <c r="W117" s="68">
        <v>2.69E-2</v>
      </c>
      <c r="X117" s="1" t="s">
        <v>636</v>
      </c>
      <c r="Y117" s="1" t="s">
        <v>62</v>
      </c>
      <c r="Z117" s="67">
        <v>422000</v>
      </c>
      <c r="AA117" s="67">
        <v>1</v>
      </c>
      <c r="AB117" s="67">
        <v>109.4</v>
      </c>
      <c r="AC117" s="67">
        <v>0</v>
      </c>
      <c r="AD117" s="67">
        <v>461.66800000000001</v>
      </c>
      <c r="AE117" s="128" t="s">
        <v>2835</v>
      </c>
      <c r="AF117" s="128" t="s">
        <v>2835</v>
      </c>
      <c r="AG117" s="1" t="s">
        <v>17</v>
      </c>
      <c r="AH117" s="68">
        <v>1.4066666659999999E-3</v>
      </c>
      <c r="AI117" s="68">
        <v>9.7612151937428321E-4</v>
      </c>
      <c r="AJ117" s="68">
        <v>1.1977902671763285E-4</v>
      </c>
    </row>
    <row r="118" spans="1:36" x14ac:dyDescent="0.25">
      <c r="A118" s="1">
        <v>13908</v>
      </c>
      <c r="B118" s="8">
        <v>1001</v>
      </c>
      <c r="C118" s="1" t="s">
        <v>1588</v>
      </c>
      <c r="D118" s="1">
        <v>520000472</v>
      </c>
      <c r="E118" s="1" t="s">
        <v>429</v>
      </c>
      <c r="F118" s="1" t="s">
        <v>1589</v>
      </c>
      <c r="G118" s="1" t="s">
        <v>1590</v>
      </c>
      <c r="H118" s="1" t="s">
        <v>76</v>
      </c>
      <c r="I118" s="1" t="s">
        <v>229</v>
      </c>
      <c r="J118" s="1" t="s">
        <v>53</v>
      </c>
      <c r="K118" s="1" t="s">
        <v>53</v>
      </c>
      <c r="L118" s="1" t="s">
        <v>821</v>
      </c>
      <c r="M118" s="1" t="s">
        <v>311</v>
      </c>
      <c r="N118" s="1" t="s">
        <v>156</v>
      </c>
      <c r="O118" s="1" t="s">
        <v>62</v>
      </c>
      <c r="P118" s="1" t="s">
        <v>1204</v>
      </c>
      <c r="Q118" s="1" t="s">
        <v>65</v>
      </c>
      <c r="R118" s="1" t="s">
        <v>57</v>
      </c>
      <c r="S118" s="1" t="s">
        <v>1205</v>
      </c>
      <c r="T118" s="69">
        <v>6.8860000000000001</v>
      </c>
      <c r="U118" s="70">
        <v>48742</v>
      </c>
      <c r="V118" s="68">
        <v>0.03</v>
      </c>
      <c r="W118" s="68">
        <v>2.63E-2</v>
      </c>
      <c r="X118" s="1" t="s">
        <v>636</v>
      </c>
      <c r="Y118" s="1" t="s">
        <v>62</v>
      </c>
      <c r="Z118" s="67">
        <v>1017000</v>
      </c>
      <c r="AA118" s="67">
        <v>1</v>
      </c>
      <c r="AB118" s="67">
        <v>111.48</v>
      </c>
      <c r="AC118" s="67">
        <v>0</v>
      </c>
      <c r="AD118" s="67">
        <v>1133.7516000000001</v>
      </c>
      <c r="AE118" s="128" t="s">
        <v>2835</v>
      </c>
      <c r="AF118" s="128" t="s">
        <v>2835</v>
      </c>
      <c r="AG118" s="1" t="s">
        <v>17</v>
      </c>
      <c r="AH118" s="68">
        <v>2.4927667999999998E-4</v>
      </c>
      <c r="AI118" s="68">
        <v>2.3971324293323875E-3</v>
      </c>
      <c r="AJ118" s="68">
        <v>2.941500454602853E-4</v>
      </c>
    </row>
    <row r="119" spans="1:36" x14ac:dyDescent="0.25">
      <c r="A119" s="1">
        <v>13908</v>
      </c>
      <c r="B119" s="8">
        <v>1001</v>
      </c>
      <c r="C119" s="1" t="s">
        <v>1588</v>
      </c>
      <c r="D119" s="1">
        <v>520000472</v>
      </c>
      <c r="E119" s="1" t="s">
        <v>429</v>
      </c>
      <c r="F119" s="1" t="s">
        <v>1591</v>
      </c>
      <c r="G119" s="1" t="s">
        <v>1592</v>
      </c>
      <c r="H119" s="1" t="s">
        <v>76</v>
      </c>
      <c r="I119" s="1" t="s">
        <v>229</v>
      </c>
      <c r="J119" s="1" t="s">
        <v>53</v>
      </c>
      <c r="K119" s="1" t="s">
        <v>53</v>
      </c>
      <c r="L119" s="1" t="s">
        <v>821</v>
      </c>
      <c r="M119" s="1" t="s">
        <v>311</v>
      </c>
      <c r="N119" s="1" t="s">
        <v>156</v>
      </c>
      <c r="O119" s="1" t="s">
        <v>62</v>
      </c>
      <c r="P119" s="1" t="s">
        <v>1204</v>
      </c>
      <c r="Q119" s="1" t="s">
        <v>65</v>
      </c>
      <c r="R119" s="1" t="s">
        <v>57</v>
      </c>
      <c r="S119" s="1" t="s">
        <v>1205</v>
      </c>
      <c r="T119" s="69">
        <v>9.8079999999999998</v>
      </c>
      <c r="U119" s="70">
        <v>50203</v>
      </c>
      <c r="V119" s="68">
        <v>3.2000000000000001E-2</v>
      </c>
      <c r="W119" s="68">
        <v>2.81E-2</v>
      </c>
      <c r="X119" s="1" t="s">
        <v>636</v>
      </c>
      <c r="Y119" s="1" t="s">
        <v>62</v>
      </c>
      <c r="Z119" s="67">
        <v>1783900</v>
      </c>
      <c r="AA119" s="67">
        <v>1</v>
      </c>
      <c r="AB119" s="67">
        <v>112.97</v>
      </c>
      <c r="AC119" s="67">
        <v>0</v>
      </c>
      <c r="AD119" s="67">
        <v>2015.2718299999999</v>
      </c>
      <c r="AE119" s="128" t="s">
        <v>2835</v>
      </c>
      <c r="AF119" s="128" t="s">
        <v>2835</v>
      </c>
      <c r="AG119" s="1" t="s">
        <v>17</v>
      </c>
      <c r="AH119" s="68">
        <v>3.6226814500000003E-4</v>
      </c>
      <c r="AI119" s="68">
        <v>4.2609628578367835E-3</v>
      </c>
      <c r="AJ119" s="68">
        <v>5.228590640219006E-4</v>
      </c>
    </row>
    <row r="120" spans="1:36" x14ac:dyDescent="0.25">
      <c r="A120" s="1">
        <v>13908</v>
      </c>
      <c r="B120" s="8">
        <v>1001</v>
      </c>
      <c r="C120" s="1" t="s">
        <v>1517</v>
      </c>
      <c r="D120" s="1">
        <v>520032046</v>
      </c>
      <c r="E120" s="1" t="s">
        <v>429</v>
      </c>
      <c r="F120" s="1" t="s">
        <v>1593</v>
      </c>
      <c r="G120" s="1" t="s">
        <v>1594</v>
      </c>
      <c r="H120" s="1" t="s">
        <v>76</v>
      </c>
      <c r="I120" s="1" t="s">
        <v>229</v>
      </c>
      <c r="J120" s="1" t="s">
        <v>53</v>
      </c>
      <c r="K120" s="1" t="s">
        <v>53</v>
      </c>
      <c r="L120" s="1" t="s">
        <v>821</v>
      </c>
      <c r="M120" s="1" t="s">
        <v>311</v>
      </c>
      <c r="N120" s="1" t="s">
        <v>256</v>
      </c>
      <c r="O120" s="1" t="s">
        <v>62</v>
      </c>
      <c r="P120" s="1" t="s">
        <v>1204</v>
      </c>
      <c r="Q120" s="1" t="s">
        <v>65</v>
      </c>
      <c r="R120" s="1" t="s">
        <v>57</v>
      </c>
      <c r="S120" s="1" t="s">
        <v>1205</v>
      </c>
      <c r="T120" s="69">
        <v>3.9689999999999999</v>
      </c>
      <c r="U120" s="70">
        <v>48742</v>
      </c>
      <c r="V120" s="68">
        <v>2.06E-2</v>
      </c>
      <c r="W120" s="68">
        <v>2.52E-2</v>
      </c>
      <c r="X120" s="1" t="s">
        <v>636</v>
      </c>
      <c r="Y120" s="1" t="s">
        <v>62</v>
      </c>
      <c r="Z120" s="67">
        <v>3413707.6</v>
      </c>
      <c r="AA120" s="67">
        <v>1</v>
      </c>
      <c r="AB120" s="67">
        <v>106.36</v>
      </c>
      <c r="AC120" s="67">
        <v>0</v>
      </c>
      <c r="AD120" s="67">
        <v>3630.8193999999999</v>
      </c>
      <c r="AE120" s="128" t="s">
        <v>2835</v>
      </c>
      <c r="AF120" s="128" t="s">
        <v>2835</v>
      </c>
      <c r="AG120" s="1" t="s">
        <v>17</v>
      </c>
      <c r="AH120" s="68">
        <v>2.1334637769999999E-3</v>
      </c>
      <c r="AI120" s="68">
        <v>7.6767741088869558E-3</v>
      </c>
      <c r="AJ120" s="68">
        <v>9.4201030593305066E-4</v>
      </c>
    </row>
    <row r="121" spans="1:36" x14ac:dyDescent="0.25">
      <c r="A121" s="1">
        <v>13908</v>
      </c>
      <c r="B121" s="8">
        <v>1001</v>
      </c>
      <c r="C121" s="1" t="s">
        <v>1595</v>
      </c>
      <c r="D121" s="1">
        <v>520042763</v>
      </c>
      <c r="E121" s="1" t="s">
        <v>429</v>
      </c>
      <c r="F121" s="1" t="s">
        <v>1596</v>
      </c>
      <c r="G121" s="1" t="s">
        <v>1597</v>
      </c>
      <c r="H121" s="1" t="s">
        <v>76</v>
      </c>
      <c r="I121" s="1" t="s">
        <v>623</v>
      </c>
      <c r="J121" s="1" t="s">
        <v>53</v>
      </c>
      <c r="K121" s="1" t="s">
        <v>53</v>
      </c>
      <c r="L121" s="1" t="s">
        <v>821</v>
      </c>
      <c r="M121" s="1" t="s">
        <v>311</v>
      </c>
      <c r="N121" s="1" t="s">
        <v>259</v>
      </c>
      <c r="O121" s="1" t="s">
        <v>62</v>
      </c>
      <c r="P121" s="1" t="s">
        <v>298</v>
      </c>
      <c r="Q121" s="1" t="s">
        <v>298</v>
      </c>
      <c r="R121" s="1" t="s">
        <v>298</v>
      </c>
      <c r="S121" s="1" t="s">
        <v>1205</v>
      </c>
      <c r="T121" s="69">
        <v>2.589</v>
      </c>
      <c r="U121" s="70">
        <v>46934</v>
      </c>
      <c r="V121" s="68">
        <v>4.8500000000000001E-2</v>
      </c>
      <c r="W121" s="68">
        <v>-8.0000000000000004E-4</v>
      </c>
      <c r="X121" s="1" t="s">
        <v>636</v>
      </c>
      <c r="Y121" s="1" t="s">
        <v>62</v>
      </c>
      <c r="Z121" s="67">
        <v>588000</v>
      </c>
      <c r="AA121" s="67">
        <v>1</v>
      </c>
      <c r="AB121" s="67">
        <v>114.8</v>
      </c>
      <c r="AC121" s="67">
        <v>0</v>
      </c>
      <c r="AD121" s="67">
        <v>675.024</v>
      </c>
      <c r="AE121" s="128" t="s">
        <v>2835</v>
      </c>
      <c r="AF121" s="128" t="s">
        <v>2835</v>
      </c>
      <c r="AG121" s="1" t="s">
        <v>17</v>
      </c>
      <c r="AH121" s="68">
        <v>1.9599999999999999E-3</v>
      </c>
      <c r="AI121" s="68">
        <v>1.4272279051051971E-3</v>
      </c>
      <c r="AJ121" s="68">
        <v>1.7513390083575945E-4</v>
      </c>
    </row>
    <row r="122" spans="1:36" x14ac:dyDescent="0.25">
      <c r="A122" s="1">
        <v>13908</v>
      </c>
      <c r="B122" s="8">
        <v>1001</v>
      </c>
      <c r="C122" s="1" t="s">
        <v>1598</v>
      </c>
      <c r="D122" s="1">
        <v>550263107</v>
      </c>
      <c r="E122" s="1" t="s">
        <v>432</v>
      </c>
      <c r="F122" s="1" t="s">
        <v>1599</v>
      </c>
      <c r="G122" s="1" t="s">
        <v>1600</v>
      </c>
      <c r="H122" s="1" t="s">
        <v>76</v>
      </c>
      <c r="I122" s="1" t="s">
        <v>228</v>
      </c>
      <c r="J122" s="1" t="s">
        <v>53</v>
      </c>
      <c r="K122" s="1" t="s">
        <v>53</v>
      </c>
      <c r="L122" s="1" t="s">
        <v>821</v>
      </c>
      <c r="M122" s="1" t="s">
        <v>311</v>
      </c>
      <c r="N122" s="1" t="s">
        <v>267</v>
      </c>
      <c r="O122" s="1" t="s">
        <v>62</v>
      </c>
      <c r="P122" s="1" t="s">
        <v>1395</v>
      </c>
      <c r="Q122" s="1" t="s">
        <v>65</v>
      </c>
      <c r="R122" s="1" t="s">
        <v>57</v>
      </c>
      <c r="S122" s="1" t="s">
        <v>1205</v>
      </c>
      <c r="T122" s="69">
        <v>2.3050000000000002</v>
      </c>
      <c r="U122" s="70">
        <v>47118</v>
      </c>
      <c r="V122" s="68">
        <v>6.5000000000000002E-2</v>
      </c>
      <c r="W122" s="68">
        <v>5.16E-2</v>
      </c>
      <c r="X122" s="1" t="s">
        <v>636</v>
      </c>
      <c r="Y122" s="1" t="s">
        <v>62</v>
      </c>
      <c r="Z122" s="67">
        <v>150000</v>
      </c>
      <c r="AA122" s="67">
        <v>1</v>
      </c>
      <c r="AB122" s="67">
        <v>104.84</v>
      </c>
      <c r="AC122" s="67">
        <v>0</v>
      </c>
      <c r="AD122" s="67">
        <v>157.26</v>
      </c>
      <c r="AE122" s="128" t="s">
        <v>2835</v>
      </c>
      <c r="AF122" s="128" t="s">
        <v>2835</v>
      </c>
      <c r="AG122" s="1" t="s">
        <v>17</v>
      </c>
      <c r="AH122" s="68">
        <v>2.9999999999999997E-4</v>
      </c>
      <c r="AI122" s="68">
        <v>3.3250056347158515E-4</v>
      </c>
      <c r="AJ122" s="68">
        <v>4.0800856333154867E-5</v>
      </c>
    </row>
    <row r="123" spans="1:36" x14ac:dyDescent="0.25">
      <c r="A123" s="1">
        <v>13908</v>
      </c>
      <c r="B123" s="8">
        <v>1001</v>
      </c>
      <c r="C123" s="1" t="s">
        <v>1601</v>
      </c>
      <c r="D123" s="1">
        <v>513754069</v>
      </c>
      <c r="E123" s="1" t="s">
        <v>429</v>
      </c>
      <c r="F123" s="1" t="s">
        <v>1602</v>
      </c>
      <c r="G123" s="1" t="s">
        <v>1603</v>
      </c>
      <c r="H123" s="1" t="s">
        <v>76</v>
      </c>
      <c r="I123" s="1" t="s">
        <v>228</v>
      </c>
      <c r="J123" s="1" t="s">
        <v>53</v>
      </c>
      <c r="K123" s="1" t="s">
        <v>53</v>
      </c>
      <c r="L123" s="1" t="s">
        <v>821</v>
      </c>
      <c r="M123" s="1" t="s">
        <v>311</v>
      </c>
      <c r="N123" s="1" t="s">
        <v>269</v>
      </c>
      <c r="O123" s="1" t="s">
        <v>62</v>
      </c>
      <c r="P123" s="1" t="s">
        <v>1276</v>
      </c>
      <c r="Q123" s="1" t="s">
        <v>65</v>
      </c>
      <c r="R123" s="1" t="s">
        <v>57</v>
      </c>
      <c r="S123" s="1" t="s">
        <v>1205</v>
      </c>
      <c r="T123" s="69">
        <v>7.141</v>
      </c>
      <c r="U123" s="70">
        <v>50252</v>
      </c>
      <c r="V123" s="68">
        <v>5.3100000000000001E-2</v>
      </c>
      <c r="W123" s="68">
        <v>4.8599999999999997E-2</v>
      </c>
      <c r="X123" s="1" t="s">
        <v>636</v>
      </c>
      <c r="Y123" s="1" t="s">
        <v>62</v>
      </c>
      <c r="Z123" s="67">
        <v>500000</v>
      </c>
      <c r="AA123" s="67">
        <v>1</v>
      </c>
      <c r="AB123" s="67">
        <v>104.46</v>
      </c>
      <c r="AC123" s="67">
        <v>0</v>
      </c>
      <c r="AD123" s="67">
        <v>522.29999999999995</v>
      </c>
      <c r="AE123" s="128" t="s">
        <v>2835</v>
      </c>
      <c r="AF123" s="128" t="s">
        <v>2835</v>
      </c>
      <c r="AG123" s="1" t="s">
        <v>17</v>
      </c>
      <c r="AH123" s="68">
        <v>3.9265552700000001E-4</v>
      </c>
      <c r="AI123" s="68">
        <v>1.1043179721557225E-3</v>
      </c>
      <c r="AJ123" s="68">
        <v>1.3550990247238195E-4</v>
      </c>
    </row>
    <row r="124" spans="1:36" x14ac:dyDescent="0.25">
      <c r="A124" s="1">
        <v>13908</v>
      </c>
      <c r="B124" s="8">
        <v>1001</v>
      </c>
      <c r="C124" s="1" t="s">
        <v>1439</v>
      </c>
      <c r="D124" s="1">
        <v>514599943</v>
      </c>
      <c r="E124" s="1" t="s">
        <v>429</v>
      </c>
      <c r="F124" s="1" t="s">
        <v>1604</v>
      </c>
      <c r="G124" s="1" t="s">
        <v>1605</v>
      </c>
      <c r="H124" s="1" t="s">
        <v>76</v>
      </c>
      <c r="I124" s="1" t="s">
        <v>623</v>
      </c>
      <c r="J124" s="1" t="s">
        <v>53</v>
      </c>
      <c r="K124" s="1" t="s">
        <v>53</v>
      </c>
      <c r="L124" s="1" t="s">
        <v>821</v>
      </c>
      <c r="M124" s="1" t="s">
        <v>311</v>
      </c>
      <c r="N124" s="1" t="s">
        <v>647</v>
      </c>
      <c r="O124" s="1" t="s">
        <v>62</v>
      </c>
      <c r="P124" s="1" t="s">
        <v>1353</v>
      </c>
      <c r="Q124" s="1" t="s">
        <v>70</v>
      </c>
      <c r="R124" s="1" t="s">
        <v>57</v>
      </c>
      <c r="S124" s="1" t="s">
        <v>1205</v>
      </c>
      <c r="T124" s="69">
        <v>3.0289999999999999</v>
      </c>
      <c r="U124" s="70">
        <v>47300</v>
      </c>
      <c r="V124" s="68">
        <v>0.05</v>
      </c>
      <c r="W124" s="68">
        <v>1.4E-3</v>
      </c>
      <c r="X124" s="1" t="s">
        <v>636</v>
      </c>
      <c r="Y124" s="1" t="s">
        <v>62</v>
      </c>
      <c r="Z124" s="67">
        <v>172000</v>
      </c>
      <c r="AA124" s="67">
        <v>1</v>
      </c>
      <c r="AB124" s="67">
        <v>117</v>
      </c>
      <c r="AC124" s="67">
        <v>0</v>
      </c>
      <c r="AD124" s="67">
        <v>201.24</v>
      </c>
      <c r="AE124" s="128" t="s">
        <v>2835</v>
      </c>
      <c r="AF124" s="128" t="s">
        <v>2835</v>
      </c>
      <c r="AG124" s="1" t="s">
        <v>17</v>
      </c>
      <c r="AH124" s="68">
        <v>3.4400481600000001E-4</v>
      </c>
      <c r="AI124" s="68">
        <v>4.2548908427458859E-4</v>
      </c>
      <c r="AJ124" s="68">
        <v>5.2211397230599554E-5</v>
      </c>
    </row>
    <row r="125" spans="1:36" x14ac:dyDescent="0.25">
      <c r="A125" s="1">
        <v>13908</v>
      </c>
      <c r="B125" s="8">
        <v>1001</v>
      </c>
      <c r="C125" s="1" t="s">
        <v>1439</v>
      </c>
      <c r="D125" s="1">
        <v>514599943</v>
      </c>
      <c r="E125" s="1" t="s">
        <v>429</v>
      </c>
      <c r="F125" s="1" t="s">
        <v>1606</v>
      </c>
      <c r="G125" s="1" t="s">
        <v>1607</v>
      </c>
      <c r="H125" s="1" t="s">
        <v>76</v>
      </c>
      <c r="I125" s="1" t="s">
        <v>228</v>
      </c>
      <c r="J125" s="1" t="s">
        <v>53</v>
      </c>
      <c r="K125" s="1" t="s">
        <v>53</v>
      </c>
      <c r="L125" s="1" t="s">
        <v>821</v>
      </c>
      <c r="M125" s="1" t="s">
        <v>311</v>
      </c>
      <c r="N125" s="1" t="s">
        <v>647</v>
      </c>
      <c r="O125" s="1" t="s">
        <v>62</v>
      </c>
      <c r="P125" s="1" t="s">
        <v>1353</v>
      </c>
      <c r="Q125" s="1" t="s">
        <v>70</v>
      </c>
      <c r="R125" s="1" t="s">
        <v>57</v>
      </c>
      <c r="S125" s="1" t="s">
        <v>1205</v>
      </c>
      <c r="T125" s="69">
        <v>3.0059999999999998</v>
      </c>
      <c r="U125" s="70">
        <v>47664</v>
      </c>
      <c r="V125" s="68">
        <v>6.9500000000000006E-2</v>
      </c>
      <c r="W125" s="68">
        <v>5.3199999999999997E-2</v>
      </c>
      <c r="X125" s="1" t="s">
        <v>636</v>
      </c>
      <c r="Y125" s="1" t="s">
        <v>62</v>
      </c>
      <c r="Z125" s="67">
        <v>1406950</v>
      </c>
      <c r="AA125" s="67">
        <v>1</v>
      </c>
      <c r="AB125" s="67">
        <v>106.87</v>
      </c>
      <c r="AC125" s="67">
        <v>0</v>
      </c>
      <c r="AD125" s="67">
        <v>1503.6074599999999</v>
      </c>
      <c r="AE125" s="128" t="s">
        <v>2835</v>
      </c>
      <c r="AF125" s="128" t="s">
        <v>2835</v>
      </c>
      <c r="AG125" s="1" t="s">
        <v>17</v>
      </c>
      <c r="AH125" s="68">
        <v>1.7519971699999999E-3</v>
      </c>
      <c r="AI125" s="68">
        <v>3.1791321867612799E-3</v>
      </c>
      <c r="AJ125" s="68">
        <v>3.9010855880020285E-4</v>
      </c>
    </row>
    <row r="126" spans="1:36" x14ac:dyDescent="0.25">
      <c r="A126" s="1">
        <v>13908</v>
      </c>
      <c r="B126" s="8">
        <v>1001</v>
      </c>
      <c r="C126" s="1" t="s">
        <v>1608</v>
      </c>
      <c r="D126" s="1">
        <v>512623950</v>
      </c>
      <c r="E126" s="1" t="s">
        <v>429</v>
      </c>
      <c r="F126" s="1" t="s">
        <v>1609</v>
      </c>
      <c r="G126" s="1" t="s">
        <v>1610</v>
      </c>
      <c r="H126" s="1" t="s">
        <v>76</v>
      </c>
      <c r="I126" s="1" t="s">
        <v>623</v>
      </c>
      <c r="J126" s="1" t="s">
        <v>53</v>
      </c>
      <c r="K126" s="1" t="s">
        <v>53</v>
      </c>
      <c r="L126" s="1" t="s">
        <v>821</v>
      </c>
      <c r="M126" s="1" t="s">
        <v>311</v>
      </c>
      <c r="N126" s="1" t="s">
        <v>263</v>
      </c>
      <c r="O126" s="1" t="s">
        <v>62</v>
      </c>
      <c r="P126" s="1" t="s">
        <v>298</v>
      </c>
      <c r="Q126" s="1" t="s">
        <v>298</v>
      </c>
      <c r="R126" s="1" t="s">
        <v>298</v>
      </c>
      <c r="S126" s="1" t="s">
        <v>1205</v>
      </c>
      <c r="T126" s="69">
        <v>0.73</v>
      </c>
      <c r="U126" s="70">
        <v>46203</v>
      </c>
      <c r="V126" s="68">
        <v>6.6000000000000003E-2</v>
      </c>
      <c r="W126" s="68">
        <v>-0.1157</v>
      </c>
      <c r="X126" s="1" t="s">
        <v>636</v>
      </c>
      <c r="Y126" s="1" t="s">
        <v>62</v>
      </c>
      <c r="Z126" s="67">
        <v>157000</v>
      </c>
      <c r="AA126" s="67">
        <v>1</v>
      </c>
      <c r="AB126" s="67">
        <v>116.65</v>
      </c>
      <c r="AC126" s="67">
        <v>0</v>
      </c>
      <c r="AD126" s="67">
        <v>183.1405</v>
      </c>
      <c r="AE126" s="128" t="s">
        <v>2835</v>
      </c>
      <c r="AF126" s="128" t="s">
        <v>2835</v>
      </c>
      <c r="AG126" s="1" t="s">
        <v>17</v>
      </c>
      <c r="AH126" s="68">
        <v>1.0017983237000001E-2</v>
      </c>
      <c r="AI126" s="68">
        <v>3.8722065016194736E-4</v>
      </c>
      <c r="AJ126" s="68">
        <v>4.7515510805558626E-5</v>
      </c>
    </row>
    <row r="127" spans="1:36" x14ac:dyDescent="0.25">
      <c r="A127" s="1">
        <v>13908</v>
      </c>
      <c r="B127" s="8">
        <v>1001</v>
      </c>
      <c r="C127" s="1" t="s">
        <v>1611</v>
      </c>
      <c r="D127" s="1">
        <v>510459928</v>
      </c>
      <c r="E127" s="1" t="s">
        <v>429</v>
      </c>
      <c r="F127" s="1" t="s">
        <v>1612</v>
      </c>
      <c r="G127" s="1" t="s">
        <v>1613</v>
      </c>
      <c r="H127" s="1" t="s">
        <v>76</v>
      </c>
      <c r="I127" s="1" t="s">
        <v>228</v>
      </c>
      <c r="J127" s="1" t="s">
        <v>53</v>
      </c>
      <c r="K127" s="1" t="s">
        <v>53</v>
      </c>
      <c r="L127" s="1" t="s">
        <v>821</v>
      </c>
      <c r="M127" s="1" t="s">
        <v>311</v>
      </c>
      <c r="N127" s="1" t="s">
        <v>156</v>
      </c>
      <c r="O127" s="1" t="s">
        <v>62</v>
      </c>
      <c r="P127" s="1" t="s">
        <v>1353</v>
      </c>
      <c r="Q127" s="1" t="s">
        <v>70</v>
      </c>
      <c r="R127" s="1" t="s">
        <v>57</v>
      </c>
      <c r="S127" s="1" t="s">
        <v>1205</v>
      </c>
      <c r="T127" s="69">
        <v>4.0129999999999999</v>
      </c>
      <c r="U127" s="70">
        <v>49125</v>
      </c>
      <c r="V127" s="68">
        <v>6.7699999999999996E-2</v>
      </c>
      <c r="W127" s="68">
        <v>5.1799999999999999E-2</v>
      </c>
      <c r="X127" s="1" t="s">
        <v>636</v>
      </c>
      <c r="Y127" s="1" t="s">
        <v>62</v>
      </c>
      <c r="Z127" s="67">
        <v>973665</v>
      </c>
      <c r="AA127" s="67">
        <v>1</v>
      </c>
      <c r="AB127" s="67">
        <v>108.36</v>
      </c>
      <c r="AC127" s="67">
        <v>0</v>
      </c>
      <c r="AD127" s="67">
        <v>1055.06339</v>
      </c>
      <c r="AE127" s="128" t="s">
        <v>2835</v>
      </c>
      <c r="AF127" s="128" t="s">
        <v>2835</v>
      </c>
      <c r="AG127" s="1" t="s">
        <v>17</v>
      </c>
      <c r="AH127" s="68">
        <v>1.442466666E-3</v>
      </c>
      <c r="AI127" s="68">
        <v>2.2307590720669008E-3</v>
      </c>
      <c r="AJ127" s="68">
        <v>2.7373451480199252E-4</v>
      </c>
    </row>
    <row r="128" spans="1:36" x14ac:dyDescent="0.25">
      <c r="A128" s="1">
        <v>13908</v>
      </c>
      <c r="B128" s="8">
        <v>1001</v>
      </c>
      <c r="C128" s="1" t="s">
        <v>1614</v>
      </c>
      <c r="D128" s="1">
        <v>520038605</v>
      </c>
      <c r="E128" s="1" t="s">
        <v>429</v>
      </c>
      <c r="F128" s="1" t="s">
        <v>1615</v>
      </c>
      <c r="G128" s="1" t="s">
        <v>1616</v>
      </c>
      <c r="H128" s="1" t="s">
        <v>76</v>
      </c>
      <c r="I128" s="1" t="s">
        <v>228</v>
      </c>
      <c r="J128" s="1" t="s">
        <v>53</v>
      </c>
      <c r="K128" s="1" t="s">
        <v>53</v>
      </c>
      <c r="L128" s="1" t="s">
        <v>821</v>
      </c>
      <c r="M128" s="1" t="s">
        <v>311</v>
      </c>
      <c r="N128" s="1" t="s">
        <v>140</v>
      </c>
      <c r="O128" s="1" t="s">
        <v>62</v>
      </c>
      <c r="P128" s="1" t="s">
        <v>1353</v>
      </c>
      <c r="Q128" s="1" t="s">
        <v>70</v>
      </c>
      <c r="R128" s="1" t="s">
        <v>57</v>
      </c>
      <c r="S128" s="1" t="s">
        <v>1205</v>
      </c>
      <c r="T128" s="69">
        <v>0.73099999999999998</v>
      </c>
      <c r="U128" s="70">
        <v>46387</v>
      </c>
      <c r="V128" s="68">
        <v>3.4700000000000002E-2</v>
      </c>
      <c r="W128" s="68">
        <v>5.62E-2</v>
      </c>
      <c r="X128" s="1" t="s">
        <v>636</v>
      </c>
      <c r="Y128" s="1" t="s">
        <v>62</v>
      </c>
      <c r="Z128" s="67">
        <v>314635.2</v>
      </c>
      <c r="AA128" s="67">
        <v>1</v>
      </c>
      <c r="AB128" s="67">
        <v>99.38</v>
      </c>
      <c r="AC128" s="67">
        <v>0</v>
      </c>
      <c r="AD128" s="67">
        <v>312.68446</v>
      </c>
      <c r="AE128" s="128" t="s">
        <v>2835</v>
      </c>
      <c r="AF128" s="128" t="s">
        <v>2835</v>
      </c>
      <c r="AG128" s="1" t="s">
        <v>17</v>
      </c>
      <c r="AH128" s="68">
        <v>3.1468177289999998E-3</v>
      </c>
      <c r="AI128" s="68">
        <v>6.6112017765997924E-4</v>
      </c>
      <c r="AJ128" s="68">
        <v>8.1125484739095197E-5</v>
      </c>
    </row>
    <row r="129" spans="1:36" x14ac:dyDescent="0.25">
      <c r="A129" s="1">
        <v>13908</v>
      </c>
      <c r="B129" s="8">
        <v>1001</v>
      </c>
      <c r="C129" s="1" t="s">
        <v>1363</v>
      </c>
      <c r="D129" s="1">
        <v>1905761</v>
      </c>
      <c r="E129" s="1" t="s">
        <v>430</v>
      </c>
      <c r="F129" s="1" t="s">
        <v>1617</v>
      </c>
      <c r="G129" s="1" t="s">
        <v>1618</v>
      </c>
      <c r="H129" s="1" t="s">
        <v>76</v>
      </c>
      <c r="I129" s="1" t="s">
        <v>228</v>
      </c>
      <c r="J129" s="1" t="s">
        <v>53</v>
      </c>
      <c r="K129" s="1" t="s">
        <v>314</v>
      </c>
      <c r="L129" s="1" t="s">
        <v>821</v>
      </c>
      <c r="M129" s="1" t="s">
        <v>311</v>
      </c>
      <c r="N129" s="1" t="s">
        <v>652</v>
      </c>
      <c r="O129" s="1" t="s">
        <v>62</v>
      </c>
      <c r="P129" s="1" t="s">
        <v>1280</v>
      </c>
      <c r="Q129" s="1" t="s">
        <v>65</v>
      </c>
      <c r="R129" s="1" t="s">
        <v>57</v>
      </c>
      <c r="S129" s="1" t="s">
        <v>1205</v>
      </c>
      <c r="T129" s="69">
        <v>1.6279999999999999</v>
      </c>
      <c r="U129" s="70">
        <v>46568</v>
      </c>
      <c r="V129" s="68">
        <v>6.3500000000000001E-2</v>
      </c>
      <c r="W129" s="68">
        <v>5.1700000000000003E-2</v>
      </c>
      <c r="X129" s="1" t="s">
        <v>636</v>
      </c>
      <c r="Y129" s="1" t="s">
        <v>62</v>
      </c>
      <c r="Z129" s="67">
        <v>1602149.97</v>
      </c>
      <c r="AA129" s="67">
        <v>1</v>
      </c>
      <c r="AB129" s="67">
        <v>103.62</v>
      </c>
      <c r="AC129" s="67">
        <v>0</v>
      </c>
      <c r="AD129" s="67">
        <v>1660.1478</v>
      </c>
      <c r="AE129" s="128" t="s">
        <v>2835</v>
      </c>
      <c r="AF129" s="128" t="s">
        <v>2835</v>
      </c>
      <c r="AG129" s="1" t="s">
        <v>17</v>
      </c>
      <c r="AH129" s="68">
        <v>4.0285390240000002E-3</v>
      </c>
      <c r="AI129" s="68">
        <v>3.5101111468021904E-3</v>
      </c>
      <c r="AJ129" s="68">
        <v>4.3072270049347017E-4</v>
      </c>
    </row>
    <row r="130" spans="1:36" x14ac:dyDescent="0.25">
      <c r="A130" s="1">
        <v>13908</v>
      </c>
      <c r="B130" s="8">
        <v>1001</v>
      </c>
      <c r="C130" s="1" t="s">
        <v>1619</v>
      </c>
      <c r="D130" s="1">
        <v>520040304</v>
      </c>
      <c r="E130" s="1" t="s">
        <v>429</v>
      </c>
      <c r="F130" s="1" t="s">
        <v>1620</v>
      </c>
      <c r="G130" s="1" t="s">
        <v>1621</v>
      </c>
      <c r="H130" s="1" t="s">
        <v>76</v>
      </c>
      <c r="I130" s="1" t="s">
        <v>228</v>
      </c>
      <c r="J130" s="1" t="s">
        <v>53</v>
      </c>
      <c r="K130" s="1" t="s">
        <v>53</v>
      </c>
      <c r="L130" s="1" t="s">
        <v>821</v>
      </c>
      <c r="M130" s="1" t="s">
        <v>311</v>
      </c>
      <c r="N130" s="1" t="s">
        <v>140</v>
      </c>
      <c r="O130" s="1" t="s">
        <v>62</v>
      </c>
      <c r="P130" s="1" t="s">
        <v>298</v>
      </c>
      <c r="Q130" s="1" t="s">
        <v>298</v>
      </c>
      <c r="R130" s="1" t="s">
        <v>298</v>
      </c>
      <c r="S130" s="1" t="s">
        <v>1205</v>
      </c>
      <c r="T130" s="69">
        <v>2.1120000000000001</v>
      </c>
      <c r="U130" s="70">
        <v>46934</v>
      </c>
      <c r="V130" s="68">
        <v>7.7499999999999999E-2</v>
      </c>
      <c r="W130" s="68">
        <v>5.9400000000000001E-2</v>
      </c>
      <c r="X130" s="1" t="s">
        <v>636</v>
      </c>
      <c r="Y130" s="1" t="s">
        <v>62</v>
      </c>
      <c r="Z130" s="67">
        <v>588000</v>
      </c>
      <c r="AA130" s="67">
        <v>1</v>
      </c>
      <c r="AB130" s="67">
        <v>105.95</v>
      </c>
      <c r="AC130" s="67">
        <v>0</v>
      </c>
      <c r="AD130" s="67">
        <v>622.98599999999999</v>
      </c>
      <c r="AE130" s="128" t="s">
        <v>2835</v>
      </c>
      <c r="AF130" s="128" t="s">
        <v>2835</v>
      </c>
      <c r="AG130" s="1" t="s">
        <v>17</v>
      </c>
      <c r="AH130" s="68">
        <v>5.2972972970000004E-3</v>
      </c>
      <c r="AI130" s="68">
        <v>1.3172020605043172E-3</v>
      </c>
      <c r="AJ130" s="68">
        <v>1.6163272468248008E-4</v>
      </c>
    </row>
    <row r="131" spans="1:36" x14ac:dyDescent="0.25">
      <c r="A131" s="1">
        <v>13908</v>
      </c>
      <c r="B131" s="8">
        <v>1001</v>
      </c>
      <c r="C131" s="1" t="s">
        <v>1470</v>
      </c>
      <c r="D131" s="1">
        <v>512764408</v>
      </c>
      <c r="E131" s="1" t="s">
        <v>429</v>
      </c>
      <c r="F131" s="1" t="s">
        <v>1622</v>
      </c>
      <c r="G131" s="1" t="s">
        <v>1623</v>
      </c>
      <c r="H131" s="1" t="s">
        <v>76</v>
      </c>
      <c r="I131" s="1" t="s">
        <v>228</v>
      </c>
      <c r="J131" s="1" t="s">
        <v>53</v>
      </c>
      <c r="K131" s="1" t="s">
        <v>53</v>
      </c>
      <c r="L131" s="1" t="s">
        <v>821</v>
      </c>
      <c r="M131" s="1" t="s">
        <v>311</v>
      </c>
      <c r="N131" s="1" t="s">
        <v>649</v>
      </c>
      <c r="O131" s="1" t="s">
        <v>62</v>
      </c>
      <c r="P131" s="1" t="s">
        <v>1353</v>
      </c>
      <c r="Q131" s="1" t="s">
        <v>70</v>
      </c>
      <c r="R131" s="1" t="s">
        <v>57</v>
      </c>
      <c r="S131" s="1" t="s">
        <v>1205</v>
      </c>
      <c r="T131" s="69">
        <v>1.7270000000000001</v>
      </c>
      <c r="U131" s="70">
        <v>46965</v>
      </c>
      <c r="V131" s="68">
        <v>7.22E-2</v>
      </c>
      <c r="W131" s="68">
        <v>5.7599999999999998E-2</v>
      </c>
      <c r="X131" s="1" t="s">
        <v>636</v>
      </c>
      <c r="Y131" s="1" t="s">
        <v>62</v>
      </c>
      <c r="Z131" s="67">
        <v>302324</v>
      </c>
      <c r="AA131" s="67">
        <v>1</v>
      </c>
      <c r="AB131" s="67">
        <v>103.83</v>
      </c>
      <c r="AC131" s="67">
        <v>0</v>
      </c>
      <c r="AD131" s="67">
        <v>313.90300999999999</v>
      </c>
      <c r="AE131" s="128" t="s">
        <v>2835</v>
      </c>
      <c r="AF131" s="128" t="s">
        <v>2835</v>
      </c>
      <c r="AG131" s="1" t="s">
        <v>17</v>
      </c>
      <c r="AH131" s="68">
        <v>8.6852250799999997E-4</v>
      </c>
      <c r="AI131" s="68">
        <v>6.6369660244452902E-4</v>
      </c>
      <c r="AJ131" s="68">
        <v>8.1441635594269837E-5</v>
      </c>
    </row>
    <row r="132" spans="1:36" x14ac:dyDescent="0.25">
      <c r="A132" s="1">
        <v>13908</v>
      </c>
      <c r="B132" s="8">
        <v>1001</v>
      </c>
      <c r="C132" s="1" t="s">
        <v>1624</v>
      </c>
      <c r="D132" s="1">
        <v>515328250</v>
      </c>
      <c r="E132" s="1" t="s">
        <v>429</v>
      </c>
      <c r="F132" s="1" t="s">
        <v>1625</v>
      </c>
      <c r="G132" s="1" t="s">
        <v>1626</v>
      </c>
      <c r="H132" s="1" t="s">
        <v>76</v>
      </c>
      <c r="I132" s="1" t="s">
        <v>228</v>
      </c>
      <c r="J132" s="1" t="s">
        <v>53</v>
      </c>
      <c r="K132" s="1" t="s">
        <v>53</v>
      </c>
      <c r="L132" s="1" t="s">
        <v>821</v>
      </c>
      <c r="M132" s="1" t="s">
        <v>311</v>
      </c>
      <c r="N132" s="1" t="s">
        <v>652</v>
      </c>
      <c r="O132" s="1" t="s">
        <v>62</v>
      </c>
      <c r="P132" s="1" t="s">
        <v>1357</v>
      </c>
      <c r="Q132" s="1" t="s">
        <v>70</v>
      </c>
      <c r="R132" s="1" t="s">
        <v>57</v>
      </c>
      <c r="S132" s="1" t="s">
        <v>1205</v>
      </c>
      <c r="T132" s="69">
        <v>2.5230000000000001</v>
      </c>
      <c r="U132" s="70">
        <v>47300</v>
      </c>
      <c r="V132" s="68">
        <v>6.3700000000000007E-2</v>
      </c>
      <c r="W132" s="68">
        <v>5.1499999999999997E-2</v>
      </c>
      <c r="X132" s="1" t="s">
        <v>636</v>
      </c>
      <c r="Y132" s="1" t="s">
        <v>62</v>
      </c>
      <c r="Z132" s="67">
        <v>749850</v>
      </c>
      <c r="AA132" s="67">
        <v>1</v>
      </c>
      <c r="AB132" s="67">
        <v>104.84</v>
      </c>
      <c r="AC132" s="67">
        <v>0</v>
      </c>
      <c r="AD132" s="67">
        <v>786.14274</v>
      </c>
      <c r="AE132" s="128" t="s">
        <v>2835</v>
      </c>
      <c r="AF132" s="128" t="s">
        <v>2835</v>
      </c>
      <c r="AG132" s="1" t="s">
        <v>17</v>
      </c>
      <c r="AH132" s="68">
        <v>1.798839876E-3</v>
      </c>
      <c r="AI132" s="68">
        <v>1.6621703167944541E-3</v>
      </c>
      <c r="AJ132" s="68">
        <v>2.0396348080944118E-4</v>
      </c>
    </row>
    <row r="133" spans="1:36" x14ac:dyDescent="0.25">
      <c r="A133" s="1">
        <v>13908</v>
      </c>
      <c r="B133" s="8">
        <v>1001</v>
      </c>
      <c r="C133" s="1" t="s">
        <v>1627</v>
      </c>
      <c r="D133" s="1">
        <v>513775163</v>
      </c>
      <c r="E133" s="1" t="s">
        <v>429</v>
      </c>
      <c r="F133" s="1" t="s">
        <v>1628</v>
      </c>
      <c r="G133" s="1" t="s">
        <v>1629</v>
      </c>
      <c r="H133" s="1" t="s">
        <v>76</v>
      </c>
      <c r="I133" s="1" t="s">
        <v>228</v>
      </c>
      <c r="J133" s="1" t="s">
        <v>53</v>
      </c>
      <c r="K133" s="1" t="s">
        <v>53</v>
      </c>
      <c r="L133" s="1" t="s">
        <v>821</v>
      </c>
      <c r="M133" s="1" t="s">
        <v>311</v>
      </c>
      <c r="N133" s="1" t="s">
        <v>156</v>
      </c>
      <c r="O133" s="1" t="s">
        <v>62</v>
      </c>
      <c r="P133" s="1" t="s">
        <v>1353</v>
      </c>
      <c r="Q133" s="1" t="s">
        <v>70</v>
      </c>
      <c r="R133" s="1" t="s">
        <v>57</v>
      </c>
      <c r="S133" s="1" t="s">
        <v>1205</v>
      </c>
      <c r="T133" s="69">
        <v>2.5259999999999998</v>
      </c>
      <c r="U133" s="70">
        <v>47238</v>
      </c>
      <c r="V133" s="68">
        <v>7.2499999999999995E-2</v>
      </c>
      <c r="W133" s="68">
        <v>5.4300000000000001E-2</v>
      </c>
      <c r="X133" s="1" t="s">
        <v>636</v>
      </c>
      <c r="Y133" s="1" t="s">
        <v>62</v>
      </c>
      <c r="Z133" s="67">
        <v>2150360.0299999998</v>
      </c>
      <c r="AA133" s="67">
        <v>1</v>
      </c>
      <c r="AB133" s="67">
        <v>107.9</v>
      </c>
      <c r="AC133" s="67">
        <v>0</v>
      </c>
      <c r="AD133" s="67">
        <v>2320.2384699999998</v>
      </c>
      <c r="AE133" s="128" t="s">
        <v>2835</v>
      </c>
      <c r="AF133" s="128" t="s">
        <v>2835</v>
      </c>
      <c r="AG133" s="1" t="s">
        <v>17</v>
      </c>
      <c r="AH133" s="68">
        <v>3.3599375459999999E-3</v>
      </c>
      <c r="AI133" s="68">
        <v>4.9057649667013136E-3</v>
      </c>
      <c r="AJ133" s="68">
        <v>6.0198217266392627E-4</v>
      </c>
    </row>
    <row r="134" spans="1:36" x14ac:dyDescent="0.25">
      <c r="A134" s="1">
        <v>13908</v>
      </c>
      <c r="B134" s="8">
        <v>1001</v>
      </c>
      <c r="C134" s="1" t="s">
        <v>1630</v>
      </c>
      <c r="D134" s="1">
        <v>520044322</v>
      </c>
      <c r="E134" s="1" t="s">
        <v>429</v>
      </c>
      <c r="F134" s="1" t="s">
        <v>1631</v>
      </c>
      <c r="G134" s="1" t="s">
        <v>1632</v>
      </c>
      <c r="H134" s="1" t="s">
        <v>76</v>
      </c>
      <c r="I134" s="1" t="s">
        <v>228</v>
      </c>
      <c r="J134" s="1" t="s">
        <v>53</v>
      </c>
      <c r="K134" s="1" t="s">
        <v>53</v>
      </c>
      <c r="L134" s="1" t="s">
        <v>821</v>
      </c>
      <c r="M134" s="1" t="s">
        <v>311</v>
      </c>
      <c r="N134" s="1" t="s">
        <v>267</v>
      </c>
      <c r="O134" s="1" t="s">
        <v>62</v>
      </c>
      <c r="P134" s="1" t="s">
        <v>1395</v>
      </c>
      <c r="Q134" s="1" t="s">
        <v>65</v>
      </c>
      <c r="R134" s="1" t="s">
        <v>57</v>
      </c>
      <c r="S134" s="1" t="s">
        <v>1205</v>
      </c>
      <c r="T134" s="69">
        <v>3.1179999999999999</v>
      </c>
      <c r="U134" s="70">
        <v>48152</v>
      </c>
      <c r="V134" s="68">
        <v>6.5199999999999994E-2</v>
      </c>
      <c r="W134" s="68">
        <v>4.9399999999999999E-2</v>
      </c>
      <c r="X134" s="1" t="s">
        <v>636</v>
      </c>
      <c r="Y134" s="1" t="s">
        <v>62</v>
      </c>
      <c r="Z134" s="67">
        <v>119770.78</v>
      </c>
      <c r="AA134" s="67">
        <v>1</v>
      </c>
      <c r="AB134" s="67">
        <v>107.87</v>
      </c>
      <c r="AC134" s="67">
        <v>0</v>
      </c>
      <c r="AD134" s="67">
        <v>129.19674000000001</v>
      </c>
      <c r="AE134" s="128" t="s">
        <v>2835</v>
      </c>
      <c r="AF134" s="128" t="s">
        <v>2835</v>
      </c>
      <c r="AG134" s="1" t="s">
        <v>17</v>
      </c>
      <c r="AH134" s="68">
        <v>1.50162438E-4</v>
      </c>
      <c r="AI134" s="68">
        <v>2.7316538756639886E-4</v>
      </c>
      <c r="AJ134" s="68">
        <v>3.3519888257992898E-5</v>
      </c>
    </row>
    <row r="135" spans="1:36" x14ac:dyDescent="0.25">
      <c r="A135" s="1">
        <v>13908</v>
      </c>
      <c r="B135" s="8">
        <v>1001</v>
      </c>
      <c r="C135" s="1" t="s">
        <v>1633</v>
      </c>
      <c r="D135" s="1">
        <v>516581741</v>
      </c>
      <c r="E135" s="1" t="s">
        <v>429</v>
      </c>
      <c r="F135" s="1" t="s">
        <v>1634</v>
      </c>
      <c r="G135" s="1" t="s">
        <v>1635</v>
      </c>
      <c r="H135" s="1" t="s">
        <v>76</v>
      </c>
      <c r="I135" s="1" t="s">
        <v>229</v>
      </c>
      <c r="J135" s="1" t="s">
        <v>53</v>
      </c>
      <c r="K135" s="1" t="s">
        <v>53</v>
      </c>
      <c r="L135" s="1" t="s">
        <v>821</v>
      </c>
      <c r="M135" s="1" t="s">
        <v>311</v>
      </c>
      <c r="N135" s="1" t="s">
        <v>651</v>
      </c>
      <c r="O135" s="1" t="s">
        <v>62</v>
      </c>
      <c r="P135" s="1" t="s">
        <v>298</v>
      </c>
      <c r="Q135" s="1" t="s">
        <v>298</v>
      </c>
      <c r="R135" s="1" t="s">
        <v>298</v>
      </c>
      <c r="S135" s="1" t="s">
        <v>1205</v>
      </c>
      <c r="T135" s="69">
        <v>1.6850000000000001</v>
      </c>
      <c r="U135" s="70">
        <v>46568</v>
      </c>
      <c r="V135" s="68">
        <v>4.2000000000000003E-2</v>
      </c>
      <c r="W135" s="68">
        <v>3.32E-2</v>
      </c>
      <c r="X135" s="1" t="s">
        <v>636</v>
      </c>
      <c r="Y135" s="1" t="s">
        <v>62</v>
      </c>
      <c r="Z135" s="67">
        <v>487000</v>
      </c>
      <c r="AA135" s="67">
        <v>1</v>
      </c>
      <c r="AB135" s="67">
        <v>109.87</v>
      </c>
      <c r="AC135" s="67">
        <v>0</v>
      </c>
      <c r="AD135" s="67">
        <v>535.06690000000003</v>
      </c>
      <c r="AE135" s="128" t="s">
        <v>2835</v>
      </c>
      <c r="AF135" s="128" t="s">
        <v>2835</v>
      </c>
      <c r="AG135" s="1" t="s">
        <v>17</v>
      </c>
      <c r="AH135" s="68">
        <v>4.8700000000000002E-3</v>
      </c>
      <c r="AI135" s="68">
        <v>1.1313114952625862E-3</v>
      </c>
      <c r="AJ135" s="68">
        <v>1.3882225432739758E-4</v>
      </c>
    </row>
    <row r="136" spans="1:36" x14ac:dyDescent="0.25">
      <c r="A136" s="1">
        <v>13908</v>
      </c>
      <c r="B136" s="8">
        <v>1001</v>
      </c>
      <c r="C136" s="1" t="s">
        <v>1307</v>
      </c>
      <c r="D136" s="1">
        <v>510381601</v>
      </c>
      <c r="E136" s="1" t="s">
        <v>429</v>
      </c>
      <c r="F136" s="1" t="s">
        <v>1636</v>
      </c>
      <c r="G136" s="1" t="s">
        <v>1637</v>
      </c>
      <c r="H136" s="1" t="s">
        <v>76</v>
      </c>
      <c r="I136" s="1" t="s">
        <v>229</v>
      </c>
      <c r="J136" s="1" t="s">
        <v>53</v>
      </c>
      <c r="K136" s="1" t="s">
        <v>53</v>
      </c>
      <c r="L136" s="1" t="s">
        <v>821</v>
      </c>
      <c r="M136" s="1" t="s">
        <v>311</v>
      </c>
      <c r="N136" s="1" t="s">
        <v>140</v>
      </c>
      <c r="O136" s="1" t="s">
        <v>62</v>
      </c>
      <c r="P136" s="1" t="s">
        <v>1287</v>
      </c>
      <c r="Q136" s="1" t="s">
        <v>65</v>
      </c>
      <c r="R136" s="1" t="s">
        <v>57</v>
      </c>
      <c r="S136" s="1" t="s">
        <v>1205</v>
      </c>
      <c r="T136" s="69">
        <v>4.7</v>
      </c>
      <c r="U136" s="70">
        <v>48579</v>
      </c>
      <c r="V136" s="68">
        <v>4.0800000000000003E-2</v>
      </c>
      <c r="W136" s="68">
        <v>3.4099999999999998E-2</v>
      </c>
      <c r="X136" s="1" t="s">
        <v>636</v>
      </c>
      <c r="Y136" s="1" t="s">
        <v>62</v>
      </c>
      <c r="Z136" s="67">
        <v>999000</v>
      </c>
      <c r="AA136" s="67">
        <v>1</v>
      </c>
      <c r="AB136" s="67">
        <v>111.71</v>
      </c>
      <c r="AC136" s="67">
        <v>0</v>
      </c>
      <c r="AD136" s="67">
        <v>1115.9829</v>
      </c>
      <c r="AE136" s="128" t="s">
        <v>2835</v>
      </c>
      <c r="AF136" s="128" t="s">
        <v>2835</v>
      </c>
      <c r="AG136" s="1" t="s">
        <v>17</v>
      </c>
      <c r="AH136" s="68">
        <v>1.1502696619999999E-3</v>
      </c>
      <c r="AI136" s="68">
        <v>2.3595634177454765E-3</v>
      </c>
      <c r="AJ136" s="68">
        <v>2.8953998456796091E-4</v>
      </c>
    </row>
    <row r="137" spans="1:36" x14ac:dyDescent="0.25">
      <c r="A137" s="1">
        <v>13908</v>
      </c>
      <c r="B137" s="8">
        <v>1001</v>
      </c>
      <c r="C137" s="1" t="s">
        <v>1321</v>
      </c>
      <c r="D137" s="1">
        <v>510560188</v>
      </c>
      <c r="E137" s="1" t="s">
        <v>429</v>
      </c>
      <c r="F137" s="1" t="s">
        <v>1638</v>
      </c>
      <c r="G137" s="1" t="s">
        <v>1639</v>
      </c>
      <c r="H137" s="1" t="s">
        <v>76</v>
      </c>
      <c r="I137" s="1" t="s">
        <v>229</v>
      </c>
      <c r="J137" s="1" t="s">
        <v>53</v>
      </c>
      <c r="K137" s="1" t="s">
        <v>53</v>
      </c>
      <c r="L137" s="1" t="s">
        <v>821</v>
      </c>
      <c r="M137" s="1" t="s">
        <v>311</v>
      </c>
      <c r="N137" s="1" t="s">
        <v>652</v>
      </c>
      <c r="O137" s="1" t="s">
        <v>62</v>
      </c>
      <c r="P137" s="1" t="s">
        <v>1324</v>
      </c>
      <c r="Q137" s="1" t="s">
        <v>65</v>
      </c>
      <c r="R137" s="1" t="s">
        <v>57</v>
      </c>
      <c r="S137" s="1" t="s">
        <v>1205</v>
      </c>
      <c r="T137" s="69">
        <v>2.4830000000000001</v>
      </c>
      <c r="U137" s="70">
        <v>47406</v>
      </c>
      <c r="V137" s="68">
        <v>0.04</v>
      </c>
      <c r="W137" s="68">
        <v>2.9899999999999999E-2</v>
      </c>
      <c r="X137" s="1" t="s">
        <v>636</v>
      </c>
      <c r="Y137" s="1" t="s">
        <v>62</v>
      </c>
      <c r="Z137" s="67">
        <v>661000</v>
      </c>
      <c r="AA137" s="67">
        <v>1</v>
      </c>
      <c r="AB137" s="67">
        <v>111.83</v>
      </c>
      <c r="AC137" s="67">
        <v>0</v>
      </c>
      <c r="AD137" s="67">
        <v>739.19629999999995</v>
      </c>
      <c r="AE137" s="128" t="s">
        <v>2835</v>
      </c>
      <c r="AF137" s="128" t="s">
        <v>2835</v>
      </c>
      <c r="AG137" s="1" t="s">
        <v>17</v>
      </c>
      <c r="AH137" s="68">
        <v>2.0884082279999999E-3</v>
      </c>
      <c r="AI137" s="68">
        <v>1.5629097435209899E-3</v>
      </c>
      <c r="AJ137" s="68">
        <v>1.917833017823963E-4</v>
      </c>
    </row>
    <row r="138" spans="1:36" x14ac:dyDescent="0.25">
      <c r="A138" s="1">
        <v>13908</v>
      </c>
      <c r="B138" s="8">
        <v>1001</v>
      </c>
      <c r="C138" s="1" t="s">
        <v>1640</v>
      </c>
      <c r="D138" s="1">
        <v>512781386</v>
      </c>
      <c r="E138" s="1" t="s">
        <v>429</v>
      </c>
      <c r="F138" s="1" t="s">
        <v>1641</v>
      </c>
      <c r="G138" s="1" t="s">
        <v>1642</v>
      </c>
      <c r="H138" s="1" t="s">
        <v>76</v>
      </c>
      <c r="I138" s="1" t="s">
        <v>623</v>
      </c>
      <c r="J138" s="1" t="s">
        <v>53</v>
      </c>
      <c r="K138" s="1" t="s">
        <v>53</v>
      </c>
      <c r="L138" s="1" t="s">
        <v>821</v>
      </c>
      <c r="M138" s="1" t="s">
        <v>311</v>
      </c>
      <c r="N138" s="1" t="s">
        <v>140</v>
      </c>
      <c r="O138" s="1" t="s">
        <v>62</v>
      </c>
      <c r="P138" s="1" t="s">
        <v>298</v>
      </c>
      <c r="Q138" s="1" t="s">
        <v>298</v>
      </c>
      <c r="R138" s="1" t="s">
        <v>298</v>
      </c>
      <c r="S138" s="1" t="s">
        <v>1205</v>
      </c>
      <c r="T138" s="69">
        <v>2.8149999999999999</v>
      </c>
      <c r="U138" s="70">
        <v>47027</v>
      </c>
      <c r="V138" s="68">
        <v>7.0000000000000007E-2</v>
      </c>
      <c r="W138" s="68">
        <v>-9.5000000000000001E-2</v>
      </c>
      <c r="X138" s="1" t="s">
        <v>636</v>
      </c>
      <c r="Y138" s="1" t="s">
        <v>62</v>
      </c>
      <c r="Z138" s="67">
        <v>607000</v>
      </c>
      <c r="AA138" s="67">
        <v>1</v>
      </c>
      <c r="AB138" s="67">
        <v>160</v>
      </c>
      <c r="AC138" s="67">
        <v>0</v>
      </c>
      <c r="AD138" s="67">
        <v>971.2</v>
      </c>
      <c r="AE138" s="128" t="s">
        <v>2835</v>
      </c>
      <c r="AF138" s="128" t="s">
        <v>2835</v>
      </c>
      <c r="AG138" s="1" t="s">
        <v>17</v>
      </c>
      <c r="AH138" s="68">
        <v>1.2147843133E-2</v>
      </c>
      <c r="AI138" s="68">
        <v>2.0534436426529537E-3</v>
      </c>
      <c r="AJ138" s="68">
        <v>2.5197629194175257E-4</v>
      </c>
    </row>
    <row r="139" spans="1:36" x14ac:dyDescent="0.25">
      <c r="A139" s="1">
        <v>13908</v>
      </c>
      <c r="B139" s="8">
        <v>1001</v>
      </c>
      <c r="C139" s="1" t="s">
        <v>1507</v>
      </c>
      <c r="D139" s="1">
        <v>520000118</v>
      </c>
      <c r="E139" s="1" t="s">
        <v>429</v>
      </c>
      <c r="F139" s="1" t="s">
        <v>1643</v>
      </c>
      <c r="G139" s="1" t="s">
        <v>1644</v>
      </c>
      <c r="H139" s="1" t="s">
        <v>76</v>
      </c>
      <c r="I139" s="1" t="s">
        <v>229</v>
      </c>
      <c r="J139" s="1" t="s">
        <v>53</v>
      </c>
      <c r="K139" s="1" t="s">
        <v>53</v>
      </c>
      <c r="L139" s="1" t="s">
        <v>821</v>
      </c>
      <c r="M139" s="1" t="s">
        <v>311</v>
      </c>
      <c r="N139" s="1" t="s">
        <v>256</v>
      </c>
      <c r="O139" s="1" t="s">
        <v>62</v>
      </c>
      <c r="P139" s="1" t="s">
        <v>1204</v>
      </c>
      <c r="Q139" s="1" t="s">
        <v>65</v>
      </c>
      <c r="R139" s="1" t="s">
        <v>57</v>
      </c>
      <c r="S139" s="1" t="s">
        <v>1205</v>
      </c>
      <c r="T139" s="69">
        <v>1.5549999999999999</v>
      </c>
      <c r="U139" s="70">
        <v>46873</v>
      </c>
      <c r="V139" s="68">
        <v>6.0000000000000001E-3</v>
      </c>
      <c r="W139" s="68">
        <v>2.69E-2</v>
      </c>
      <c r="X139" s="1" t="s">
        <v>636</v>
      </c>
      <c r="Y139" s="1" t="s">
        <v>62</v>
      </c>
      <c r="Z139" s="67">
        <v>0.4</v>
      </c>
      <c r="AA139" s="67">
        <v>1</v>
      </c>
      <c r="AB139" s="67">
        <v>116.21</v>
      </c>
      <c r="AC139" s="67">
        <v>0</v>
      </c>
      <c r="AD139" s="67">
        <v>4.6000000000000001E-4</v>
      </c>
      <c r="AE139" s="128" t="s">
        <v>2835</v>
      </c>
      <c r="AF139" s="128" t="s">
        <v>2835</v>
      </c>
      <c r="AG139" s="1" t="s">
        <v>17</v>
      </c>
      <c r="AH139" s="68">
        <v>5.9948129880620796E-10</v>
      </c>
      <c r="AI139" s="68">
        <v>9.7259480603414208E-10</v>
      </c>
      <c r="AJ139" s="68">
        <v>1.193462667763655E-10</v>
      </c>
    </row>
    <row r="140" spans="1:36" x14ac:dyDescent="0.25">
      <c r="A140" s="1">
        <v>13908</v>
      </c>
      <c r="B140" s="8">
        <v>1001</v>
      </c>
      <c r="C140" s="1" t="s">
        <v>1507</v>
      </c>
      <c r="D140" s="1">
        <v>520000118</v>
      </c>
      <c r="E140" s="1" t="s">
        <v>429</v>
      </c>
      <c r="F140" s="1" t="s">
        <v>1645</v>
      </c>
      <c r="G140" s="1" t="s">
        <v>1646</v>
      </c>
      <c r="H140" s="1" t="s">
        <v>76</v>
      </c>
      <c r="I140" s="1" t="s">
        <v>229</v>
      </c>
      <c r="J140" s="1" t="s">
        <v>53</v>
      </c>
      <c r="K140" s="1" t="s">
        <v>53</v>
      </c>
      <c r="L140" s="1" t="s">
        <v>821</v>
      </c>
      <c r="M140" s="1" t="s">
        <v>311</v>
      </c>
      <c r="N140" s="1" t="s">
        <v>256</v>
      </c>
      <c r="O140" s="1" t="s">
        <v>62</v>
      </c>
      <c r="P140" s="1" t="s">
        <v>1204</v>
      </c>
      <c r="Q140" s="1" t="s">
        <v>65</v>
      </c>
      <c r="R140" s="1" t="s">
        <v>57</v>
      </c>
      <c r="S140" s="1" t="s">
        <v>1205</v>
      </c>
      <c r="T140" s="69">
        <v>2.5510000000000002</v>
      </c>
      <c r="U140" s="70">
        <v>47819</v>
      </c>
      <c r="V140" s="68">
        <v>1.7500000000000002E-2</v>
      </c>
      <c r="W140" s="68">
        <v>2.5700000000000001E-2</v>
      </c>
      <c r="X140" s="1" t="s">
        <v>636</v>
      </c>
      <c r="Y140" s="1" t="s">
        <v>62</v>
      </c>
      <c r="Z140" s="67">
        <v>368230.22</v>
      </c>
      <c r="AA140" s="67">
        <v>1</v>
      </c>
      <c r="AB140" s="67">
        <v>117.2</v>
      </c>
      <c r="AC140" s="67">
        <v>0</v>
      </c>
      <c r="AD140" s="67">
        <v>431.56581999999997</v>
      </c>
      <c r="AE140" s="128" t="s">
        <v>2835</v>
      </c>
      <c r="AF140" s="128" t="s">
        <v>2835</v>
      </c>
      <c r="AG140" s="1" t="s">
        <v>17</v>
      </c>
      <c r="AH140" s="68">
        <v>1.6518786300000001E-4</v>
      </c>
      <c r="AI140" s="68">
        <v>9.1247538042144656E-4</v>
      </c>
      <c r="AJ140" s="68">
        <v>1.119690640984368E-4</v>
      </c>
    </row>
    <row r="141" spans="1:36" x14ac:dyDescent="0.25">
      <c r="A141" s="1">
        <v>13908</v>
      </c>
      <c r="B141" s="8">
        <v>1001</v>
      </c>
      <c r="C141" s="1" t="s">
        <v>1507</v>
      </c>
      <c r="D141" s="1">
        <v>520000118</v>
      </c>
      <c r="E141" s="1" t="s">
        <v>429</v>
      </c>
      <c r="F141" s="1" t="s">
        <v>1647</v>
      </c>
      <c r="G141" s="1" t="s">
        <v>1648</v>
      </c>
      <c r="H141" s="1" t="s">
        <v>76</v>
      </c>
      <c r="I141" s="1" t="s">
        <v>229</v>
      </c>
      <c r="J141" s="1" t="s">
        <v>53</v>
      </c>
      <c r="K141" s="1" t="s">
        <v>53</v>
      </c>
      <c r="L141" s="1" t="s">
        <v>821</v>
      </c>
      <c r="M141" s="1" t="s">
        <v>311</v>
      </c>
      <c r="N141" s="1" t="s">
        <v>256</v>
      </c>
      <c r="O141" s="1" t="s">
        <v>62</v>
      </c>
      <c r="P141" s="1" t="s">
        <v>1276</v>
      </c>
      <c r="Q141" s="1" t="s">
        <v>65</v>
      </c>
      <c r="R141" s="1" t="s">
        <v>57</v>
      </c>
      <c r="S141" s="1" t="s">
        <v>1205</v>
      </c>
      <c r="T141" s="69">
        <v>0.625</v>
      </c>
      <c r="U141" s="70">
        <v>47986</v>
      </c>
      <c r="V141" s="68">
        <v>2.5899999999999999E-2</v>
      </c>
      <c r="W141" s="68">
        <v>3.5799999999999998E-2</v>
      </c>
      <c r="X141" s="1" t="s">
        <v>636</v>
      </c>
      <c r="Y141" s="1" t="s">
        <v>62</v>
      </c>
      <c r="Z141" s="67">
        <v>4700000</v>
      </c>
      <c r="AA141" s="67">
        <v>1</v>
      </c>
      <c r="AB141" s="67">
        <v>118.82</v>
      </c>
      <c r="AC141" s="67">
        <v>0</v>
      </c>
      <c r="AD141" s="67">
        <v>5584.54</v>
      </c>
      <c r="AE141" s="128" t="s">
        <v>2835</v>
      </c>
      <c r="AF141" s="128" t="s">
        <v>2835</v>
      </c>
      <c r="AG141" s="1" t="s">
        <v>17</v>
      </c>
      <c r="AH141" s="68">
        <v>4.4501254549999996E-3</v>
      </c>
      <c r="AI141" s="68">
        <v>1.1807596952369364E-2</v>
      </c>
      <c r="AJ141" s="68">
        <v>1.4489000014419222E-3</v>
      </c>
    </row>
    <row r="142" spans="1:36" x14ac:dyDescent="0.25">
      <c r="A142" s="1">
        <v>13908</v>
      </c>
      <c r="B142" s="8">
        <v>1001</v>
      </c>
      <c r="C142" s="1" t="s">
        <v>1556</v>
      </c>
      <c r="D142" s="1">
        <v>520036120</v>
      </c>
      <c r="E142" s="1" t="s">
        <v>429</v>
      </c>
      <c r="F142" s="1" t="s">
        <v>1649</v>
      </c>
      <c r="G142" s="1" t="s">
        <v>1650</v>
      </c>
      <c r="H142" s="1" t="s">
        <v>76</v>
      </c>
      <c r="I142" s="1" t="s">
        <v>228</v>
      </c>
      <c r="J142" s="1" t="s">
        <v>53</v>
      </c>
      <c r="K142" s="1" t="s">
        <v>53</v>
      </c>
      <c r="L142" s="1" t="s">
        <v>821</v>
      </c>
      <c r="M142" s="1" t="s">
        <v>311</v>
      </c>
      <c r="N142" s="1" t="s">
        <v>269</v>
      </c>
      <c r="O142" s="1" t="s">
        <v>62</v>
      </c>
      <c r="P142" s="1" t="s">
        <v>1276</v>
      </c>
      <c r="Q142" s="1" t="s">
        <v>65</v>
      </c>
      <c r="R142" s="1" t="s">
        <v>57</v>
      </c>
      <c r="S142" s="1" t="s">
        <v>1205</v>
      </c>
      <c r="T142" s="69">
        <v>4.4450000000000003</v>
      </c>
      <c r="U142" s="70">
        <v>48154</v>
      </c>
      <c r="V142" s="68">
        <v>5.2499999999999998E-2</v>
      </c>
      <c r="W142" s="68">
        <v>4.6399999999999997E-2</v>
      </c>
      <c r="X142" s="1" t="s">
        <v>636</v>
      </c>
      <c r="Y142" s="1" t="s">
        <v>62</v>
      </c>
      <c r="Z142" s="67">
        <v>187000</v>
      </c>
      <c r="AA142" s="67">
        <v>1</v>
      </c>
      <c r="AB142" s="67">
        <v>105.15</v>
      </c>
      <c r="AC142" s="67">
        <v>0</v>
      </c>
      <c r="AD142" s="67">
        <v>196.63050000000001</v>
      </c>
      <c r="AE142" s="128" t="s">
        <v>2835</v>
      </c>
      <c r="AF142" s="128" t="s">
        <v>2835</v>
      </c>
      <c r="AG142" s="1" t="s">
        <v>17</v>
      </c>
      <c r="AH142" s="68">
        <v>2.2000000000000001E-4</v>
      </c>
      <c r="AI142" s="68">
        <v>4.1574305001716602E-4</v>
      </c>
      <c r="AJ142" s="68">
        <v>5.1015469802978562E-5</v>
      </c>
    </row>
    <row r="143" spans="1:36" x14ac:dyDescent="0.25">
      <c r="A143" s="1">
        <v>13908</v>
      </c>
      <c r="B143" s="8">
        <v>1001</v>
      </c>
      <c r="C143" s="1" t="s">
        <v>1556</v>
      </c>
      <c r="D143" s="1">
        <v>520036120</v>
      </c>
      <c r="E143" s="1" t="s">
        <v>429</v>
      </c>
      <c r="F143" s="1" t="s">
        <v>1651</v>
      </c>
      <c r="G143" s="1" t="s">
        <v>1650</v>
      </c>
      <c r="H143" s="1" t="s">
        <v>76</v>
      </c>
      <c r="I143" s="1" t="s">
        <v>228</v>
      </c>
      <c r="J143" s="1" t="s">
        <v>53</v>
      </c>
      <c r="K143" s="1" t="s">
        <v>53</v>
      </c>
      <c r="L143" s="1" t="s">
        <v>54</v>
      </c>
      <c r="M143" s="1" t="s">
        <v>311</v>
      </c>
      <c r="N143" s="1" t="s">
        <v>269</v>
      </c>
      <c r="O143" s="1" t="s">
        <v>62</v>
      </c>
      <c r="P143" s="1" t="s">
        <v>298</v>
      </c>
      <c r="Q143" s="1" t="s">
        <v>298</v>
      </c>
      <c r="R143" s="1" t="s">
        <v>298</v>
      </c>
      <c r="S143" s="1" t="s">
        <v>1205</v>
      </c>
      <c r="T143" s="69">
        <v>4.4450000000000003</v>
      </c>
      <c r="U143" s="70">
        <v>48154</v>
      </c>
      <c r="V143" s="68">
        <v>5.2499999999999998E-2</v>
      </c>
      <c r="W143" s="68">
        <v>4.6399999999999997E-2</v>
      </c>
      <c r="X143" s="1" t="s">
        <v>636</v>
      </c>
      <c r="Y143" s="1" t="s">
        <v>62</v>
      </c>
      <c r="Z143" s="67">
        <v>900000</v>
      </c>
      <c r="AA143" s="67">
        <v>1</v>
      </c>
      <c r="AB143" s="67">
        <v>104.5368</v>
      </c>
      <c r="AC143" s="67">
        <v>0</v>
      </c>
      <c r="AD143" s="67">
        <v>940.83119999999997</v>
      </c>
      <c r="AE143" s="128" t="s">
        <v>2835</v>
      </c>
      <c r="AF143" s="128" t="s">
        <v>2835</v>
      </c>
      <c r="AG143" s="1" t="s">
        <v>17</v>
      </c>
      <c r="AH143" s="68">
        <v>1.058823529E-3</v>
      </c>
      <c r="AI143" s="68">
        <v>1.9892337792931933E-3</v>
      </c>
      <c r="AJ143" s="68">
        <v>2.4409715518853932E-4</v>
      </c>
    </row>
    <row r="144" spans="1:36" x14ac:dyDescent="0.25">
      <c r="A144" s="1">
        <v>13908</v>
      </c>
      <c r="B144" s="8">
        <v>1001</v>
      </c>
      <c r="C144" s="1" t="s">
        <v>1488</v>
      </c>
      <c r="D144" s="1">
        <v>513988824</v>
      </c>
      <c r="E144" s="1" t="s">
        <v>429</v>
      </c>
      <c r="F144" s="1" t="s">
        <v>1652</v>
      </c>
      <c r="G144" s="1" t="s">
        <v>1653</v>
      </c>
      <c r="H144" s="1" t="s">
        <v>76</v>
      </c>
      <c r="I144" s="1" t="s">
        <v>228</v>
      </c>
      <c r="J144" s="1" t="s">
        <v>53</v>
      </c>
      <c r="K144" s="1" t="s">
        <v>53</v>
      </c>
      <c r="L144" s="1" t="s">
        <v>821</v>
      </c>
      <c r="M144" s="1" t="s">
        <v>311</v>
      </c>
      <c r="N144" s="1" t="s">
        <v>140</v>
      </c>
      <c r="O144" s="1" t="s">
        <v>62</v>
      </c>
      <c r="P144" s="1" t="s">
        <v>298</v>
      </c>
      <c r="Q144" s="1" t="s">
        <v>298</v>
      </c>
      <c r="R144" s="1" t="s">
        <v>298</v>
      </c>
      <c r="S144" s="1" t="s">
        <v>1205</v>
      </c>
      <c r="T144" s="69">
        <v>0.56799999999999995</v>
      </c>
      <c r="U144" s="70">
        <v>46203</v>
      </c>
      <c r="V144" s="68">
        <v>8.2000000000000003E-2</v>
      </c>
      <c r="W144" s="68">
        <v>6.1899999999999997E-2</v>
      </c>
      <c r="X144" s="1" t="s">
        <v>636</v>
      </c>
      <c r="Y144" s="1" t="s">
        <v>62</v>
      </c>
      <c r="Z144" s="67">
        <v>32250</v>
      </c>
      <c r="AA144" s="67">
        <v>1</v>
      </c>
      <c r="AB144" s="67">
        <v>103.24</v>
      </c>
      <c r="AC144" s="67">
        <v>0</v>
      </c>
      <c r="AD144" s="67">
        <v>33.294899999999998</v>
      </c>
      <c r="AE144" s="128" t="s">
        <v>2835</v>
      </c>
      <c r="AF144" s="128" t="s">
        <v>2835</v>
      </c>
      <c r="AG144" s="1" t="s">
        <v>17</v>
      </c>
      <c r="AH144" s="68">
        <v>4.1747572800000002E-4</v>
      </c>
      <c r="AI144" s="68">
        <v>7.0396623494404674E-5</v>
      </c>
      <c r="AJ144" s="68">
        <v>8.6383087341139383E-6</v>
      </c>
    </row>
    <row r="145" spans="1:36" x14ac:dyDescent="0.25">
      <c r="A145" s="1">
        <v>13908</v>
      </c>
      <c r="B145" s="8">
        <v>1001</v>
      </c>
      <c r="C145" s="1" t="s">
        <v>1654</v>
      </c>
      <c r="D145" s="1">
        <v>520018078</v>
      </c>
      <c r="E145" s="1" t="s">
        <v>429</v>
      </c>
      <c r="F145" s="1" t="s">
        <v>1655</v>
      </c>
      <c r="G145" s="1" t="s">
        <v>1656</v>
      </c>
      <c r="H145" s="1" t="s">
        <v>76</v>
      </c>
      <c r="I145" s="1" t="s">
        <v>229</v>
      </c>
      <c r="J145" s="1" t="s">
        <v>53</v>
      </c>
      <c r="K145" s="1" t="s">
        <v>53</v>
      </c>
      <c r="L145" s="1" t="s">
        <v>821</v>
      </c>
      <c r="M145" s="1" t="s">
        <v>311</v>
      </c>
      <c r="N145" s="1" t="s">
        <v>256</v>
      </c>
      <c r="O145" s="1" t="s">
        <v>62</v>
      </c>
      <c r="P145" s="1" t="s">
        <v>1204</v>
      </c>
      <c r="Q145" s="1" t="s">
        <v>65</v>
      </c>
      <c r="R145" s="1" t="s">
        <v>57</v>
      </c>
      <c r="S145" s="1" t="s">
        <v>1205</v>
      </c>
      <c r="T145" s="69">
        <v>2.1080000000000001</v>
      </c>
      <c r="U145" s="70">
        <v>47361</v>
      </c>
      <c r="V145" s="68">
        <v>1.8599999999999998E-2</v>
      </c>
      <c r="W145" s="68">
        <v>2.58E-2</v>
      </c>
      <c r="X145" s="1" t="s">
        <v>636</v>
      </c>
      <c r="Y145" s="1" t="s">
        <v>62</v>
      </c>
      <c r="Z145" s="67">
        <v>2800000.03</v>
      </c>
      <c r="AA145" s="67">
        <v>1</v>
      </c>
      <c r="AB145" s="67">
        <v>105.1</v>
      </c>
      <c r="AC145" s="67">
        <v>0</v>
      </c>
      <c r="AD145" s="67">
        <v>2942.8000299999999</v>
      </c>
      <c r="AE145" s="128" t="s">
        <v>2835</v>
      </c>
      <c r="AF145" s="128" t="s">
        <v>2835</v>
      </c>
      <c r="AG145" s="1" t="s">
        <v>17</v>
      </c>
      <c r="AH145" s="68">
        <v>1.096141999E-3</v>
      </c>
      <c r="AI145" s="68">
        <v>6.2220696182067759E-3</v>
      </c>
      <c r="AJ145" s="68">
        <v>7.6350477706494866E-4</v>
      </c>
    </row>
    <row r="146" spans="1:36" x14ac:dyDescent="0.25">
      <c r="A146" s="1">
        <v>13908</v>
      </c>
      <c r="B146" s="8">
        <v>1001</v>
      </c>
      <c r="C146" s="1" t="s">
        <v>1654</v>
      </c>
      <c r="D146" s="1">
        <v>520018078</v>
      </c>
      <c r="E146" s="1" t="s">
        <v>429</v>
      </c>
      <c r="F146" s="1" t="s">
        <v>1657</v>
      </c>
      <c r="G146" s="1" t="s">
        <v>1658</v>
      </c>
      <c r="H146" s="1" t="s">
        <v>76</v>
      </c>
      <c r="I146" s="1" t="s">
        <v>229</v>
      </c>
      <c r="J146" s="1" t="s">
        <v>53</v>
      </c>
      <c r="K146" s="1" t="s">
        <v>53</v>
      </c>
      <c r="L146" s="1" t="s">
        <v>821</v>
      </c>
      <c r="M146" s="1" t="s">
        <v>311</v>
      </c>
      <c r="N146" s="1" t="s">
        <v>256</v>
      </c>
      <c r="O146" s="1" t="s">
        <v>62</v>
      </c>
      <c r="P146" s="1" t="s">
        <v>1204</v>
      </c>
      <c r="Q146" s="1" t="s">
        <v>65</v>
      </c>
      <c r="R146" s="1" t="s">
        <v>57</v>
      </c>
      <c r="S146" s="1" t="s">
        <v>1205</v>
      </c>
      <c r="T146" s="69">
        <v>4.1440000000000001</v>
      </c>
      <c r="U146" s="70">
        <v>48913</v>
      </c>
      <c r="V146" s="68">
        <v>2.0199999999999999E-2</v>
      </c>
      <c r="W146" s="68">
        <v>2.5399999999999999E-2</v>
      </c>
      <c r="X146" s="1" t="s">
        <v>636</v>
      </c>
      <c r="Y146" s="1" t="s">
        <v>62</v>
      </c>
      <c r="Z146" s="67">
        <v>2394213</v>
      </c>
      <c r="AA146" s="67">
        <v>1</v>
      </c>
      <c r="AB146" s="67">
        <v>105.02</v>
      </c>
      <c r="AC146" s="67">
        <v>0</v>
      </c>
      <c r="AD146" s="67">
        <v>2514.4024899999999</v>
      </c>
      <c r="AE146" s="128" t="s">
        <v>2835</v>
      </c>
      <c r="AF146" s="128" t="s">
        <v>2835</v>
      </c>
      <c r="AG146" s="1" t="s">
        <v>17</v>
      </c>
      <c r="AH146" s="68">
        <v>6.7102081300000004E-4</v>
      </c>
      <c r="AI146" s="68">
        <v>5.316293047941986E-3</v>
      </c>
      <c r="AJ146" s="68">
        <v>6.5235771816238622E-4</v>
      </c>
    </row>
    <row r="147" spans="1:36" x14ac:dyDescent="0.25">
      <c r="A147" s="1">
        <v>13908</v>
      </c>
      <c r="B147" s="8">
        <v>1001</v>
      </c>
      <c r="C147" s="1" t="s">
        <v>1517</v>
      </c>
      <c r="D147" s="1">
        <v>520032046</v>
      </c>
      <c r="E147" s="1" t="s">
        <v>429</v>
      </c>
      <c r="F147" s="1" t="s">
        <v>1659</v>
      </c>
      <c r="G147" s="1" t="s">
        <v>1660</v>
      </c>
      <c r="H147" s="1" t="s">
        <v>76</v>
      </c>
      <c r="I147" s="1" t="s">
        <v>229</v>
      </c>
      <c r="J147" s="1" t="s">
        <v>53</v>
      </c>
      <c r="K147" s="1" t="s">
        <v>53</v>
      </c>
      <c r="L147" s="1" t="s">
        <v>821</v>
      </c>
      <c r="M147" s="1" t="s">
        <v>311</v>
      </c>
      <c r="N147" s="1" t="s">
        <v>256</v>
      </c>
      <c r="O147" s="1" t="s">
        <v>62</v>
      </c>
      <c r="P147" s="1" t="s">
        <v>1204</v>
      </c>
      <c r="Q147" s="1" t="s">
        <v>65</v>
      </c>
      <c r="R147" s="1" t="s">
        <v>57</v>
      </c>
      <c r="S147" s="1" t="s">
        <v>1205</v>
      </c>
      <c r="T147" s="69">
        <v>3.948</v>
      </c>
      <c r="U147" s="70">
        <v>48938</v>
      </c>
      <c r="V147" s="68">
        <v>1.9900000000000001E-2</v>
      </c>
      <c r="W147" s="68">
        <v>2.5399999999999999E-2</v>
      </c>
      <c r="X147" s="1" t="s">
        <v>636</v>
      </c>
      <c r="Y147" s="1" t="s">
        <v>62</v>
      </c>
      <c r="Z147" s="67">
        <v>1249000</v>
      </c>
      <c r="AA147" s="67">
        <v>1</v>
      </c>
      <c r="AB147" s="67">
        <v>105.83</v>
      </c>
      <c r="AC147" s="67">
        <v>0</v>
      </c>
      <c r="AD147" s="67">
        <v>1321.8167000000001</v>
      </c>
      <c r="AE147" s="128" t="s">
        <v>2835</v>
      </c>
      <c r="AF147" s="128" t="s">
        <v>2835</v>
      </c>
      <c r="AG147" s="1" t="s">
        <v>17</v>
      </c>
      <c r="AH147" s="68">
        <v>5.1399176899999996E-4</v>
      </c>
      <c r="AI147" s="68">
        <v>2.7947653411938907E-3</v>
      </c>
      <c r="AJ147" s="68">
        <v>3.4294323588620674E-4</v>
      </c>
    </row>
    <row r="148" spans="1:36" x14ac:dyDescent="0.25">
      <c r="A148" s="1">
        <v>13908</v>
      </c>
      <c r="B148" s="8">
        <v>1001</v>
      </c>
      <c r="C148" s="1" t="s">
        <v>1661</v>
      </c>
      <c r="D148" s="1">
        <v>516291754</v>
      </c>
      <c r="E148" s="1" t="s">
        <v>429</v>
      </c>
      <c r="F148" s="1" t="s">
        <v>1662</v>
      </c>
      <c r="G148" s="1" t="s">
        <v>1663</v>
      </c>
      <c r="H148" s="1" t="s">
        <v>76</v>
      </c>
      <c r="I148" s="1" t="s">
        <v>229</v>
      </c>
      <c r="J148" s="1" t="s">
        <v>53</v>
      </c>
      <c r="K148" s="1" t="s">
        <v>53</v>
      </c>
      <c r="L148" s="1" t="s">
        <v>821</v>
      </c>
      <c r="M148" s="1" t="s">
        <v>311</v>
      </c>
      <c r="N148" s="1" t="s">
        <v>651</v>
      </c>
      <c r="O148" s="1" t="s">
        <v>62</v>
      </c>
      <c r="P148" s="1" t="s">
        <v>298</v>
      </c>
      <c r="Q148" s="1" t="s">
        <v>298</v>
      </c>
      <c r="R148" s="1" t="s">
        <v>298</v>
      </c>
      <c r="S148" s="1" t="s">
        <v>1205</v>
      </c>
      <c r="T148" s="69">
        <v>2.1219999999999999</v>
      </c>
      <c r="U148" s="70">
        <v>46752</v>
      </c>
      <c r="V148" s="68">
        <v>4.6098E-2</v>
      </c>
      <c r="W148" s="68">
        <v>3.4700000000000002E-2</v>
      </c>
      <c r="X148" s="1" t="s">
        <v>636</v>
      </c>
      <c r="Y148" s="1" t="s">
        <v>62</v>
      </c>
      <c r="Z148" s="67">
        <v>13397462</v>
      </c>
      <c r="AA148" s="67">
        <v>1</v>
      </c>
      <c r="AB148" s="67">
        <v>110.35</v>
      </c>
      <c r="AC148" s="67">
        <v>0</v>
      </c>
      <c r="AD148" s="67">
        <v>14784.099319999999</v>
      </c>
      <c r="AE148" s="128" t="s">
        <v>2835</v>
      </c>
      <c r="AF148" s="128" t="s">
        <v>2835</v>
      </c>
      <c r="AG148" s="1" t="s">
        <v>17</v>
      </c>
      <c r="AH148" s="68">
        <v>1.3675638154999999E-2</v>
      </c>
      <c r="AI148" s="68">
        <v>3.125856132722802E-2</v>
      </c>
      <c r="AJ148" s="68">
        <v>3.8357110032456601E-3</v>
      </c>
    </row>
    <row r="149" spans="1:36" x14ac:dyDescent="0.25">
      <c r="A149" s="1">
        <v>13908</v>
      </c>
      <c r="B149" s="8">
        <v>1001</v>
      </c>
      <c r="C149" s="1" t="s">
        <v>1664</v>
      </c>
      <c r="D149" s="1">
        <v>560040545</v>
      </c>
      <c r="E149" s="1" t="s">
        <v>430</v>
      </c>
      <c r="F149" s="1" t="s">
        <v>1665</v>
      </c>
      <c r="G149" s="1" t="s">
        <v>1666</v>
      </c>
      <c r="H149" s="1" t="s">
        <v>76</v>
      </c>
      <c r="I149" s="1" t="s">
        <v>228</v>
      </c>
      <c r="J149" s="1" t="s">
        <v>53</v>
      </c>
      <c r="K149" s="1" t="s">
        <v>314</v>
      </c>
      <c r="L149" s="1" t="s">
        <v>821</v>
      </c>
      <c r="M149" s="1" t="s">
        <v>311</v>
      </c>
      <c r="N149" s="1" t="s">
        <v>140</v>
      </c>
      <c r="O149" s="1" t="s">
        <v>62</v>
      </c>
      <c r="P149" s="1" t="s">
        <v>298</v>
      </c>
      <c r="Q149" s="1" t="s">
        <v>298</v>
      </c>
      <c r="R149" s="1" t="s">
        <v>298</v>
      </c>
      <c r="S149" s="1" t="s">
        <v>1205</v>
      </c>
      <c r="T149" s="69">
        <v>2.7</v>
      </c>
      <c r="U149" s="70">
        <v>47751</v>
      </c>
      <c r="V149" s="68">
        <v>8.1500000000000003E-2</v>
      </c>
      <c r="W149" s="68">
        <v>5.2400000000000002E-2</v>
      </c>
      <c r="X149" s="1" t="s">
        <v>636</v>
      </c>
      <c r="Y149" s="1" t="s">
        <v>62</v>
      </c>
      <c r="Z149" s="67">
        <v>1367000</v>
      </c>
      <c r="AA149" s="67">
        <v>1</v>
      </c>
      <c r="AB149" s="67">
        <v>108.14</v>
      </c>
      <c r="AC149" s="67">
        <v>0</v>
      </c>
      <c r="AD149" s="67">
        <v>1478.2737999999999</v>
      </c>
      <c r="AE149" s="128" t="s">
        <v>2835</v>
      </c>
      <c r="AF149" s="128" t="s">
        <v>2835</v>
      </c>
      <c r="AG149" s="1" t="s">
        <v>17</v>
      </c>
      <c r="AH149" s="68">
        <v>4.9709090900000004E-3</v>
      </c>
      <c r="AI149" s="68">
        <v>3.125568303861639E-3</v>
      </c>
      <c r="AJ149" s="68">
        <v>3.8353578109415562E-4</v>
      </c>
    </row>
    <row r="150" spans="1:36" x14ac:dyDescent="0.25">
      <c r="A150" s="1">
        <v>13908</v>
      </c>
      <c r="B150" s="8">
        <v>1001</v>
      </c>
      <c r="C150" s="1" t="s">
        <v>1288</v>
      </c>
      <c r="D150" s="1">
        <v>514065283</v>
      </c>
      <c r="E150" s="1" t="s">
        <v>429</v>
      </c>
      <c r="F150" s="1" t="s">
        <v>1667</v>
      </c>
      <c r="G150" s="1" t="s">
        <v>1668</v>
      </c>
      <c r="H150" s="1" t="s">
        <v>76</v>
      </c>
      <c r="I150" s="1" t="s">
        <v>228</v>
      </c>
      <c r="J150" s="1" t="s">
        <v>53</v>
      </c>
      <c r="K150" s="1" t="s">
        <v>53</v>
      </c>
      <c r="L150" s="1" t="s">
        <v>821</v>
      </c>
      <c r="M150" s="1" t="s">
        <v>311</v>
      </c>
      <c r="N150" s="1" t="s">
        <v>75</v>
      </c>
      <c r="O150" s="1" t="s">
        <v>62</v>
      </c>
      <c r="P150" s="1" t="s">
        <v>1276</v>
      </c>
      <c r="Q150" s="1" t="s">
        <v>65</v>
      </c>
      <c r="R150" s="1" t="s">
        <v>57</v>
      </c>
      <c r="S150" s="1" t="s">
        <v>1205</v>
      </c>
      <c r="T150" s="69">
        <v>2.722</v>
      </c>
      <c r="U150" s="70">
        <v>48026</v>
      </c>
      <c r="V150" s="68">
        <v>5.0500000000000003E-2</v>
      </c>
      <c r="W150" s="68">
        <v>4.8800000000000003E-2</v>
      </c>
      <c r="X150" s="1" t="s">
        <v>636</v>
      </c>
      <c r="Y150" s="1" t="s">
        <v>62</v>
      </c>
      <c r="Z150" s="67">
        <v>184046.01</v>
      </c>
      <c r="AA150" s="67">
        <v>1</v>
      </c>
      <c r="AB150" s="67">
        <v>101.91</v>
      </c>
      <c r="AC150" s="67">
        <v>0</v>
      </c>
      <c r="AD150" s="67">
        <v>187.56129000000001</v>
      </c>
      <c r="AE150" s="128" t="s">
        <v>2835</v>
      </c>
      <c r="AF150" s="128" t="s">
        <v>2835</v>
      </c>
      <c r="AG150" s="1" t="s">
        <v>17</v>
      </c>
      <c r="AH150" s="68">
        <v>8.9812531699999998E-4</v>
      </c>
      <c r="AI150" s="68">
        <v>3.9656768797187713E-4</v>
      </c>
      <c r="AJ150" s="68">
        <v>4.8662477724476645E-5</v>
      </c>
    </row>
    <row r="151" spans="1:36" x14ac:dyDescent="0.25">
      <c r="A151" s="1">
        <v>13908</v>
      </c>
      <c r="B151" s="8">
        <v>1001</v>
      </c>
      <c r="C151" s="1" t="s">
        <v>1550</v>
      </c>
      <c r="D151" s="1">
        <v>520039868</v>
      </c>
      <c r="E151" s="1" t="s">
        <v>429</v>
      </c>
      <c r="F151" s="1" t="s">
        <v>1669</v>
      </c>
      <c r="G151" s="1" t="s">
        <v>1670</v>
      </c>
      <c r="H151" s="1" t="s">
        <v>76</v>
      </c>
      <c r="I151" s="1" t="s">
        <v>228</v>
      </c>
      <c r="J151" s="1" t="s">
        <v>53</v>
      </c>
      <c r="K151" s="1" t="s">
        <v>53</v>
      </c>
      <c r="L151" s="1" t="s">
        <v>821</v>
      </c>
      <c r="M151" s="1" t="s">
        <v>311</v>
      </c>
      <c r="N151" s="1" t="s">
        <v>647</v>
      </c>
      <c r="O151" s="1" t="s">
        <v>62</v>
      </c>
      <c r="P151" s="1" t="s">
        <v>298</v>
      </c>
      <c r="Q151" s="1" t="s">
        <v>298</v>
      </c>
      <c r="R151" s="1" t="s">
        <v>298</v>
      </c>
      <c r="S151" s="1" t="s">
        <v>1205</v>
      </c>
      <c r="T151" s="69">
        <v>2.5579999999999998</v>
      </c>
      <c r="U151" s="70">
        <v>47573</v>
      </c>
      <c r="V151" s="68">
        <v>5.5E-2</v>
      </c>
      <c r="W151" s="68">
        <v>5.8500000000000003E-2</v>
      </c>
      <c r="X151" s="1" t="s">
        <v>636</v>
      </c>
      <c r="Y151" s="1" t="s">
        <v>62</v>
      </c>
      <c r="Z151" s="67">
        <v>384000</v>
      </c>
      <c r="AA151" s="67">
        <v>1</v>
      </c>
      <c r="AB151" s="67">
        <v>99.35</v>
      </c>
      <c r="AC151" s="67">
        <v>0</v>
      </c>
      <c r="AD151" s="67">
        <v>381.50400000000002</v>
      </c>
      <c r="AE151" s="128" t="s">
        <v>2835</v>
      </c>
      <c r="AF151" s="128" t="s">
        <v>2835</v>
      </c>
      <c r="AG151" s="1" t="s">
        <v>17</v>
      </c>
      <c r="AH151" s="68">
        <v>1.170407932E-3</v>
      </c>
      <c r="AI151" s="68">
        <v>8.0662784539402028E-4</v>
      </c>
      <c r="AJ151" s="68">
        <v>9.8980604696196847E-5</v>
      </c>
    </row>
    <row r="152" spans="1:36" x14ac:dyDescent="0.25">
      <c r="A152" s="1">
        <v>13908</v>
      </c>
      <c r="B152" s="8">
        <v>1001</v>
      </c>
      <c r="C152" s="1" t="s">
        <v>1504</v>
      </c>
      <c r="D152" s="1">
        <v>520029935</v>
      </c>
      <c r="E152" s="1" t="s">
        <v>429</v>
      </c>
      <c r="F152" s="1" t="s">
        <v>1671</v>
      </c>
      <c r="G152" s="1" t="s">
        <v>1672</v>
      </c>
      <c r="H152" s="1" t="s">
        <v>76</v>
      </c>
      <c r="I152" s="1" t="s">
        <v>229</v>
      </c>
      <c r="J152" s="1" t="s">
        <v>53</v>
      </c>
      <c r="K152" s="1" t="s">
        <v>53</v>
      </c>
      <c r="L152" s="1" t="s">
        <v>821</v>
      </c>
      <c r="M152" s="1" t="s">
        <v>311</v>
      </c>
      <c r="N152" s="1" t="s">
        <v>256</v>
      </c>
      <c r="O152" s="1" t="s">
        <v>62</v>
      </c>
      <c r="P152" s="1" t="s">
        <v>1204</v>
      </c>
      <c r="Q152" s="1" t="s">
        <v>65</v>
      </c>
      <c r="R152" s="1" t="s">
        <v>57</v>
      </c>
      <c r="S152" s="1" t="s">
        <v>1205</v>
      </c>
      <c r="T152" s="69">
        <v>4.6459999999999999</v>
      </c>
      <c r="U152" s="70">
        <v>49388</v>
      </c>
      <c r="V152" s="68">
        <v>2.1100000000000001E-2</v>
      </c>
      <c r="W152" s="68">
        <v>2.58E-2</v>
      </c>
      <c r="X152" s="1" t="s">
        <v>636</v>
      </c>
      <c r="Y152" s="1" t="s">
        <v>62</v>
      </c>
      <c r="Z152" s="67">
        <v>1853670</v>
      </c>
      <c r="AA152" s="67">
        <v>1</v>
      </c>
      <c r="AB152" s="67">
        <v>105.47</v>
      </c>
      <c r="AC152" s="67">
        <v>0</v>
      </c>
      <c r="AD152" s="67">
        <v>1955.06575</v>
      </c>
      <c r="AE152" s="128" t="s">
        <v>2835</v>
      </c>
      <c r="AF152" s="128" t="s">
        <v>2835</v>
      </c>
      <c r="AG152" s="1" t="s">
        <v>17</v>
      </c>
      <c r="AH152" s="68">
        <v>7.1250358000000003E-4</v>
      </c>
      <c r="AI152" s="68">
        <v>4.1336669432722704E-3</v>
      </c>
      <c r="AJ152" s="68">
        <v>5.0723869253225021E-4</v>
      </c>
    </row>
    <row r="153" spans="1:36" x14ac:dyDescent="0.25">
      <c r="A153" s="1">
        <v>13908</v>
      </c>
      <c r="B153" s="8">
        <v>1001</v>
      </c>
      <c r="C153" s="1" t="s">
        <v>1673</v>
      </c>
      <c r="D153" s="1">
        <v>514401702</v>
      </c>
      <c r="E153" s="1" t="s">
        <v>429</v>
      </c>
      <c r="F153" s="1" t="s">
        <v>1674</v>
      </c>
      <c r="G153" s="1" t="s">
        <v>1675</v>
      </c>
      <c r="H153" s="1" t="s">
        <v>76</v>
      </c>
      <c r="I153" s="1" t="s">
        <v>228</v>
      </c>
      <c r="J153" s="1" t="s">
        <v>53</v>
      </c>
      <c r="K153" s="1" t="s">
        <v>53</v>
      </c>
      <c r="L153" s="1" t="s">
        <v>821</v>
      </c>
      <c r="M153" s="1" t="s">
        <v>311</v>
      </c>
      <c r="N153" s="1" t="s">
        <v>156</v>
      </c>
      <c r="O153" s="1" t="s">
        <v>62</v>
      </c>
      <c r="P153" s="1" t="s">
        <v>1324</v>
      </c>
      <c r="Q153" s="1" t="s">
        <v>65</v>
      </c>
      <c r="R153" s="1" t="s">
        <v>57</v>
      </c>
      <c r="S153" s="1" t="s">
        <v>1205</v>
      </c>
      <c r="T153" s="69">
        <v>5.3390000000000004</v>
      </c>
      <c r="U153" s="70">
        <v>49212</v>
      </c>
      <c r="V153" s="68">
        <v>6.2E-2</v>
      </c>
      <c r="W153" s="68">
        <v>5.04E-2</v>
      </c>
      <c r="X153" s="1" t="s">
        <v>636</v>
      </c>
      <c r="Y153" s="1" t="s">
        <v>62</v>
      </c>
      <c r="Z153" s="67">
        <v>316000</v>
      </c>
      <c r="AA153" s="67">
        <v>1</v>
      </c>
      <c r="AB153" s="67">
        <v>106.59</v>
      </c>
      <c r="AC153" s="67">
        <v>0</v>
      </c>
      <c r="AD153" s="67">
        <v>336.82440000000003</v>
      </c>
      <c r="AE153" s="128" t="s">
        <v>2835</v>
      </c>
      <c r="AF153" s="128" t="s">
        <v>2835</v>
      </c>
      <c r="AG153" s="1" t="s">
        <v>17</v>
      </c>
      <c r="AH153" s="68">
        <v>1.58E-3</v>
      </c>
      <c r="AI153" s="68">
        <v>7.1216013475123099E-4</v>
      </c>
      <c r="AJ153" s="68">
        <v>8.7388553693889672E-5</v>
      </c>
    </row>
    <row r="154" spans="1:36" x14ac:dyDescent="0.25">
      <c r="A154" s="1">
        <v>13908</v>
      </c>
      <c r="B154" s="8">
        <v>1001</v>
      </c>
      <c r="C154" s="1" t="s">
        <v>1676</v>
      </c>
      <c r="D154" s="1">
        <v>510607328</v>
      </c>
      <c r="E154" s="1" t="s">
        <v>429</v>
      </c>
      <c r="F154" s="1" t="s">
        <v>1677</v>
      </c>
      <c r="G154" s="1" t="s">
        <v>1678</v>
      </c>
      <c r="H154" s="1" t="s">
        <v>76</v>
      </c>
      <c r="I154" s="1" t="s">
        <v>228</v>
      </c>
      <c r="J154" s="1" t="s">
        <v>53</v>
      </c>
      <c r="K154" s="1" t="s">
        <v>53</v>
      </c>
      <c r="L154" s="1" t="s">
        <v>821</v>
      </c>
      <c r="M154" s="1" t="s">
        <v>311</v>
      </c>
      <c r="N154" s="1" t="s">
        <v>652</v>
      </c>
      <c r="O154" s="1" t="s">
        <v>62</v>
      </c>
      <c r="P154" s="1" t="s">
        <v>1353</v>
      </c>
      <c r="Q154" s="1" t="s">
        <v>70</v>
      </c>
      <c r="R154" s="1" t="s">
        <v>57</v>
      </c>
      <c r="S154" s="1" t="s">
        <v>1205</v>
      </c>
      <c r="T154" s="69">
        <v>3.7930000000000001</v>
      </c>
      <c r="U154" s="70">
        <v>49278</v>
      </c>
      <c r="V154" s="68">
        <v>6.0699999999999997E-2</v>
      </c>
      <c r="W154" s="68">
        <v>5.45E-2</v>
      </c>
      <c r="X154" s="1" t="s">
        <v>636</v>
      </c>
      <c r="Y154" s="1" t="s">
        <v>62</v>
      </c>
      <c r="Z154" s="67">
        <v>930000</v>
      </c>
      <c r="AA154" s="67">
        <v>1</v>
      </c>
      <c r="AB154" s="67">
        <v>104.65</v>
      </c>
      <c r="AC154" s="67">
        <v>0</v>
      </c>
      <c r="AD154" s="67">
        <v>973.245</v>
      </c>
      <c r="AE154" s="128" t="s">
        <v>2835</v>
      </c>
      <c r="AF154" s="128" t="s">
        <v>2835</v>
      </c>
      <c r="AG154" s="1" t="s">
        <v>17</v>
      </c>
      <c r="AH154" s="68">
        <v>2.229734589E-3</v>
      </c>
      <c r="AI154" s="68">
        <v>2.0577674608667361E-3</v>
      </c>
      <c r="AJ154" s="68">
        <v>2.5250686393209529E-4</v>
      </c>
    </row>
    <row r="155" spans="1:36" x14ac:dyDescent="0.25">
      <c r="A155" s="1">
        <v>13908</v>
      </c>
      <c r="B155" s="8">
        <v>1001</v>
      </c>
      <c r="C155" s="1" t="s">
        <v>1679</v>
      </c>
      <c r="D155" s="1">
        <v>520033234</v>
      </c>
      <c r="E155" s="1" t="s">
        <v>429</v>
      </c>
      <c r="F155" s="1" t="s">
        <v>1680</v>
      </c>
      <c r="G155" s="1" t="s">
        <v>1681</v>
      </c>
      <c r="H155" s="1" t="s">
        <v>76</v>
      </c>
      <c r="I155" s="1" t="s">
        <v>229</v>
      </c>
      <c r="J155" s="1" t="s">
        <v>53</v>
      </c>
      <c r="K155" s="1" t="s">
        <v>53</v>
      </c>
      <c r="L155" s="1" t="s">
        <v>821</v>
      </c>
      <c r="M155" s="1" t="s">
        <v>311</v>
      </c>
      <c r="N155" s="1" t="s">
        <v>652</v>
      </c>
      <c r="O155" s="1" t="s">
        <v>62</v>
      </c>
      <c r="P155" s="1" t="s">
        <v>1287</v>
      </c>
      <c r="Q155" s="1" t="s">
        <v>65</v>
      </c>
      <c r="R155" s="1" t="s">
        <v>57</v>
      </c>
      <c r="S155" s="1" t="s">
        <v>1205</v>
      </c>
      <c r="T155" s="69">
        <v>3.9409999999999998</v>
      </c>
      <c r="U155" s="70">
        <v>48121</v>
      </c>
      <c r="V155" s="68">
        <v>4.8300000000000003E-2</v>
      </c>
      <c r="W155" s="68">
        <v>4.02E-2</v>
      </c>
      <c r="X155" s="1" t="s">
        <v>636</v>
      </c>
      <c r="Y155" s="1" t="s">
        <v>62</v>
      </c>
      <c r="Z155" s="67">
        <v>62000</v>
      </c>
      <c r="AA155" s="67">
        <v>1</v>
      </c>
      <c r="AB155" s="67">
        <v>110.13</v>
      </c>
      <c r="AC155" s="67">
        <v>0</v>
      </c>
      <c r="AD155" s="67">
        <v>68.280600000000007</v>
      </c>
      <c r="AE155" s="128" t="s">
        <v>2835</v>
      </c>
      <c r="AF155" s="128" t="s">
        <v>2835</v>
      </c>
      <c r="AG155" s="1" t="s">
        <v>17</v>
      </c>
      <c r="AH155" s="68">
        <v>1.51219512E-4</v>
      </c>
      <c r="AI155" s="68">
        <v>1.4436816720194532E-4</v>
      </c>
      <c r="AJ155" s="68">
        <v>1.7715292833152833E-5</v>
      </c>
    </row>
    <row r="156" spans="1:36" x14ac:dyDescent="0.25">
      <c r="A156" s="1">
        <v>13908</v>
      </c>
      <c r="B156" s="8">
        <v>1001</v>
      </c>
      <c r="C156" s="1" t="s">
        <v>1476</v>
      </c>
      <c r="D156" s="1">
        <v>514625094</v>
      </c>
      <c r="E156" s="1" t="s">
        <v>429</v>
      </c>
      <c r="F156" s="1" t="s">
        <v>1682</v>
      </c>
      <c r="G156" s="1" t="s">
        <v>1683</v>
      </c>
      <c r="H156" s="1" t="s">
        <v>76</v>
      </c>
      <c r="I156" s="1" t="s">
        <v>228</v>
      </c>
      <c r="J156" s="1" t="s">
        <v>53</v>
      </c>
      <c r="K156" s="1" t="s">
        <v>53</v>
      </c>
      <c r="L156" s="1" t="s">
        <v>821</v>
      </c>
      <c r="M156" s="1" t="s">
        <v>311</v>
      </c>
      <c r="N156" s="1" t="s">
        <v>140</v>
      </c>
      <c r="O156" s="1" t="s">
        <v>62</v>
      </c>
      <c r="P156" s="1" t="s">
        <v>298</v>
      </c>
      <c r="Q156" s="1" t="s">
        <v>298</v>
      </c>
      <c r="R156" s="1" t="s">
        <v>298</v>
      </c>
      <c r="S156" s="1" t="s">
        <v>1205</v>
      </c>
      <c r="T156" s="69">
        <v>1.9590000000000001</v>
      </c>
      <c r="U156" s="70">
        <v>46757</v>
      </c>
      <c r="V156" s="68">
        <v>7.5999999999999998E-2</v>
      </c>
      <c r="W156" s="68">
        <v>6.3700000000000007E-2</v>
      </c>
      <c r="X156" s="1" t="s">
        <v>636</v>
      </c>
      <c r="Y156" s="1" t="s">
        <v>62</v>
      </c>
      <c r="Z156" s="67">
        <v>171000</v>
      </c>
      <c r="AA156" s="67">
        <v>1</v>
      </c>
      <c r="AB156" s="67">
        <v>104.37</v>
      </c>
      <c r="AC156" s="67">
        <v>0</v>
      </c>
      <c r="AD156" s="67">
        <v>178.4727</v>
      </c>
      <c r="AE156" s="128" t="s">
        <v>2835</v>
      </c>
      <c r="AF156" s="128" t="s">
        <v>2835</v>
      </c>
      <c r="AG156" s="1" t="s">
        <v>17</v>
      </c>
      <c r="AH156" s="68">
        <v>1.1126510369999999E-3</v>
      </c>
      <c r="AI156" s="68">
        <v>3.7735135008454263E-4</v>
      </c>
      <c r="AJ156" s="68">
        <v>4.6304457535865758E-5</v>
      </c>
    </row>
    <row r="157" spans="1:36" x14ac:dyDescent="0.25">
      <c r="A157" s="1">
        <v>13908</v>
      </c>
      <c r="B157" s="8">
        <v>1001</v>
      </c>
      <c r="C157" s="1" t="s">
        <v>1369</v>
      </c>
      <c r="D157" s="1">
        <v>1838682</v>
      </c>
      <c r="E157" s="1" t="s">
        <v>430</v>
      </c>
      <c r="F157" s="1" t="s">
        <v>1684</v>
      </c>
      <c r="G157" s="1" t="s">
        <v>1685</v>
      </c>
      <c r="H157" s="1" t="s">
        <v>76</v>
      </c>
      <c r="I157" s="1" t="s">
        <v>228</v>
      </c>
      <c r="J157" s="1" t="s">
        <v>53</v>
      </c>
      <c r="K157" s="1" t="s">
        <v>314</v>
      </c>
      <c r="L157" s="1" t="s">
        <v>821</v>
      </c>
      <c r="M157" s="1" t="s">
        <v>311</v>
      </c>
      <c r="N157" s="1" t="s">
        <v>652</v>
      </c>
      <c r="O157" s="1" t="s">
        <v>62</v>
      </c>
      <c r="P157" s="1" t="s">
        <v>1280</v>
      </c>
      <c r="Q157" s="1" t="s">
        <v>65</v>
      </c>
      <c r="R157" s="1" t="s">
        <v>57</v>
      </c>
      <c r="S157" s="1" t="s">
        <v>1205</v>
      </c>
      <c r="T157" s="69">
        <v>2.1800000000000002</v>
      </c>
      <c r="U157" s="70">
        <v>46798</v>
      </c>
      <c r="V157" s="68">
        <v>5.8999999999999997E-2</v>
      </c>
      <c r="W157" s="68">
        <v>5.3199999999999997E-2</v>
      </c>
      <c r="X157" s="1" t="s">
        <v>636</v>
      </c>
      <c r="Y157" s="1" t="s">
        <v>62</v>
      </c>
      <c r="Z157" s="67">
        <v>355000</v>
      </c>
      <c r="AA157" s="67">
        <v>1</v>
      </c>
      <c r="AB157" s="67">
        <v>102.13</v>
      </c>
      <c r="AC157" s="67">
        <v>0</v>
      </c>
      <c r="AD157" s="67">
        <v>362.56150000000002</v>
      </c>
      <c r="AE157" s="128" t="s">
        <v>2835</v>
      </c>
      <c r="AF157" s="128" t="s">
        <v>2835</v>
      </c>
      <c r="AG157" s="1" t="s">
        <v>17</v>
      </c>
      <c r="AH157" s="68">
        <v>5.4615384600000005E-4</v>
      </c>
      <c r="AI157" s="68">
        <v>7.6657702558249473E-4</v>
      </c>
      <c r="AJ157" s="68">
        <v>9.4066003264867926E-5</v>
      </c>
    </row>
    <row r="158" spans="1:36" x14ac:dyDescent="0.25">
      <c r="A158" s="1">
        <v>13908</v>
      </c>
      <c r="B158" s="8">
        <v>1001</v>
      </c>
      <c r="C158" s="1" t="s">
        <v>1598</v>
      </c>
      <c r="D158" s="1">
        <v>550263107</v>
      </c>
      <c r="E158" s="1" t="s">
        <v>432</v>
      </c>
      <c r="F158" s="1" t="s">
        <v>1686</v>
      </c>
      <c r="G158" s="1" t="s">
        <v>1687</v>
      </c>
      <c r="H158" s="1" t="s">
        <v>76</v>
      </c>
      <c r="I158" s="1" t="s">
        <v>228</v>
      </c>
      <c r="J158" s="1" t="s">
        <v>53</v>
      </c>
      <c r="K158" s="1" t="s">
        <v>53</v>
      </c>
      <c r="L158" s="1" t="s">
        <v>821</v>
      </c>
      <c r="M158" s="1" t="s">
        <v>311</v>
      </c>
      <c r="N158" s="1" t="s">
        <v>267</v>
      </c>
      <c r="O158" s="1" t="s">
        <v>62</v>
      </c>
      <c r="P158" s="1" t="s">
        <v>1395</v>
      </c>
      <c r="Q158" s="1" t="s">
        <v>65</v>
      </c>
      <c r="R158" s="1" t="s">
        <v>57</v>
      </c>
      <c r="S158" s="1" t="s">
        <v>1205</v>
      </c>
      <c r="T158" s="69">
        <v>2.9710000000000001</v>
      </c>
      <c r="U158" s="70">
        <v>47391</v>
      </c>
      <c r="V158" s="68">
        <v>6.7000000000000004E-2</v>
      </c>
      <c r="W158" s="68">
        <v>5.11E-2</v>
      </c>
      <c r="X158" s="1" t="s">
        <v>636</v>
      </c>
      <c r="Y158" s="1" t="s">
        <v>62</v>
      </c>
      <c r="Z158" s="67">
        <v>5079650</v>
      </c>
      <c r="AA158" s="67">
        <v>1</v>
      </c>
      <c r="AB158" s="67">
        <v>104.89</v>
      </c>
      <c r="AC158" s="67">
        <v>0</v>
      </c>
      <c r="AD158" s="67">
        <v>5328.0448800000004</v>
      </c>
      <c r="AE158" s="128" t="s">
        <v>2835</v>
      </c>
      <c r="AF158" s="128" t="s">
        <v>2835</v>
      </c>
      <c r="AG158" s="1" t="s">
        <v>17</v>
      </c>
      <c r="AH158" s="68">
        <v>5.5820329669999998E-3</v>
      </c>
      <c r="AI158" s="68">
        <v>1.1265279949140878E-2</v>
      </c>
      <c r="AJ158" s="68">
        <v>1.3823527514020182E-3</v>
      </c>
    </row>
    <row r="159" spans="1:36" x14ac:dyDescent="0.25">
      <c r="A159" s="1">
        <v>13908</v>
      </c>
      <c r="B159" s="8">
        <v>1001</v>
      </c>
      <c r="C159" s="1" t="s">
        <v>1277</v>
      </c>
      <c r="D159" s="1">
        <v>520026683</v>
      </c>
      <c r="E159" s="1" t="s">
        <v>429</v>
      </c>
      <c r="F159" s="1" t="s">
        <v>1688</v>
      </c>
      <c r="G159" s="1" t="s">
        <v>1689</v>
      </c>
      <c r="H159" s="1" t="s">
        <v>76</v>
      </c>
      <c r="I159" s="1" t="s">
        <v>229</v>
      </c>
      <c r="J159" s="1" t="s">
        <v>53</v>
      </c>
      <c r="K159" s="1" t="s">
        <v>53</v>
      </c>
      <c r="L159" s="1" t="s">
        <v>821</v>
      </c>
      <c r="M159" s="1" t="s">
        <v>311</v>
      </c>
      <c r="N159" s="1" t="s">
        <v>651</v>
      </c>
      <c r="O159" s="1" t="s">
        <v>62</v>
      </c>
      <c r="P159" s="1" t="s">
        <v>1280</v>
      </c>
      <c r="Q159" s="1" t="s">
        <v>65</v>
      </c>
      <c r="R159" s="1" t="s">
        <v>57</v>
      </c>
      <c r="S159" s="1" t="s">
        <v>1205</v>
      </c>
      <c r="T159" s="69">
        <v>7.9710000000000001</v>
      </c>
      <c r="U159" s="70">
        <v>50045</v>
      </c>
      <c r="V159" s="68">
        <v>3.2000000000000001E-2</v>
      </c>
      <c r="W159" s="68">
        <v>3.04E-2</v>
      </c>
      <c r="X159" s="1" t="s">
        <v>636</v>
      </c>
      <c r="Y159" s="1" t="s">
        <v>62</v>
      </c>
      <c r="Z159" s="67">
        <v>497000</v>
      </c>
      <c r="AA159" s="67">
        <v>1</v>
      </c>
      <c r="AB159" s="67">
        <v>109.97</v>
      </c>
      <c r="AC159" s="67">
        <v>0</v>
      </c>
      <c r="AD159" s="67">
        <v>546.55089999999996</v>
      </c>
      <c r="AE159" s="128" t="s">
        <v>2835</v>
      </c>
      <c r="AF159" s="128" t="s">
        <v>2835</v>
      </c>
      <c r="AG159" s="1" t="s">
        <v>17</v>
      </c>
      <c r="AH159" s="68">
        <v>6.0683760600000001E-4</v>
      </c>
      <c r="AI159" s="68">
        <v>1.1555925360288819E-3</v>
      </c>
      <c r="AJ159" s="68">
        <v>1.4180175982231013E-4</v>
      </c>
    </row>
    <row r="160" spans="1:36" x14ac:dyDescent="0.25">
      <c r="A160" s="1">
        <v>13908</v>
      </c>
      <c r="B160" s="8">
        <v>1001</v>
      </c>
      <c r="C160" s="1" t="s">
        <v>1277</v>
      </c>
      <c r="D160" s="1">
        <v>520026683</v>
      </c>
      <c r="E160" s="1" t="s">
        <v>429</v>
      </c>
      <c r="F160" s="1" t="s">
        <v>1690</v>
      </c>
      <c r="G160" s="1" t="s">
        <v>1691</v>
      </c>
      <c r="H160" s="1" t="s">
        <v>76</v>
      </c>
      <c r="I160" s="1" t="s">
        <v>228</v>
      </c>
      <c r="J160" s="1" t="s">
        <v>53</v>
      </c>
      <c r="K160" s="1" t="s">
        <v>53</v>
      </c>
      <c r="L160" s="1" t="s">
        <v>821</v>
      </c>
      <c r="M160" s="1" t="s">
        <v>311</v>
      </c>
      <c r="N160" s="1" t="s">
        <v>651</v>
      </c>
      <c r="O160" s="1" t="s">
        <v>62</v>
      </c>
      <c r="P160" s="1" t="s">
        <v>1280</v>
      </c>
      <c r="Q160" s="1" t="s">
        <v>65</v>
      </c>
      <c r="R160" s="1" t="s">
        <v>57</v>
      </c>
      <c r="S160" s="1" t="s">
        <v>1205</v>
      </c>
      <c r="T160" s="69">
        <v>7.1790000000000003</v>
      </c>
      <c r="U160" s="70">
        <v>50045</v>
      </c>
      <c r="V160" s="68">
        <v>5.79E-2</v>
      </c>
      <c r="W160" s="68">
        <v>4.9799999999999997E-2</v>
      </c>
      <c r="X160" s="1" t="s">
        <v>636</v>
      </c>
      <c r="Y160" s="1" t="s">
        <v>62</v>
      </c>
      <c r="Z160" s="67">
        <v>1200000</v>
      </c>
      <c r="AA160" s="67">
        <v>1</v>
      </c>
      <c r="AB160" s="67">
        <v>110.08</v>
      </c>
      <c r="AC160" s="67">
        <v>0</v>
      </c>
      <c r="AD160" s="67">
        <v>1320.96</v>
      </c>
      <c r="AE160" s="128" t="s">
        <v>2835</v>
      </c>
      <c r="AF160" s="128" t="s">
        <v>2835</v>
      </c>
      <c r="AG160" s="1" t="s">
        <v>17</v>
      </c>
      <c r="AH160" s="68">
        <v>1.3276416420000001E-3</v>
      </c>
      <c r="AI160" s="68">
        <v>2.7929539890844787E-3</v>
      </c>
      <c r="AJ160" s="68">
        <v>3.4272096643675606E-4</v>
      </c>
    </row>
    <row r="161" spans="1:36" x14ac:dyDescent="0.25">
      <c r="A161" s="1">
        <v>13908</v>
      </c>
      <c r="B161" s="8">
        <v>1001</v>
      </c>
      <c r="C161" s="1" t="s">
        <v>1303</v>
      </c>
      <c r="D161" s="1">
        <v>513992529</v>
      </c>
      <c r="E161" s="1" t="s">
        <v>429</v>
      </c>
      <c r="F161" s="1" t="s">
        <v>1692</v>
      </c>
      <c r="G161" s="1" t="s">
        <v>1693</v>
      </c>
      <c r="H161" s="1" t="s">
        <v>76</v>
      </c>
      <c r="I161" s="1" t="s">
        <v>229</v>
      </c>
      <c r="J161" s="1" t="s">
        <v>53</v>
      </c>
      <c r="K161" s="1" t="s">
        <v>53</v>
      </c>
      <c r="L161" s="1" t="s">
        <v>821</v>
      </c>
      <c r="M161" s="1" t="s">
        <v>311</v>
      </c>
      <c r="N161" s="1" t="s">
        <v>651</v>
      </c>
      <c r="O161" s="1" t="s">
        <v>62</v>
      </c>
      <c r="P161" s="1" t="s">
        <v>1280</v>
      </c>
      <c r="Q161" s="1" t="s">
        <v>65</v>
      </c>
      <c r="R161" s="1" t="s">
        <v>57</v>
      </c>
      <c r="S161" s="1" t="s">
        <v>1205</v>
      </c>
      <c r="T161" s="69">
        <v>6.9649999999999999</v>
      </c>
      <c r="U161" s="70">
        <v>50140</v>
      </c>
      <c r="V161" s="68">
        <v>0.03</v>
      </c>
      <c r="W161" s="68">
        <v>3.0300000000000001E-2</v>
      </c>
      <c r="X161" s="1" t="s">
        <v>636</v>
      </c>
      <c r="Y161" s="1" t="s">
        <v>62</v>
      </c>
      <c r="Z161" s="67">
        <v>636480</v>
      </c>
      <c r="AA161" s="67">
        <v>1</v>
      </c>
      <c r="AB161" s="67">
        <v>107.6</v>
      </c>
      <c r="AC161" s="67">
        <v>0</v>
      </c>
      <c r="AD161" s="67">
        <v>684.85248000000001</v>
      </c>
      <c r="AE161" s="128" t="s">
        <v>2835</v>
      </c>
      <c r="AF161" s="128" t="s">
        <v>2835</v>
      </c>
      <c r="AG161" s="1" t="s">
        <v>17</v>
      </c>
      <c r="AH161" s="68">
        <v>1.4413858170000001E-3</v>
      </c>
      <c r="AI161" s="68">
        <v>1.4480086194513068E-3</v>
      </c>
      <c r="AJ161" s="68">
        <v>1.7768388430551199E-4</v>
      </c>
    </row>
    <row r="162" spans="1:36" x14ac:dyDescent="0.25">
      <c r="A162" s="1">
        <v>13908</v>
      </c>
      <c r="B162" s="8">
        <v>1001</v>
      </c>
      <c r="C162" s="1" t="s">
        <v>1436</v>
      </c>
      <c r="D162" s="1">
        <v>515364891</v>
      </c>
      <c r="E162" s="1" t="s">
        <v>429</v>
      </c>
      <c r="F162" s="1" t="s">
        <v>1694</v>
      </c>
      <c r="G162" s="1" t="s">
        <v>1695</v>
      </c>
      <c r="H162" s="1" t="s">
        <v>76</v>
      </c>
      <c r="I162" s="1" t="s">
        <v>229</v>
      </c>
      <c r="J162" s="1" t="s">
        <v>53</v>
      </c>
      <c r="K162" s="1" t="s">
        <v>53</v>
      </c>
      <c r="L162" s="1" t="s">
        <v>821</v>
      </c>
      <c r="M162" s="1" t="s">
        <v>311</v>
      </c>
      <c r="N162" s="1" t="s">
        <v>647</v>
      </c>
      <c r="O162" s="1" t="s">
        <v>62</v>
      </c>
      <c r="P162" s="1" t="s">
        <v>298</v>
      </c>
      <c r="Q162" s="1" t="s">
        <v>298</v>
      </c>
      <c r="R162" s="1" t="s">
        <v>298</v>
      </c>
      <c r="S162" s="1" t="s">
        <v>1205</v>
      </c>
      <c r="T162" s="69">
        <v>3.6720000000000002</v>
      </c>
      <c r="U162" s="70">
        <v>48060</v>
      </c>
      <c r="V162" s="68">
        <v>4.7E-2</v>
      </c>
      <c r="W162" s="68">
        <v>3.8800000000000001E-2</v>
      </c>
      <c r="X162" s="1" t="s">
        <v>636</v>
      </c>
      <c r="Y162" s="1" t="s">
        <v>62</v>
      </c>
      <c r="Z162" s="67">
        <v>1300000</v>
      </c>
      <c r="AA162" s="67">
        <v>1</v>
      </c>
      <c r="AB162" s="67">
        <v>110.32</v>
      </c>
      <c r="AC162" s="67">
        <v>0</v>
      </c>
      <c r="AD162" s="67">
        <v>1434.16</v>
      </c>
      <c r="AE162" s="128" t="s">
        <v>2835</v>
      </c>
      <c r="AF162" s="128" t="s">
        <v>2835</v>
      </c>
      <c r="AG162" s="1" t="s">
        <v>17</v>
      </c>
      <c r="AH162" s="68">
        <v>2.3696645400000001E-3</v>
      </c>
      <c r="AI162" s="68">
        <v>3.0322968848302723E-3</v>
      </c>
      <c r="AJ162" s="68">
        <v>3.7209052599998337E-4</v>
      </c>
    </row>
    <row r="163" spans="1:36" x14ac:dyDescent="0.25">
      <c r="A163" s="1">
        <v>13908</v>
      </c>
      <c r="B163" s="8">
        <v>1001</v>
      </c>
      <c r="C163" s="1" t="s">
        <v>1565</v>
      </c>
      <c r="D163" s="1">
        <v>520025438</v>
      </c>
      <c r="E163" s="1" t="s">
        <v>429</v>
      </c>
      <c r="F163" s="1" t="s">
        <v>1696</v>
      </c>
      <c r="G163" s="1" t="s">
        <v>1697</v>
      </c>
      <c r="H163" s="1" t="s">
        <v>76</v>
      </c>
      <c r="I163" s="1" t="s">
        <v>228</v>
      </c>
      <c r="J163" s="1" t="s">
        <v>53</v>
      </c>
      <c r="K163" s="1" t="s">
        <v>53</v>
      </c>
      <c r="L163" s="1" t="s">
        <v>821</v>
      </c>
      <c r="M163" s="1" t="s">
        <v>311</v>
      </c>
      <c r="N163" s="1" t="s">
        <v>651</v>
      </c>
      <c r="O163" s="1" t="s">
        <v>62</v>
      </c>
      <c r="P163" s="1" t="s">
        <v>1324</v>
      </c>
      <c r="Q163" s="1" t="s">
        <v>65</v>
      </c>
      <c r="R163" s="1" t="s">
        <v>57</v>
      </c>
      <c r="S163" s="1" t="s">
        <v>1205</v>
      </c>
      <c r="T163" s="69">
        <v>2.0779999999999998</v>
      </c>
      <c r="U163" s="70">
        <v>46745</v>
      </c>
      <c r="V163" s="68">
        <v>6.6299999999999998E-2</v>
      </c>
      <c r="W163" s="68">
        <v>5.0599999999999999E-2</v>
      </c>
      <c r="X163" s="1" t="s">
        <v>636</v>
      </c>
      <c r="Y163" s="1" t="s">
        <v>62</v>
      </c>
      <c r="Z163" s="67">
        <v>2415100</v>
      </c>
      <c r="AA163" s="67">
        <v>1</v>
      </c>
      <c r="AB163" s="67">
        <v>105.18</v>
      </c>
      <c r="AC163" s="67">
        <v>0</v>
      </c>
      <c r="AD163" s="67">
        <v>2540.2021800000002</v>
      </c>
      <c r="AE163" s="128" t="s">
        <v>2835</v>
      </c>
      <c r="AF163" s="128" t="s">
        <v>2835</v>
      </c>
      <c r="AG163" s="1" t="s">
        <v>17</v>
      </c>
      <c r="AH163" s="68">
        <v>1.8243375430000001E-3</v>
      </c>
      <c r="AI163" s="68">
        <v>5.3708422750969667E-3</v>
      </c>
      <c r="AJ163" s="68">
        <v>6.590514066090984E-4</v>
      </c>
    </row>
    <row r="164" spans="1:36" x14ac:dyDescent="0.25">
      <c r="A164" s="1">
        <v>13908</v>
      </c>
      <c r="B164" s="8">
        <v>1001</v>
      </c>
      <c r="C164" s="1" t="s">
        <v>1510</v>
      </c>
      <c r="D164" s="1">
        <v>520020116</v>
      </c>
      <c r="E164" s="1" t="s">
        <v>429</v>
      </c>
      <c r="F164" s="1" t="s">
        <v>1698</v>
      </c>
      <c r="G164" s="1" t="s">
        <v>1699</v>
      </c>
      <c r="H164" s="1" t="s">
        <v>76</v>
      </c>
      <c r="I164" s="1" t="s">
        <v>229</v>
      </c>
      <c r="J164" s="1" t="s">
        <v>53</v>
      </c>
      <c r="K164" s="1" t="s">
        <v>53</v>
      </c>
      <c r="L164" s="1" t="s">
        <v>821</v>
      </c>
      <c r="M164" s="1" t="s">
        <v>311</v>
      </c>
      <c r="N164" s="1" t="s">
        <v>651</v>
      </c>
      <c r="O164" s="1" t="s">
        <v>62</v>
      </c>
      <c r="P164" s="1" t="s">
        <v>1395</v>
      </c>
      <c r="Q164" s="1" t="s">
        <v>65</v>
      </c>
      <c r="R164" s="1" t="s">
        <v>57</v>
      </c>
      <c r="S164" s="1" t="s">
        <v>1205</v>
      </c>
      <c r="T164" s="69">
        <v>3.9769999999999999</v>
      </c>
      <c r="U164" s="70">
        <v>48029</v>
      </c>
      <c r="V164" s="68">
        <v>4.4499999999999998E-2</v>
      </c>
      <c r="W164" s="68">
        <v>3.4700000000000002E-2</v>
      </c>
      <c r="X164" s="1" t="s">
        <v>636</v>
      </c>
      <c r="Y164" s="1" t="s">
        <v>62</v>
      </c>
      <c r="Z164" s="67">
        <v>296000</v>
      </c>
      <c r="AA164" s="67">
        <v>1</v>
      </c>
      <c r="AB164" s="67">
        <v>111.65</v>
      </c>
      <c r="AC164" s="67">
        <v>0</v>
      </c>
      <c r="AD164" s="67">
        <v>330.48399999999998</v>
      </c>
      <c r="AE164" s="128" t="s">
        <v>2835</v>
      </c>
      <c r="AF164" s="128" t="s">
        <v>2835</v>
      </c>
      <c r="AG164" s="1" t="s">
        <v>17</v>
      </c>
      <c r="AH164" s="68">
        <v>6.5777777700000005E-4</v>
      </c>
      <c r="AI164" s="68">
        <v>6.9875439538562474E-4</v>
      </c>
      <c r="AJ164" s="68">
        <v>8.5743547020261684E-5</v>
      </c>
    </row>
    <row r="165" spans="1:36" x14ac:dyDescent="0.25">
      <c r="A165" s="1">
        <v>13908</v>
      </c>
      <c r="B165" s="8">
        <v>1001</v>
      </c>
      <c r="C165" s="1" t="s">
        <v>1679</v>
      </c>
      <c r="D165" s="1">
        <v>520033234</v>
      </c>
      <c r="E165" s="1" t="s">
        <v>429</v>
      </c>
      <c r="F165" s="1" t="s">
        <v>1700</v>
      </c>
      <c r="G165" s="1" t="s">
        <v>1701</v>
      </c>
      <c r="H165" s="1" t="s">
        <v>76</v>
      </c>
      <c r="I165" s="1" t="s">
        <v>229</v>
      </c>
      <c r="J165" s="1" t="s">
        <v>53</v>
      </c>
      <c r="K165" s="1" t="s">
        <v>53</v>
      </c>
      <c r="L165" s="1" t="s">
        <v>821</v>
      </c>
      <c r="M165" s="1" t="s">
        <v>311</v>
      </c>
      <c r="N165" s="1" t="s">
        <v>652</v>
      </c>
      <c r="O165" s="1" t="s">
        <v>62</v>
      </c>
      <c r="P165" s="1" t="s">
        <v>1395</v>
      </c>
      <c r="Q165" s="1" t="s">
        <v>65</v>
      </c>
      <c r="R165" s="1" t="s">
        <v>57</v>
      </c>
      <c r="S165" s="1" t="s">
        <v>1205</v>
      </c>
      <c r="T165" s="69">
        <v>5.1580000000000004</v>
      </c>
      <c r="U165" s="70">
        <v>48121</v>
      </c>
      <c r="V165" s="68">
        <v>4.1500000000000002E-2</v>
      </c>
      <c r="W165" s="68">
        <v>4.1000000000000002E-2</v>
      </c>
      <c r="X165" s="1" t="s">
        <v>636</v>
      </c>
      <c r="Y165" s="1" t="s">
        <v>62</v>
      </c>
      <c r="Z165" s="67">
        <v>61582.5</v>
      </c>
      <c r="AA165" s="67">
        <v>1</v>
      </c>
      <c r="AB165" s="67">
        <v>106.66</v>
      </c>
      <c r="AC165" s="67">
        <v>0</v>
      </c>
      <c r="AD165" s="67">
        <v>65.683890000000005</v>
      </c>
      <c r="AE165" s="128" t="s">
        <v>2835</v>
      </c>
      <c r="AF165" s="128" t="s">
        <v>2835</v>
      </c>
      <c r="AG165" s="1" t="s">
        <v>17</v>
      </c>
      <c r="AH165" s="68">
        <v>1.2720437E-4</v>
      </c>
      <c r="AI165" s="68">
        <v>1.3887784837851724E-4</v>
      </c>
      <c r="AJ165" s="68">
        <v>1.7041580562716189E-5</v>
      </c>
    </row>
    <row r="166" spans="1:36" x14ac:dyDescent="0.25">
      <c r="A166" s="1">
        <v>13908</v>
      </c>
      <c r="B166" s="8">
        <v>1001</v>
      </c>
      <c r="C166" s="1" t="s">
        <v>1363</v>
      </c>
      <c r="D166" s="1">
        <v>1905761</v>
      </c>
      <c r="E166" s="1" t="s">
        <v>430</v>
      </c>
      <c r="F166" s="1" t="s">
        <v>1702</v>
      </c>
      <c r="G166" s="1" t="s">
        <v>1703</v>
      </c>
      <c r="H166" s="1" t="s">
        <v>76</v>
      </c>
      <c r="I166" s="1" t="s">
        <v>228</v>
      </c>
      <c r="J166" s="1" t="s">
        <v>53</v>
      </c>
      <c r="K166" s="1" t="s">
        <v>314</v>
      </c>
      <c r="L166" s="1" t="s">
        <v>821</v>
      </c>
      <c r="M166" s="1" t="s">
        <v>311</v>
      </c>
      <c r="N166" s="1" t="s">
        <v>652</v>
      </c>
      <c r="O166" s="1" t="s">
        <v>62</v>
      </c>
      <c r="P166" s="1" t="s">
        <v>1280</v>
      </c>
      <c r="Q166" s="1" t="s">
        <v>65</v>
      </c>
      <c r="R166" s="1" t="s">
        <v>57</v>
      </c>
      <c r="S166" s="1" t="s">
        <v>1205</v>
      </c>
      <c r="T166" s="69">
        <v>3.149</v>
      </c>
      <c r="U166" s="70">
        <v>47223</v>
      </c>
      <c r="V166" s="68">
        <v>6.25E-2</v>
      </c>
      <c r="W166" s="68">
        <v>5.1900000000000002E-2</v>
      </c>
      <c r="X166" s="1" t="s">
        <v>636</v>
      </c>
      <c r="Y166" s="1" t="s">
        <v>62</v>
      </c>
      <c r="Z166" s="67">
        <v>476000</v>
      </c>
      <c r="AA166" s="67">
        <v>1</v>
      </c>
      <c r="AB166" s="67">
        <v>106.47</v>
      </c>
      <c r="AC166" s="67">
        <v>0</v>
      </c>
      <c r="AD166" s="67">
        <v>506.79719999999998</v>
      </c>
      <c r="AE166" s="128" t="s">
        <v>2835</v>
      </c>
      <c r="AF166" s="128" t="s">
        <v>2835</v>
      </c>
      <c r="AG166" s="1" t="s">
        <v>17</v>
      </c>
      <c r="AH166" s="68">
        <v>8.6545454499999998E-4</v>
      </c>
      <c r="AI166" s="68">
        <v>1.0715398357231439E-3</v>
      </c>
      <c r="AJ166" s="68">
        <v>1.3148772572329362E-4</v>
      </c>
    </row>
    <row r="167" spans="1:36" x14ac:dyDescent="0.25">
      <c r="A167" s="1">
        <v>13908</v>
      </c>
      <c r="B167" s="8">
        <v>1001</v>
      </c>
      <c r="C167" s="1" t="s">
        <v>1704</v>
      </c>
      <c r="D167" s="1">
        <v>2059088</v>
      </c>
      <c r="E167" s="1" t="s">
        <v>430</v>
      </c>
      <c r="F167" s="1" t="s">
        <v>1705</v>
      </c>
      <c r="G167" s="1" t="s">
        <v>1706</v>
      </c>
      <c r="H167" s="1" t="s">
        <v>76</v>
      </c>
      <c r="I167" s="1" t="s">
        <v>228</v>
      </c>
      <c r="J167" s="1" t="s">
        <v>53</v>
      </c>
      <c r="K167" s="1" t="s">
        <v>314</v>
      </c>
      <c r="L167" s="1" t="s">
        <v>821</v>
      </c>
      <c r="M167" s="1" t="s">
        <v>311</v>
      </c>
      <c r="N167" s="1" t="s">
        <v>258</v>
      </c>
      <c r="O167" s="1" t="s">
        <v>62</v>
      </c>
      <c r="P167" s="1" t="s">
        <v>1707</v>
      </c>
      <c r="Q167" s="1" t="s">
        <v>70</v>
      </c>
      <c r="R167" s="1" t="s">
        <v>57</v>
      </c>
      <c r="S167" s="1" t="s">
        <v>1205</v>
      </c>
      <c r="T167" s="69">
        <v>2.653</v>
      </c>
      <c r="U167" s="70">
        <v>47119</v>
      </c>
      <c r="V167" s="68">
        <v>9.4E-2</v>
      </c>
      <c r="W167" s="68">
        <v>6.13E-2</v>
      </c>
      <c r="X167" s="1" t="s">
        <v>636</v>
      </c>
      <c r="Y167" s="1" t="s">
        <v>62</v>
      </c>
      <c r="Z167" s="67">
        <v>1861050</v>
      </c>
      <c r="AA167" s="67">
        <v>1</v>
      </c>
      <c r="AB167" s="67">
        <v>111.42</v>
      </c>
      <c r="AC167" s="67">
        <v>0</v>
      </c>
      <c r="AD167" s="67">
        <v>2073.5819099999999</v>
      </c>
      <c r="AE167" s="128" t="s">
        <v>2835</v>
      </c>
      <c r="AF167" s="128" t="s">
        <v>2835</v>
      </c>
      <c r="AG167" s="1" t="s">
        <v>17</v>
      </c>
      <c r="AH167" s="68">
        <v>6.422950819E-3</v>
      </c>
      <c r="AI167" s="68">
        <v>4.3842499903312074E-3</v>
      </c>
      <c r="AJ167" s="68">
        <v>5.3798752133370762E-4</v>
      </c>
    </row>
    <row r="168" spans="1:36" x14ac:dyDescent="0.25">
      <c r="A168" s="1">
        <v>13908</v>
      </c>
      <c r="B168" s="8">
        <v>1001</v>
      </c>
      <c r="C168" s="1" t="s">
        <v>1708</v>
      </c>
      <c r="D168" s="1">
        <v>520039660</v>
      </c>
      <c r="E168" s="1" t="s">
        <v>429</v>
      </c>
      <c r="F168" s="1" t="s">
        <v>1709</v>
      </c>
      <c r="G168" s="1" t="s">
        <v>1710</v>
      </c>
      <c r="H168" s="1" t="s">
        <v>76</v>
      </c>
      <c r="I168" s="1" t="s">
        <v>228</v>
      </c>
      <c r="J168" s="1" t="s">
        <v>53</v>
      </c>
      <c r="K168" s="1" t="s">
        <v>53</v>
      </c>
      <c r="L168" s="1" t="s">
        <v>821</v>
      </c>
      <c r="M168" s="1" t="s">
        <v>311</v>
      </c>
      <c r="N168" s="1" t="s">
        <v>140</v>
      </c>
      <c r="O168" s="1" t="s">
        <v>62</v>
      </c>
      <c r="P168" s="1" t="s">
        <v>298</v>
      </c>
      <c r="Q168" s="1" t="s">
        <v>298</v>
      </c>
      <c r="R168" s="1" t="s">
        <v>298</v>
      </c>
      <c r="S168" s="1" t="s">
        <v>1205</v>
      </c>
      <c r="T168" s="69">
        <v>3.5529999999999999</v>
      </c>
      <c r="U168" s="70">
        <v>48914</v>
      </c>
      <c r="V168" s="68">
        <v>6.7299999999999999E-2</v>
      </c>
      <c r="W168" s="68">
        <v>5.45E-2</v>
      </c>
      <c r="X168" s="1" t="s">
        <v>636</v>
      </c>
      <c r="Y168" s="1" t="s">
        <v>62</v>
      </c>
      <c r="Z168" s="67">
        <v>178510.5</v>
      </c>
      <c r="AA168" s="67">
        <v>1</v>
      </c>
      <c r="AB168" s="67">
        <v>107.06</v>
      </c>
      <c r="AC168" s="67">
        <v>0</v>
      </c>
      <c r="AD168" s="67">
        <v>191.11333999999999</v>
      </c>
      <c r="AE168" s="128" t="s">
        <v>2835</v>
      </c>
      <c r="AF168" s="128" t="s">
        <v>2835</v>
      </c>
      <c r="AG168" s="1" t="s">
        <v>17</v>
      </c>
      <c r="AH168" s="68">
        <v>6.4912908999999999E-4</v>
      </c>
      <c r="AI168" s="68">
        <v>4.0407791706051528E-4</v>
      </c>
      <c r="AJ168" s="68">
        <v>4.958405143513531E-5</v>
      </c>
    </row>
    <row r="169" spans="1:36" x14ac:dyDescent="0.25">
      <c r="A169" s="1">
        <v>13908</v>
      </c>
      <c r="B169" s="8">
        <v>1001</v>
      </c>
      <c r="C169" s="1" t="s">
        <v>1711</v>
      </c>
      <c r="D169" s="1">
        <v>1963039</v>
      </c>
      <c r="E169" s="1" t="s">
        <v>430</v>
      </c>
      <c r="F169" s="1" t="s">
        <v>1712</v>
      </c>
      <c r="G169" s="1" t="s">
        <v>1713</v>
      </c>
      <c r="H169" s="1" t="s">
        <v>76</v>
      </c>
      <c r="I169" s="1" t="s">
        <v>228</v>
      </c>
      <c r="J169" s="1" t="s">
        <v>53</v>
      </c>
      <c r="K169" s="1" t="s">
        <v>314</v>
      </c>
      <c r="L169" s="1" t="s">
        <v>821</v>
      </c>
      <c r="M169" s="1" t="s">
        <v>311</v>
      </c>
      <c r="N169" s="1" t="s">
        <v>652</v>
      </c>
      <c r="O169" s="1" t="s">
        <v>62</v>
      </c>
      <c r="P169" s="1" t="s">
        <v>1287</v>
      </c>
      <c r="Q169" s="1" t="s">
        <v>65</v>
      </c>
      <c r="R169" s="1" t="s">
        <v>57</v>
      </c>
      <c r="S169" s="1" t="s">
        <v>1205</v>
      </c>
      <c r="T169" s="69">
        <v>2.7360000000000002</v>
      </c>
      <c r="U169" s="70">
        <v>47118</v>
      </c>
      <c r="V169" s="68">
        <v>7.8799999999999995E-2</v>
      </c>
      <c r="W169" s="68">
        <v>7.3300000000000004E-2</v>
      </c>
      <c r="X169" s="1" t="s">
        <v>636</v>
      </c>
      <c r="Y169" s="1" t="s">
        <v>62</v>
      </c>
      <c r="Z169" s="67">
        <v>1054480.01</v>
      </c>
      <c r="AA169" s="67">
        <v>1</v>
      </c>
      <c r="AB169" s="67">
        <v>102</v>
      </c>
      <c r="AC169" s="67">
        <v>0</v>
      </c>
      <c r="AD169" s="67">
        <v>1075.56961</v>
      </c>
      <c r="AE169" s="128" t="s">
        <v>2835</v>
      </c>
      <c r="AF169" s="128" t="s">
        <v>2835</v>
      </c>
      <c r="AG169" s="1" t="s">
        <v>17</v>
      </c>
      <c r="AH169" s="68">
        <v>3.074285743E-3</v>
      </c>
      <c r="AI169" s="68">
        <v>2.2741161222047126E-3</v>
      </c>
      <c r="AJ169" s="68">
        <v>2.7905482089480741E-4</v>
      </c>
    </row>
    <row r="170" spans="1:36" x14ac:dyDescent="0.25">
      <c r="A170" s="1">
        <v>13908</v>
      </c>
      <c r="B170" s="8">
        <v>1001</v>
      </c>
      <c r="C170" s="1" t="s">
        <v>1714</v>
      </c>
      <c r="D170" s="1">
        <v>520025370</v>
      </c>
      <c r="E170" s="1" t="s">
        <v>429</v>
      </c>
      <c r="F170" s="1" t="s">
        <v>1715</v>
      </c>
      <c r="G170" s="1" t="s">
        <v>1716</v>
      </c>
      <c r="H170" s="1" t="s">
        <v>76</v>
      </c>
      <c r="I170" s="1" t="s">
        <v>228</v>
      </c>
      <c r="J170" s="1" t="s">
        <v>53</v>
      </c>
      <c r="K170" s="1" t="s">
        <v>53</v>
      </c>
      <c r="L170" s="1" t="s">
        <v>821</v>
      </c>
      <c r="M170" s="1" t="s">
        <v>311</v>
      </c>
      <c r="N170" s="1" t="s">
        <v>708</v>
      </c>
      <c r="O170" s="1" t="s">
        <v>62</v>
      </c>
      <c r="P170" s="1" t="s">
        <v>1276</v>
      </c>
      <c r="Q170" s="1" t="s">
        <v>65</v>
      </c>
      <c r="R170" s="1" t="s">
        <v>57</v>
      </c>
      <c r="S170" s="1" t="s">
        <v>1205</v>
      </c>
      <c r="T170" s="69">
        <v>3.5430000000000001</v>
      </c>
      <c r="U170" s="70">
        <v>48364</v>
      </c>
      <c r="V170" s="68">
        <v>5.9799999999999999E-2</v>
      </c>
      <c r="W170" s="68">
        <v>4.9299999999999997E-2</v>
      </c>
      <c r="X170" s="1" t="s">
        <v>636</v>
      </c>
      <c r="Y170" s="1" t="s">
        <v>62</v>
      </c>
      <c r="Z170" s="67">
        <v>1348000</v>
      </c>
      <c r="AA170" s="67">
        <v>1</v>
      </c>
      <c r="AB170" s="67">
        <v>105.96</v>
      </c>
      <c r="AC170" s="67">
        <v>0</v>
      </c>
      <c r="AD170" s="67">
        <v>1428.3407999999999</v>
      </c>
      <c r="AE170" s="128" t="s">
        <v>2835</v>
      </c>
      <c r="AF170" s="128" t="s">
        <v>2835</v>
      </c>
      <c r="AG170" s="1" t="s">
        <v>17</v>
      </c>
      <c r="AH170" s="68">
        <v>6.7400000000000003E-3</v>
      </c>
      <c r="AI170" s="68">
        <v>3.0199931376666328E-3</v>
      </c>
      <c r="AJ170" s="68">
        <v>3.7058074383558115E-4</v>
      </c>
    </row>
    <row r="171" spans="1:36" x14ac:dyDescent="0.25">
      <c r="A171" s="1">
        <v>13908</v>
      </c>
      <c r="B171" s="8">
        <v>1001</v>
      </c>
      <c r="C171" s="1" t="s">
        <v>1717</v>
      </c>
      <c r="D171" s="1">
        <v>520001736</v>
      </c>
      <c r="E171" s="1" t="s">
        <v>429</v>
      </c>
      <c r="F171" s="1" t="s">
        <v>1718</v>
      </c>
      <c r="G171" s="1" t="s">
        <v>1719</v>
      </c>
      <c r="H171" s="1" t="s">
        <v>76</v>
      </c>
      <c r="I171" s="1" t="s">
        <v>229</v>
      </c>
      <c r="J171" s="1" t="s">
        <v>53</v>
      </c>
      <c r="K171" s="1" t="s">
        <v>53</v>
      </c>
      <c r="L171" s="1" t="s">
        <v>821</v>
      </c>
      <c r="M171" s="1" t="s">
        <v>311</v>
      </c>
      <c r="N171" s="1" t="s">
        <v>651</v>
      </c>
      <c r="O171" s="1" t="s">
        <v>62</v>
      </c>
      <c r="P171" s="1" t="s">
        <v>1280</v>
      </c>
      <c r="Q171" s="1" t="s">
        <v>65</v>
      </c>
      <c r="R171" s="1" t="s">
        <v>57</v>
      </c>
      <c r="S171" s="1" t="s">
        <v>1205</v>
      </c>
      <c r="T171" s="69">
        <v>2.8650000000000002</v>
      </c>
      <c r="U171" s="70">
        <v>47573</v>
      </c>
      <c r="V171" s="68">
        <v>3.3399999999999999E-2</v>
      </c>
      <c r="W171" s="68">
        <v>2.8400000000000002E-2</v>
      </c>
      <c r="X171" s="1" t="s">
        <v>636</v>
      </c>
      <c r="Y171" s="1" t="s">
        <v>62</v>
      </c>
      <c r="Z171" s="67">
        <v>1849000</v>
      </c>
      <c r="AA171" s="67">
        <v>1</v>
      </c>
      <c r="AB171" s="67">
        <v>106.04</v>
      </c>
      <c r="AC171" s="67">
        <v>0</v>
      </c>
      <c r="AD171" s="67">
        <v>1960.6795999999999</v>
      </c>
      <c r="AE171" s="128" t="s">
        <v>2835</v>
      </c>
      <c r="AF171" s="128" t="s">
        <v>2835</v>
      </c>
      <c r="AG171" s="1" t="s">
        <v>17</v>
      </c>
      <c r="AH171" s="68">
        <v>1.7183966949999999E-3</v>
      </c>
      <c r="AI171" s="68">
        <v>4.145536511428476E-3</v>
      </c>
      <c r="AJ171" s="68">
        <v>5.0869519696647306E-4</v>
      </c>
    </row>
    <row r="172" spans="1:36" x14ac:dyDescent="0.25">
      <c r="A172" s="1">
        <v>13908</v>
      </c>
      <c r="B172" s="8">
        <v>1001</v>
      </c>
      <c r="C172" s="1" t="s">
        <v>1459</v>
      </c>
      <c r="D172" s="1">
        <v>520043720</v>
      </c>
      <c r="E172" s="1" t="s">
        <v>429</v>
      </c>
      <c r="F172" s="1" t="s">
        <v>1720</v>
      </c>
      <c r="G172" s="1" t="s">
        <v>1721</v>
      </c>
      <c r="H172" s="1" t="s">
        <v>76</v>
      </c>
      <c r="I172" s="1" t="s">
        <v>230</v>
      </c>
      <c r="J172" s="1" t="s">
        <v>53</v>
      </c>
      <c r="K172" s="1" t="s">
        <v>53</v>
      </c>
      <c r="L172" s="1" t="s">
        <v>821</v>
      </c>
      <c r="M172" s="1" t="s">
        <v>311</v>
      </c>
      <c r="N172" s="1" t="s">
        <v>652</v>
      </c>
      <c r="O172" s="1" t="s">
        <v>62</v>
      </c>
      <c r="P172" s="1" t="s">
        <v>1462</v>
      </c>
      <c r="Q172" s="1" t="s">
        <v>70</v>
      </c>
      <c r="R172" s="1" t="s">
        <v>57</v>
      </c>
      <c r="S172" s="1" t="s">
        <v>1205</v>
      </c>
      <c r="T172" s="69">
        <v>4.1070000000000002</v>
      </c>
      <c r="U172" s="70">
        <v>47818</v>
      </c>
      <c r="V172" s="68">
        <v>6.5299999999999997E-2</v>
      </c>
      <c r="W172" s="68">
        <v>5.4199999999999998E-2</v>
      </c>
      <c r="X172" s="1" t="s">
        <v>636</v>
      </c>
      <c r="Y172" s="1" t="s">
        <v>62</v>
      </c>
      <c r="Z172" s="67">
        <v>799000</v>
      </c>
      <c r="AA172" s="67">
        <v>1</v>
      </c>
      <c r="AB172" s="67">
        <v>94</v>
      </c>
      <c r="AC172" s="67">
        <v>0</v>
      </c>
      <c r="AD172" s="67">
        <v>751.06</v>
      </c>
      <c r="AE172" s="128" t="s">
        <v>2835</v>
      </c>
      <c r="AF172" s="128" t="s">
        <v>2835</v>
      </c>
      <c r="AG172" s="1" t="s">
        <v>17</v>
      </c>
      <c r="AH172" s="68">
        <v>5.7291591969999998E-3</v>
      </c>
      <c r="AI172" s="68">
        <v>1.5879935978695709E-3</v>
      </c>
      <c r="AJ172" s="68">
        <v>1.9486131983708057E-4</v>
      </c>
    </row>
    <row r="173" spans="1:36" x14ac:dyDescent="0.25">
      <c r="A173" s="1">
        <v>13908</v>
      </c>
      <c r="B173" s="8">
        <v>1001</v>
      </c>
      <c r="C173" s="1" t="s">
        <v>1374</v>
      </c>
      <c r="D173" s="1">
        <v>1991033</v>
      </c>
      <c r="E173" s="1" t="s">
        <v>430</v>
      </c>
      <c r="F173" s="1" t="s">
        <v>1722</v>
      </c>
      <c r="G173" s="1" t="s">
        <v>1723</v>
      </c>
      <c r="H173" s="1" t="s">
        <v>76</v>
      </c>
      <c r="I173" s="1" t="s">
        <v>228</v>
      </c>
      <c r="J173" s="1" t="s">
        <v>53</v>
      </c>
      <c r="K173" s="1" t="s">
        <v>314</v>
      </c>
      <c r="L173" s="1" t="s">
        <v>821</v>
      </c>
      <c r="M173" s="1" t="s">
        <v>311</v>
      </c>
      <c r="N173" s="1" t="s">
        <v>652</v>
      </c>
      <c r="O173" s="1" t="s">
        <v>62</v>
      </c>
      <c r="P173" s="1" t="s">
        <v>1276</v>
      </c>
      <c r="Q173" s="1" t="s">
        <v>65</v>
      </c>
      <c r="R173" s="1" t="s">
        <v>57</v>
      </c>
      <c r="S173" s="1" t="s">
        <v>1205</v>
      </c>
      <c r="T173" s="69">
        <v>3.5329999999999999</v>
      </c>
      <c r="U173" s="70">
        <v>47421</v>
      </c>
      <c r="V173" s="68">
        <v>7.1099999999999997E-2</v>
      </c>
      <c r="W173" s="68">
        <v>5.45E-2</v>
      </c>
      <c r="X173" s="1" t="s">
        <v>636</v>
      </c>
      <c r="Y173" s="1" t="s">
        <v>62</v>
      </c>
      <c r="Z173" s="67">
        <v>568000</v>
      </c>
      <c r="AA173" s="67">
        <v>1</v>
      </c>
      <c r="AB173" s="67">
        <v>109.24</v>
      </c>
      <c r="AC173" s="67">
        <v>0</v>
      </c>
      <c r="AD173" s="67">
        <v>620.48320000000001</v>
      </c>
      <c r="AE173" s="128" t="s">
        <v>2835</v>
      </c>
      <c r="AF173" s="128" t="s">
        <v>2835</v>
      </c>
      <c r="AG173" s="1" t="s">
        <v>17</v>
      </c>
      <c r="AH173" s="68">
        <v>1.362110311E-3</v>
      </c>
      <c r="AI173" s="68">
        <v>1.3119102990248777E-3</v>
      </c>
      <c r="AJ173" s="68">
        <v>1.6098337721185424E-4</v>
      </c>
    </row>
    <row r="174" spans="1:36" x14ac:dyDescent="0.25">
      <c r="A174" s="1">
        <v>13908</v>
      </c>
      <c r="B174" s="8">
        <v>1001</v>
      </c>
      <c r="C174" s="1" t="s">
        <v>1724</v>
      </c>
      <c r="D174" s="1">
        <v>520036732</v>
      </c>
      <c r="E174" s="1" t="s">
        <v>429</v>
      </c>
      <c r="F174" s="1" t="s">
        <v>1725</v>
      </c>
      <c r="G174" s="1" t="s">
        <v>1726</v>
      </c>
      <c r="H174" s="1" t="s">
        <v>76</v>
      </c>
      <c r="I174" s="1" t="s">
        <v>228</v>
      </c>
      <c r="J174" s="1" t="s">
        <v>53</v>
      </c>
      <c r="K174" s="1" t="s">
        <v>53</v>
      </c>
      <c r="L174" s="1" t="s">
        <v>821</v>
      </c>
      <c r="M174" s="1" t="s">
        <v>311</v>
      </c>
      <c r="N174" s="1" t="s">
        <v>75</v>
      </c>
      <c r="O174" s="1" t="s">
        <v>62</v>
      </c>
      <c r="P174" s="1" t="s">
        <v>1318</v>
      </c>
      <c r="Q174" s="1" t="s">
        <v>70</v>
      </c>
      <c r="R174" s="1" t="s">
        <v>57</v>
      </c>
      <c r="S174" s="1" t="s">
        <v>1205</v>
      </c>
      <c r="T174" s="69">
        <v>4.5460000000000003</v>
      </c>
      <c r="U174" s="70">
        <v>49125</v>
      </c>
      <c r="V174" s="68">
        <v>5.8500000000000003E-2</v>
      </c>
      <c r="W174" s="68">
        <v>4.8599999999999997E-2</v>
      </c>
      <c r="X174" s="1" t="s">
        <v>636</v>
      </c>
      <c r="Y174" s="1" t="s">
        <v>62</v>
      </c>
      <c r="Z174" s="67">
        <v>590000</v>
      </c>
      <c r="AA174" s="67">
        <v>1</v>
      </c>
      <c r="AB174" s="67">
        <v>105.82</v>
      </c>
      <c r="AC174" s="67">
        <v>0</v>
      </c>
      <c r="AD174" s="67">
        <v>624.33799999999997</v>
      </c>
      <c r="AE174" s="128" t="s">
        <v>2835</v>
      </c>
      <c r="AF174" s="128" t="s">
        <v>2835</v>
      </c>
      <c r="AG174" s="1" t="s">
        <v>17</v>
      </c>
      <c r="AH174" s="68">
        <v>3.8064516119999999E-3</v>
      </c>
      <c r="AI174" s="68">
        <v>1.3200606434994437E-3</v>
      </c>
      <c r="AJ174" s="68">
        <v>1.6198349892744017E-4</v>
      </c>
    </row>
    <row r="175" spans="1:36" x14ac:dyDescent="0.25">
      <c r="A175" s="1">
        <v>13908</v>
      </c>
      <c r="B175" s="8">
        <v>1001</v>
      </c>
      <c r="C175" s="1" t="s">
        <v>1679</v>
      </c>
      <c r="D175" s="1">
        <v>520033234</v>
      </c>
      <c r="E175" s="1" t="s">
        <v>429</v>
      </c>
      <c r="F175" s="1" t="s">
        <v>1727</v>
      </c>
      <c r="G175" s="1" t="s">
        <v>1728</v>
      </c>
      <c r="H175" s="1" t="s">
        <v>76</v>
      </c>
      <c r="I175" s="1" t="s">
        <v>229</v>
      </c>
      <c r="J175" s="1" t="s">
        <v>53</v>
      </c>
      <c r="K175" s="1" t="s">
        <v>53</v>
      </c>
      <c r="L175" s="1" t="s">
        <v>821</v>
      </c>
      <c r="M175" s="1" t="s">
        <v>311</v>
      </c>
      <c r="N175" s="1" t="s">
        <v>652</v>
      </c>
      <c r="O175" s="1" t="s">
        <v>62</v>
      </c>
      <c r="P175" s="1" t="s">
        <v>1287</v>
      </c>
      <c r="Q175" s="1" t="s">
        <v>65</v>
      </c>
      <c r="R175" s="1" t="s">
        <v>57</v>
      </c>
      <c r="S175" s="1" t="s">
        <v>1205</v>
      </c>
      <c r="T175" s="69">
        <v>4.181</v>
      </c>
      <c r="U175" s="70">
        <v>47756</v>
      </c>
      <c r="V175" s="68">
        <v>4.24E-2</v>
      </c>
      <c r="W175" s="68">
        <v>3.3500000000000002E-2</v>
      </c>
      <c r="X175" s="1" t="s">
        <v>636</v>
      </c>
      <c r="Y175" s="1" t="s">
        <v>62</v>
      </c>
      <c r="Z175" s="67">
        <v>1367000</v>
      </c>
      <c r="AA175" s="67">
        <v>1</v>
      </c>
      <c r="AB175" s="67">
        <v>108.5</v>
      </c>
      <c r="AC175" s="67">
        <v>0</v>
      </c>
      <c r="AD175" s="67">
        <v>1483.1949999999999</v>
      </c>
      <c r="AE175" s="128" t="s">
        <v>2835</v>
      </c>
      <c r="AF175" s="128" t="s">
        <v>2835</v>
      </c>
      <c r="AG175" s="1" t="s">
        <v>17</v>
      </c>
      <c r="AH175" s="68">
        <v>2.1193798439999999E-3</v>
      </c>
      <c r="AI175" s="68">
        <v>3.1359733768169763E-3</v>
      </c>
      <c r="AJ175" s="68">
        <v>3.848125785899379E-4</v>
      </c>
    </row>
    <row r="176" spans="1:36" x14ac:dyDescent="0.25">
      <c r="A176" s="1">
        <v>13908</v>
      </c>
      <c r="B176" s="8">
        <v>1001</v>
      </c>
      <c r="C176" s="1" t="s">
        <v>1296</v>
      </c>
      <c r="D176" s="1">
        <v>510960719</v>
      </c>
      <c r="E176" s="1" t="s">
        <v>429</v>
      </c>
      <c r="F176" s="1" t="s">
        <v>1729</v>
      </c>
      <c r="G176" s="1" t="s">
        <v>1730</v>
      </c>
      <c r="H176" s="1" t="s">
        <v>76</v>
      </c>
      <c r="I176" s="1" t="s">
        <v>229</v>
      </c>
      <c r="J176" s="1" t="s">
        <v>53</v>
      </c>
      <c r="K176" s="1" t="s">
        <v>53</v>
      </c>
      <c r="L176" s="1" t="s">
        <v>821</v>
      </c>
      <c r="M176" s="1" t="s">
        <v>311</v>
      </c>
      <c r="N176" s="1" t="s">
        <v>651</v>
      </c>
      <c r="O176" s="1" t="s">
        <v>62</v>
      </c>
      <c r="P176" s="1" t="s">
        <v>1299</v>
      </c>
      <c r="Q176" s="1" t="s">
        <v>70</v>
      </c>
      <c r="R176" s="1" t="s">
        <v>57</v>
      </c>
      <c r="S176" s="1" t="s">
        <v>1205</v>
      </c>
      <c r="T176" s="69">
        <v>11.71</v>
      </c>
      <c r="U176" s="70">
        <v>53329</v>
      </c>
      <c r="V176" s="68">
        <v>3.6700000000000003E-2</v>
      </c>
      <c r="W176" s="68">
        <v>3.0800000000000001E-2</v>
      </c>
      <c r="X176" s="1" t="s">
        <v>636</v>
      </c>
      <c r="Y176" s="1" t="s">
        <v>62</v>
      </c>
      <c r="Z176" s="67">
        <v>5386000</v>
      </c>
      <c r="AA176" s="67">
        <v>1</v>
      </c>
      <c r="AB176" s="67">
        <v>112.94</v>
      </c>
      <c r="AC176" s="67">
        <v>0</v>
      </c>
      <c r="AD176" s="67">
        <v>6082.9484000000002</v>
      </c>
      <c r="AE176" s="128" t="s">
        <v>2835</v>
      </c>
      <c r="AF176" s="128" t="s">
        <v>2835</v>
      </c>
      <c r="AG176" s="1" t="s">
        <v>17</v>
      </c>
      <c r="AH176" s="68">
        <v>1.0562994249999999E-3</v>
      </c>
      <c r="AI176" s="68">
        <v>1.2861400041768901E-2</v>
      </c>
      <c r="AJ176" s="68">
        <v>1.5782112663766646E-3</v>
      </c>
    </row>
    <row r="177" spans="1:36" x14ac:dyDescent="0.25">
      <c r="A177" s="1">
        <v>13908</v>
      </c>
      <c r="B177" s="8">
        <v>1001</v>
      </c>
      <c r="C177" s="1" t="s">
        <v>1731</v>
      </c>
      <c r="D177" s="1">
        <v>512947185</v>
      </c>
      <c r="E177" s="1" t="s">
        <v>429</v>
      </c>
      <c r="F177" s="1" t="s">
        <v>1732</v>
      </c>
      <c r="G177" s="1" t="s">
        <v>1733</v>
      </c>
      <c r="H177" s="1" t="s">
        <v>76</v>
      </c>
      <c r="I177" s="1" t="s">
        <v>228</v>
      </c>
      <c r="J177" s="1" t="s">
        <v>53</v>
      </c>
      <c r="K177" s="1" t="s">
        <v>53</v>
      </c>
      <c r="L177" s="1" t="s">
        <v>821</v>
      </c>
      <c r="M177" s="1" t="s">
        <v>311</v>
      </c>
      <c r="N177" s="1" t="s">
        <v>140</v>
      </c>
      <c r="O177" s="1" t="s">
        <v>62</v>
      </c>
      <c r="P177" s="1" t="s">
        <v>298</v>
      </c>
      <c r="Q177" s="1" t="s">
        <v>298</v>
      </c>
      <c r="R177" s="1" t="s">
        <v>298</v>
      </c>
      <c r="S177" s="1" t="s">
        <v>1205</v>
      </c>
      <c r="T177" s="69">
        <v>2.0670000000000002</v>
      </c>
      <c r="U177" s="70">
        <v>46934</v>
      </c>
      <c r="V177" s="68">
        <v>7.6899999999999996E-2</v>
      </c>
      <c r="W177" s="68">
        <v>6.4399999999999999E-2</v>
      </c>
      <c r="X177" s="1" t="s">
        <v>636</v>
      </c>
      <c r="Y177" s="1" t="s">
        <v>62</v>
      </c>
      <c r="Z177" s="67">
        <v>100000</v>
      </c>
      <c r="AA177" s="67">
        <v>1</v>
      </c>
      <c r="AB177" s="67">
        <v>104.7</v>
      </c>
      <c r="AC177" s="67">
        <v>0</v>
      </c>
      <c r="AD177" s="67">
        <v>104.7</v>
      </c>
      <c r="AE177" s="128" t="s">
        <v>2835</v>
      </c>
      <c r="AF177" s="128" t="s">
        <v>2835</v>
      </c>
      <c r="AG177" s="1" t="s">
        <v>17</v>
      </c>
      <c r="AH177" s="68">
        <v>1.672240802E-3</v>
      </c>
      <c r="AI177" s="68">
        <v>2.2137103519951015E-4</v>
      </c>
      <c r="AJ177" s="68">
        <v>2.7164248111924932E-5</v>
      </c>
    </row>
    <row r="178" spans="1:36" x14ac:dyDescent="0.25">
      <c r="A178" s="1">
        <v>13908</v>
      </c>
      <c r="B178" s="8">
        <v>1001</v>
      </c>
      <c r="C178" s="1" t="s">
        <v>1734</v>
      </c>
      <c r="D178" s="1">
        <v>516456084</v>
      </c>
      <c r="E178" s="1" t="s">
        <v>429</v>
      </c>
      <c r="F178" s="1" t="s">
        <v>1735</v>
      </c>
      <c r="G178" s="1" t="s">
        <v>1736</v>
      </c>
      <c r="H178" s="1" t="s">
        <v>76</v>
      </c>
      <c r="I178" s="1" t="s">
        <v>229</v>
      </c>
      <c r="J178" s="1" t="s">
        <v>53</v>
      </c>
      <c r="K178" s="1" t="s">
        <v>53</v>
      </c>
      <c r="L178" s="1" t="s">
        <v>821</v>
      </c>
      <c r="M178" s="1" t="s">
        <v>311</v>
      </c>
      <c r="N178" s="1" t="s">
        <v>651</v>
      </c>
      <c r="O178" s="1" t="s">
        <v>62</v>
      </c>
      <c r="P178" s="1" t="s">
        <v>298</v>
      </c>
      <c r="Q178" s="1" t="s">
        <v>298</v>
      </c>
      <c r="R178" s="1" t="s">
        <v>298</v>
      </c>
      <c r="S178" s="1" t="s">
        <v>1205</v>
      </c>
      <c r="T178" s="69">
        <v>2.718</v>
      </c>
      <c r="U178" s="70">
        <v>46997</v>
      </c>
      <c r="V178" s="68">
        <v>3.7400000000000003E-2</v>
      </c>
      <c r="W178" s="68">
        <v>3.2000000000000001E-2</v>
      </c>
      <c r="X178" s="1" t="s">
        <v>636</v>
      </c>
      <c r="Y178" s="1" t="s">
        <v>62</v>
      </c>
      <c r="Z178" s="67">
        <v>599000</v>
      </c>
      <c r="AA178" s="67">
        <v>1</v>
      </c>
      <c r="AB178" s="67">
        <v>106.3</v>
      </c>
      <c r="AC178" s="67">
        <v>0</v>
      </c>
      <c r="AD178" s="67">
        <v>636.73699999999997</v>
      </c>
      <c r="AE178" s="128" t="s">
        <v>2835</v>
      </c>
      <c r="AF178" s="128" t="s">
        <v>2835</v>
      </c>
      <c r="AG178" s="1" t="s">
        <v>17</v>
      </c>
      <c r="AH178" s="68">
        <v>2.2392523360000001E-3</v>
      </c>
      <c r="AI178" s="68">
        <v>1.3462763021951335E-3</v>
      </c>
      <c r="AJ178" s="68">
        <v>1.6520039971387528E-4</v>
      </c>
    </row>
    <row r="179" spans="1:36" x14ac:dyDescent="0.25">
      <c r="A179" s="1">
        <v>13908</v>
      </c>
      <c r="B179" s="8">
        <v>1001</v>
      </c>
      <c r="C179" s="1" t="s">
        <v>1737</v>
      </c>
      <c r="D179" s="1">
        <v>515361442</v>
      </c>
      <c r="E179" s="1" t="s">
        <v>429</v>
      </c>
      <c r="F179" s="1" t="s">
        <v>1738</v>
      </c>
      <c r="G179" s="1" t="s">
        <v>1739</v>
      </c>
      <c r="H179" s="1" t="s">
        <v>76</v>
      </c>
      <c r="I179" s="1" t="s">
        <v>228</v>
      </c>
      <c r="J179" s="1" t="s">
        <v>53</v>
      </c>
      <c r="K179" s="1" t="s">
        <v>53</v>
      </c>
      <c r="L179" s="1" t="s">
        <v>54</v>
      </c>
      <c r="M179" s="1" t="s">
        <v>311</v>
      </c>
      <c r="N179" s="1" t="s">
        <v>140</v>
      </c>
      <c r="O179" s="1" t="s">
        <v>62</v>
      </c>
      <c r="P179" s="1" t="s">
        <v>298</v>
      </c>
      <c r="Q179" s="1" t="s">
        <v>298</v>
      </c>
      <c r="R179" s="1" t="s">
        <v>298</v>
      </c>
      <c r="S179" s="1" t="s">
        <v>1205</v>
      </c>
      <c r="T179" s="69">
        <v>3.0289999999999999</v>
      </c>
      <c r="U179" s="70">
        <v>47848</v>
      </c>
      <c r="V179" s="68">
        <v>8.3500000000000005E-2</v>
      </c>
      <c r="W179" s="68">
        <v>7.2999999999999995E-2</v>
      </c>
      <c r="X179" s="1" t="s">
        <v>636</v>
      </c>
      <c r="Y179" s="1" t="s">
        <v>62</v>
      </c>
      <c r="Z179" s="67">
        <v>6030000</v>
      </c>
      <c r="AA179" s="67">
        <v>1</v>
      </c>
      <c r="AB179" s="67">
        <v>105.2856</v>
      </c>
      <c r="AC179" s="67">
        <v>0</v>
      </c>
      <c r="AD179" s="67">
        <v>6348.7216799999997</v>
      </c>
      <c r="AE179" s="128" t="s">
        <v>2835</v>
      </c>
      <c r="AF179" s="128" t="s">
        <v>2835</v>
      </c>
      <c r="AG179" s="1" t="s">
        <v>17</v>
      </c>
      <c r="AH179" s="68">
        <v>3.5470588235000003E-2</v>
      </c>
      <c r="AI179" s="68">
        <v>1.3423334197661634E-2</v>
      </c>
      <c r="AJ179" s="68">
        <v>1.6471657202395116E-3</v>
      </c>
    </row>
    <row r="180" spans="1:36" x14ac:dyDescent="0.25">
      <c r="A180" s="1">
        <v>13908</v>
      </c>
      <c r="B180" s="8">
        <v>1001</v>
      </c>
      <c r="C180" s="1" t="s">
        <v>1321</v>
      </c>
      <c r="D180" s="1">
        <v>510560188</v>
      </c>
      <c r="E180" s="1" t="s">
        <v>429</v>
      </c>
      <c r="F180" s="1" t="s">
        <v>1740</v>
      </c>
      <c r="G180" s="1" t="s">
        <v>1741</v>
      </c>
      <c r="H180" s="1" t="s">
        <v>76</v>
      </c>
      <c r="I180" s="1" t="s">
        <v>229</v>
      </c>
      <c r="J180" s="1" t="s">
        <v>53</v>
      </c>
      <c r="K180" s="1" t="s">
        <v>53</v>
      </c>
      <c r="L180" s="1" t="s">
        <v>821</v>
      </c>
      <c r="M180" s="1" t="s">
        <v>311</v>
      </c>
      <c r="N180" s="1" t="s">
        <v>652</v>
      </c>
      <c r="O180" s="1" t="s">
        <v>62</v>
      </c>
      <c r="P180" s="1" t="s">
        <v>1324</v>
      </c>
      <c r="Q180" s="1" t="s">
        <v>65</v>
      </c>
      <c r="R180" s="1" t="s">
        <v>57</v>
      </c>
      <c r="S180" s="1" t="s">
        <v>1205</v>
      </c>
      <c r="T180" s="69">
        <v>6.4649999999999999</v>
      </c>
      <c r="U180" s="70">
        <v>49218</v>
      </c>
      <c r="V180" s="68">
        <v>4.02E-2</v>
      </c>
      <c r="W180" s="68">
        <v>3.3000000000000002E-2</v>
      </c>
      <c r="X180" s="1" t="s">
        <v>636</v>
      </c>
      <c r="Y180" s="1" t="s">
        <v>62</v>
      </c>
      <c r="Z180" s="67">
        <v>160000</v>
      </c>
      <c r="AA180" s="67">
        <v>1</v>
      </c>
      <c r="AB180" s="67">
        <v>108.86</v>
      </c>
      <c r="AC180" s="67">
        <v>0</v>
      </c>
      <c r="AD180" s="67">
        <v>174.17599999999999</v>
      </c>
      <c r="AE180" s="128" t="s">
        <v>2835</v>
      </c>
      <c r="AF180" s="128" t="s">
        <v>2835</v>
      </c>
      <c r="AG180" s="1" t="s">
        <v>17</v>
      </c>
      <c r="AH180" s="68">
        <v>1.9834382899999999E-4</v>
      </c>
      <c r="AI180" s="68">
        <v>3.6826668029522327E-4</v>
      </c>
      <c r="AJ180" s="68">
        <v>4.5189685569652687E-5</v>
      </c>
    </row>
    <row r="181" spans="1:36" x14ac:dyDescent="0.25">
      <c r="A181" s="1">
        <v>13908</v>
      </c>
      <c r="B181" s="8">
        <v>1001</v>
      </c>
      <c r="C181" s="1" t="s">
        <v>1742</v>
      </c>
      <c r="D181" s="1">
        <v>520018482</v>
      </c>
      <c r="E181" s="1" t="s">
        <v>429</v>
      </c>
      <c r="F181" s="1" t="s">
        <v>1743</v>
      </c>
      <c r="G181" s="1" t="s">
        <v>1744</v>
      </c>
      <c r="H181" s="1" t="s">
        <v>76</v>
      </c>
      <c r="I181" s="1" t="s">
        <v>229</v>
      </c>
      <c r="J181" s="1" t="s">
        <v>53</v>
      </c>
      <c r="K181" s="1" t="s">
        <v>53</v>
      </c>
      <c r="L181" s="1" t="s">
        <v>821</v>
      </c>
      <c r="M181" s="1" t="s">
        <v>311</v>
      </c>
      <c r="N181" s="1" t="s">
        <v>261</v>
      </c>
      <c r="O181" s="1" t="s">
        <v>62</v>
      </c>
      <c r="P181" s="1" t="s">
        <v>298</v>
      </c>
      <c r="Q181" s="1" t="s">
        <v>298</v>
      </c>
      <c r="R181" s="1" t="s">
        <v>298</v>
      </c>
      <c r="S181" s="1" t="s">
        <v>1205</v>
      </c>
      <c r="T181" s="69">
        <v>3.7069999999999999</v>
      </c>
      <c r="U181" s="70">
        <v>47664</v>
      </c>
      <c r="V181" s="68">
        <v>4.0899999999999999E-2</v>
      </c>
      <c r="W181" s="68">
        <v>3.5499999999999997E-2</v>
      </c>
      <c r="X181" s="1" t="s">
        <v>636</v>
      </c>
      <c r="Y181" s="1" t="s">
        <v>62</v>
      </c>
      <c r="Z181" s="67">
        <v>472000</v>
      </c>
      <c r="AA181" s="67">
        <v>1</v>
      </c>
      <c r="AB181" s="67">
        <v>106.11</v>
      </c>
      <c r="AC181" s="67">
        <v>0</v>
      </c>
      <c r="AD181" s="67">
        <v>500.83920000000001</v>
      </c>
      <c r="AE181" s="128" t="s">
        <v>2835</v>
      </c>
      <c r="AF181" s="128" t="s">
        <v>2835</v>
      </c>
      <c r="AG181" s="1" t="s">
        <v>17</v>
      </c>
      <c r="AH181" s="68">
        <v>1.3964497039999999E-3</v>
      </c>
      <c r="AI181" s="68">
        <v>1.0589426186484671E-3</v>
      </c>
      <c r="AJ181" s="68">
        <v>1.2994193212013364E-4</v>
      </c>
    </row>
    <row r="182" spans="1:36" x14ac:dyDescent="0.25">
      <c r="A182" s="1">
        <v>13908</v>
      </c>
      <c r="B182" s="8">
        <v>1001</v>
      </c>
      <c r="C182" s="1" t="s">
        <v>1745</v>
      </c>
      <c r="D182" s="1">
        <v>520027293</v>
      </c>
      <c r="E182" s="1" t="s">
        <v>429</v>
      </c>
      <c r="F182" s="1" t="s">
        <v>1746</v>
      </c>
      <c r="G182" s="1" t="s">
        <v>1747</v>
      </c>
      <c r="H182" s="1" t="s">
        <v>76</v>
      </c>
      <c r="I182" s="1" t="s">
        <v>229</v>
      </c>
      <c r="J182" s="1" t="s">
        <v>53</v>
      </c>
      <c r="K182" s="1" t="s">
        <v>53</v>
      </c>
      <c r="L182" s="1" t="s">
        <v>821</v>
      </c>
      <c r="M182" s="1" t="s">
        <v>311</v>
      </c>
      <c r="N182" s="1" t="s">
        <v>156</v>
      </c>
      <c r="O182" s="1" t="s">
        <v>62</v>
      </c>
      <c r="P182" s="1" t="s">
        <v>1748</v>
      </c>
      <c r="Q182" s="1" t="s">
        <v>70</v>
      </c>
      <c r="R182" s="1" t="s">
        <v>57</v>
      </c>
      <c r="S182" s="1" t="s">
        <v>1205</v>
      </c>
      <c r="T182" s="69">
        <v>11.285</v>
      </c>
      <c r="U182" s="70">
        <v>55154</v>
      </c>
      <c r="V182" s="68">
        <v>3.2899999999999999E-2</v>
      </c>
      <c r="W182" s="68">
        <v>2.7699999999999999E-2</v>
      </c>
      <c r="X182" s="1" t="s">
        <v>636</v>
      </c>
      <c r="Y182" s="1" t="s">
        <v>62</v>
      </c>
      <c r="Z182" s="67">
        <v>200000</v>
      </c>
      <c r="AA182" s="67">
        <v>1</v>
      </c>
      <c r="AB182" s="67">
        <v>109.97</v>
      </c>
      <c r="AC182" s="67">
        <v>0</v>
      </c>
      <c r="AD182" s="67">
        <v>219.94</v>
      </c>
      <c r="AE182" s="128" t="s">
        <v>2835</v>
      </c>
      <c r="AF182" s="128" t="s">
        <v>2835</v>
      </c>
      <c r="AG182" s="1" t="s">
        <v>17</v>
      </c>
      <c r="AH182" s="68">
        <v>4.0000000000000002E-4</v>
      </c>
      <c r="AI182" s="68">
        <v>4.650271774764113E-4</v>
      </c>
      <c r="AJ182" s="68">
        <v>5.7063082423464842E-5</v>
      </c>
    </row>
    <row r="183" spans="1:36" x14ac:dyDescent="0.25">
      <c r="A183" s="1">
        <v>13908</v>
      </c>
      <c r="B183" s="8">
        <v>1001</v>
      </c>
      <c r="C183" s="1" t="s">
        <v>1749</v>
      </c>
      <c r="D183" s="1">
        <v>520036690</v>
      </c>
      <c r="E183" s="1" t="s">
        <v>429</v>
      </c>
      <c r="F183" s="1" t="s">
        <v>1750</v>
      </c>
      <c r="G183" s="1" t="s">
        <v>1751</v>
      </c>
      <c r="H183" s="1" t="s">
        <v>76</v>
      </c>
      <c r="I183" s="1" t="s">
        <v>228</v>
      </c>
      <c r="J183" s="1" t="s">
        <v>53</v>
      </c>
      <c r="K183" s="1" t="s">
        <v>53</v>
      </c>
      <c r="L183" s="1" t="s">
        <v>821</v>
      </c>
      <c r="M183" s="1" t="s">
        <v>311</v>
      </c>
      <c r="N183" s="1" t="s">
        <v>252</v>
      </c>
      <c r="O183" s="1" t="s">
        <v>62</v>
      </c>
      <c r="P183" s="1" t="s">
        <v>1276</v>
      </c>
      <c r="Q183" s="1" t="s">
        <v>65</v>
      </c>
      <c r="R183" s="1" t="s">
        <v>57</v>
      </c>
      <c r="S183" s="1" t="s">
        <v>1205</v>
      </c>
      <c r="T183" s="69">
        <v>4.8949999999999996</v>
      </c>
      <c r="U183" s="70">
        <v>49279</v>
      </c>
      <c r="V183" s="68">
        <v>5.6800000000000003E-2</v>
      </c>
      <c r="W183" s="68">
        <v>4.6600000000000003E-2</v>
      </c>
      <c r="X183" s="1" t="s">
        <v>636</v>
      </c>
      <c r="Y183" s="1" t="s">
        <v>62</v>
      </c>
      <c r="Z183" s="67">
        <v>249000</v>
      </c>
      <c r="AA183" s="67">
        <v>1</v>
      </c>
      <c r="AB183" s="67">
        <v>107.17</v>
      </c>
      <c r="AC183" s="67">
        <v>0</v>
      </c>
      <c r="AD183" s="67">
        <v>266.85329999999999</v>
      </c>
      <c r="AE183" s="128" t="s">
        <v>2835</v>
      </c>
      <c r="AF183" s="128" t="s">
        <v>2835</v>
      </c>
      <c r="AG183" s="1" t="s">
        <v>17</v>
      </c>
      <c r="AH183" s="68">
        <v>1.66E-3</v>
      </c>
      <c r="AI183" s="68">
        <v>5.6421768163711025E-4</v>
      </c>
      <c r="AJ183" s="68">
        <v>6.923466333033369E-5</v>
      </c>
    </row>
    <row r="184" spans="1:36" x14ac:dyDescent="0.25">
      <c r="A184" s="1">
        <v>13908</v>
      </c>
      <c r="B184" s="8">
        <v>1001</v>
      </c>
      <c r="C184" s="1" t="s">
        <v>1281</v>
      </c>
      <c r="D184" s="1">
        <v>511659401</v>
      </c>
      <c r="E184" s="1" t="s">
        <v>429</v>
      </c>
      <c r="F184" s="1" t="s">
        <v>1752</v>
      </c>
      <c r="G184" s="1" t="s">
        <v>1753</v>
      </c>
      <c r="H184" s="1" t="s">
        <v>76</v>
      </c>
      <c r="I184" s="1" t="s">
        <v>229</v>
      </c>
      <c r="J184" s="1" t="s">
        <v>53</v>
      </c>
      <c r="K184" s="1" t="s">
        <v>53</v>
      </c>
      <c r="L184" s="1" t="s">
        <v>821</v>
      </c>
      <c r="M184" s="1" t="s">
        <v>311</v>
      </c>
      <c r="N184" s="1" t="s">
        <v>651</v>
      </c>
      <c r="O184" s="1" t="s">
        <v>62</v>
      </c>
      <c r="P184" s="1" t="s">
        <v>1280</v>
      </c>
      <c r="Q184" s="1" t="s">
        <v>65</v>
      </c>
      <c r="R184" s="1" t="s">
        <v>57</v>
      </c>
      <c r="S184" s="1" t="s">
        <v>1205</v>
      </c>
      <c r="T184" s="69">
        <v>6.9660000000000002</v>
      </c>
      <c r="U184" s="70">
        <v>50160</v>
      </c>
      <c r="V184" s="68">
        <v>3.5999999999999997E-2</v>
      </c>
      <c r="W184" s="68">
        <v>2.98E-2</v>
      </c>
      <c r="X184" s="1" t="s">
        <v>636</v>
      </c>
      <c r="Y184" s="1" t="s">
        <v>62</v>
      </c>
      <c r="Z184" s="67">
        <v>133000</v>
      </c>
      <c r="AA184" s="67">
        <v>1</v>
      </c>
      <c r="AB184" s="67">
        <v>109.05</v>
      </c>
      <c r="AC184" s="67">
        <v>0</v>
      </c>
      <c r="AD184" s="67">
        <v>145.03649999999999</v>
      </c>
      <c r="AE184" s="128" t="s">
        <v>2835</v>
      </c>
      <c r="AF184" s="128" t="s">
        <v>2835</v>
      </c>
      <c r="AG184" s="1" t="s">
        <v>17</v>
      </c>
      <c r="AH184" s="68">
        <v>1.5198280400000001E-4</v>
      </c>
      <c r="AI184" s="68">
        <v>3.0665597083776264E-4</v>
      </c>
      <c r="AJ184" s="68">
        <v>3.7629488741978985E-5</v>
      </c>
    </row>
    <row r="185" spans="1:36" x14ac:dyDescent="0.25">
      <c r="A185" s="1">
        <v>13908</v>
      </c>
      <c r="B185" s="8">
        <v>1001</v>
      </c>
      <c r="C185" s="1" t="s">
        <v>1754</v>
      </c>
      <c r="D185" s="1">
        <v>1840550</v>
      </c>
      <c r="E185" s="1" t="s">
        <v>430</v>
      </c>
      <c r="F185" s="1" t="s">
        <v>1755</v>
      </c>
      <c r="G185" s="1" t="s">
        <v>1756</v>
      </c>
      <c r="H185" s="1" t="s">
        <v>76</v>
      </c>
      <c r="I185" s="1" t="s">
        <v>228</v>
      </c>
      <c r="J185" s="1" t="s">
        <v>53</v>
      </c>
      <c r="K185" s="1" t="s">
        <v>314</v>
      </c>
      <c r="L185" s="1" t="s">
        <v>821</v>
      </c>
      <c r="M185" s="1" t="s">
        <v>311</v>
      </c>
      <c r="N185" s="1" t="s">
        <v>652</v>
      </c>
      <c r="O185" s="1" t="s">
        <v>62</v>
      </c>
      <c r="P185" s="1" t="s">
        <v>1757</v>
      </c>
      <c r="Q185" s="1" t="s">
        <v>70</v>
      </c>
      <c r="R185" s="1" t="s">
        <v>57</v>
      </c>
      <c r="S185" s="1" t="s">
        <v>1205</v>
      </c>
      <c r="T185" s="69">
        <v>1.871</v>
      </c>
      <c r="U185" s="70">
        <v>46660</v>
      </c>
      <c r="V185" s="68">
        <v>9.2999999999999999E-2</v>
      </c>
      <c r="W185" s="68">
        <v>6.8400000000000002E-2</v>
      </c>
      <c r="X185" s="1" t="s">
        <v>636</v>
      </c>
      <c r="Y185" s="1" t="s">
        <v>62</v>
      </c>
      <c r="Z185" s="67">
        <v>896000</v>
      </c>
      <c r="AA185" s="67">
        <v>1</v>
      </c>
      <c r="AB185" s="67">
        <v>104.77</v>
      </c>
      <c r="AC185" s="67">
        <v>0</v>
      </c>
      <c r="AD185" s="67">
        <v>938.73919999999998</v>
      </c>
      <c r="AE185" s="128" t="s">
        <v>2835</v>
      </c>
      <c r="AF185" s="128" t="s">
        <v>2835</v>
      </c>
      <c r="AG185" s="1" t="s">
        <v>17</v>
      </c>
      <c r="AH185" s="68">
        <v>6.6370370370000004E-3</v>
      </c>
      <c r="AI185" s="68">
        <v>1.9848105872622731E-3</v>
      </c>
      <c r="AJ185" s="68">
        <v>2.4355438912311287E-4</v>
      </c>
    </row>
    <row r="186" spans="1:36" x14ac:dyDescent="0.25">
      <c r="A186" s="1">
        <v>13908</v>
      </c>
      <c r="B186" s="8">
        <v>1001</v>
      </c>
      <c r="C186" s="1" t="s">
        <v>1758</v>
      </c>
      <c r="D186" s="1">
        <v>511491839</v>
      </c>
      <c r="E186" s="1" t="s">
        <v>429</v>
      </c>
      <c r="F186" s="1" t="s">
        <v>1759</v>
      </c>
      <c r="G186" s="1" t="s">
        <v>1760</v>
      </c>
      <c r="H186" s="1" t="s">
        <v>76</v>
      </c>
      <c r="I186" s="1" t="s">
        <v>229</v>
      </c>
      <c r="J186" s="1" t="s">
        <v>53</v>
      </c>
      <c r="K186" s="1" t="s">
        <v>53</v>
      </c>
      <c r="L186" s="1" t="s">
        <v>821</v>
      </c>
      <c r="M186" s="1" t="s">
        <v>311</v>
      </c>
      <c r="N186" s="1" t="s">
        <v>652</v>
      </c>
      <c r="O186" s="1" t="s">
        <v>62</v>
      </c>
      <c r="P186" s="1" t="s">
        <v>1757</v>
      </c>
      <c r="Q186" s="1" t="s">
        <v>70</v>
      </c>
      <c r="R186" s="1" t="s">
        <v>57</v>
      </c>
      <c r="S186" s="1" t="s">
        <v>1205</v>
      </c>
      <c r="T186" s="69">
        <v>3.9369999999999998</v>
      </c>
      <c r="U186" s="70">
        <v>47848</v>
      </c>
      <c r="V186" s="68">
        <v>5.0999999999999997E-2</v>
      </c>
      <c r="W186" s="68">
        <v>4.5999999999999999E-2</v>
      </c>
      <c r="X186" s="1" t="s">
        <v>636</v>
      </c>
      <c r="Y186" s="1" t="s">
        <v>62</v>
      </c>
      <c r="Z186" s="67">
        <v>215800</v>
      </c>
      <c r="AA186" s="67">
        <v>1</v>
      </c>
      <c r="AB186" s="67">
        <v>106.39</v>
      </c>
      <c r="AC186" s="67">
        <v>0</v>
      </c>
      <c r="AD186" s="67">
        <v>229.58962</v>
      </c>
      <c r="AE186" s="128" t="s">
        <v>2835</v>
      </c>
      <c r="AF186" s="128" t="s">
        <v>2835</v>
      </c>
      <c r="AG186" s="1" t="s">
        <v>17</v>
      </c>
      <c r="AH186" s="68">
        <v>9.7382231999999997E-4</v>
      </c>
      <c r="AI186" s="68">
        <v>4.8542972158989645E-4</v>
      </c>
      <c r="AJ186" s="68">
        <v>5.9566660951313868E-5</v>
      </c>
    </row>
    <row r="187" spans="1:36" x14ac:dyDescent="0.25">
      <c r="A187" s="1">
        <v>13908</v>
      </c>
      <c r="B187" s="8">
        <v>1001</v>
      </c>
      <c r="C187" s="1" t="s">
        <v>1679</v>
      </c>
      <c r="D187" s="1">
        <v>520033234</v>
      </c>
      <c r="E187" s="1" t="s">
        <v>429</v>
      </c>
      <c r="F187" s="1" t="s">
        <v>1761</v>
      </c>
      <c r="G187" s="1" t="s">
        <v>1762</v>
      </c>
      <c r="H187" s="1" t="s">
        <v>76</v>
      </c>
      <c r="I187" s="1" t="s">
        <v>229</v>
      </c>
      <c r="J187" s="1" t="s">
        <v>53</v>
      </c>
      <c r="K187" s="1" t="s">
        <v>53</v>
      </c>
      <c r="L187" s="1" t="s">
        <v>54</v>
      </c>
      <c r="M187" s="1" t="s">
        <v>311</v>
      </c>
      <c r="N187" s="1" t="s">
        <v>652</v>
      </c>
      <c r="O187" s="1" t="s">
        <v>62</v>
      </c>
      <c r="P187" s="1" t="s">
        <v>298</v>
      </c>
      <c r="Q187" s="1" t="s">
        <v>298</v>
      </c>
      <c r="R187" s="1" t="s">
        <v>298</v>
      </c>
      <c r="S187" s="1" t="s">
        <v>1205</v>
      </c>
      <c r="T187" s="69">
        <v>2.4940000000000002</v>
      </c>
      <c r="U187" s="70">
        <v>47938</v>
      </c>
      <c r="V187" s="68">
        <v>6.7400000000000002E-2</v>
      </c>
      <c r="W187" s="68">
        <v>7.0000000000000007E-2</v>
      </c>
      <c r="X187" s="1" t="s">
        <v>636</v>
      </c>
      <c r="Y187" s="1" t="s">
        <v>62</v>
      </c>
      <c r="Z187" s="67">
        <v>388000</v>
      </c>
      <c r="AA187" s="67">
        <v>1</v>
      </c>
      <c r="AB187" s="67">
        <v>101.6417</v>
      </c>
      <c r="AC187" s="67">
        <v>0</v>
      </c>
      <c r="AD187" s="67">
        <v>394.36979000000002</v>
      </c>
      <c r="AE187" s="128" t="s">
        <v>2835</v>
      </c>
      <c r="AF187" s="128" t="s">
        <v>2835</v>
      </c>
      <c r="AG187" s="1" t="s">
        <v>17</v>
      </c>
      <c r="AH187" s="68">
        <v>5.2432432399999996E-4</v>
      </c>
      <c r="AI187" s="68">
        <v>8.3383045524081589E-4</v>
      </c>
      <c r="AJ187" s="68">
        <v>1.0231861340408532E-4</v>
      </c>
    </row>
    <row r="188" spans="1:36" x14ac:dyDescent="0.25">
      <c r="A188" s="1">
        <v>13908</v>
      </c>
      <c r="B188" s="8">
        <v>1001</v>
      </c>
      <c r="C188" s="1" t="s">
        <v>1763</v>
      </c>
      <c r="D188" s="1">
        <v>515666881</v>
      </c>
      <c r="E188" s="1" t="s">
        <v>429</v>
      </c>
      <c r="F188" s="1" t="s">
        <v>1764</v>
      </c>
      <c r="G188" s="1" t="s">
        <v>1765</v>
      </c>
      <c r="H188" s="1" t="s">
        <v>76</v>
      </c>
      <c r="I188" s="1" t="s">
        <v>228</v>
      </c>
      <c r="J188" s="1" t="s">
        <v>53</v>
      </c>
      <c r="K188" s="1" t="s">
        <v>53</v>
      </c>
      <c r="L188" s="1" t="s">
        <v>821</v>
      </c>
      <c r="M188" s="1" t="s">
        <v>311</v>
      </c>
      <c r="N188" s="1" t="s">
        <v>414</v>
      </c>
      <c r="O188" s="1" t="s">
        <v>62</v>
      </c>
      <c r="P188" s="1" t="s">
        <v>1766</v>
      </c>
      <c r="Q188" s="1" t="s">
        <v>65</v>
      </c>
      <c r="R188" s="1" t="s">
        <v>57</v>
      </c>
      <c r="S188" s="1" t="s">
        <v>1205</v>
      </c>
      <c r="T188" s="69">
        <v>9.7509999999999994</v>
      </c>
      <c r="U188" s="70">
        <v>49491</v>
      </c>
      <c r="V188" s="68">
        <v>4.65E-2</v>
      </c>
      <c r="W188" s="68">
        <v>4.4999999999999998E-2</v>
      </c>
      <c r="X188" s="1" t="s">
        <v>636</v>
      </c>
      <c r="Y188" s="1" t="s">
        <v>62</v>
      </c>
      <c r="Z188" s="67">
        <v>5000000</v>
      </c>
      <c r="AA188" s="67">
        <v>1</v>
      </c>
      <c r="AB188" s="67">
        <v>105.44</v>
      </c>
      <c r="AC188" s="67">
        <v>0</v>
      </c>
      <c r="AD188" s="67">
        <v>5272</v>
      </c>
      <c r="AE188" s="128" t="s">
        <v>2835</v>
      </c>
      <c r="AF188" s="128" t="s">
        <v>2835</v>
      </c>
      <c r="AG188" s="1" t="s">
        <v>17</v>
      </c>
      <c r="AH188" s="68">
        <v>2.8348094179999998E-3</v>
      </c>
      <c r="AI188" s="68">
        <v>1.114678221176521E-2</v>
      </c>
      <c r="AJ188" s="68">
        <v>1.3678119966195629E-3</v>
      </c>
    </row>
    <row r="189" spans="1:36" x14ac:dyDescent="0.25">
      <c r="A189" s="1">
        <v>13908</v>
      </c>
      <c r="B189" s="8">
        <v>1001</v>
      </c>
      <c r="C189" s="1" t="s">
        <v>1767</v>
      </c>
      <c r="D189" s="1">
        <v>514328004</v>
      </c>
      <c r="E189" s="1" t="s">
        <v>429</v>
      </c>
      <c r="F189" s="1" t="s">
        <v>1768</v>
      </c>
      <c r="G189" s="1" t="s">
        <v>1769</v>
      </c>
      <c r="H189" s="1" t="s">
        <v>76</v>
      </c>
      <c r="I189" s="1" t="s">
        <v>228</v>
      </c>
      <c r="J189" s="1" t="s">
        <v>53</v>
      </c>
      <c r="K189" s="1" t="s">
        <v>53</v>
      </c>
      <c r="L189" s="1" t="s">
        <v>821</v>
      </c>
      <c r="M189" s="1" t="s">
        <v>311</v>
      </c>
      <c r="N189" s="1" t="s">
        <v>140</v>
      </c>
      <c r="O189" s="1" t="s">
        <v>62</v>
      </c>
      <c r="P189" s="1" t="s">
        <v>298</v>
      </c>
      <c r="Q189" s="1" t="s">
        <v>298</v>
      </c>
      <c r="R189" s="1" t="s">
        <v>298</v>
      </c>
      <c r="S189" s="1" t="s">
        <v>1205</v>
      </c>
      <c r="T189" s="69">
        <v>3.1459999999999999</v>
      </c>
      <c r="U189" s="70">
        <v>47300</v>
      </c>
      <c r="V189" s="68">
        <v>6.9699999999999998E-2</v>
      </c>
      <c r="W189" s="68">
        <v>7.2499999999999995E-2</v>
      </c>
      <c r="X189" s="1" t="s">
        <v>636</v>
      </c>
      <c r="Y189" s="1" t="s">
        <v>62</v>
      </c>
      <c r="Z189" s="67">
        <v>222000</v>
      </c>
      <c r="AA189" s="67">
        <v>1</v>
      </c>
      <c r="AB189" s="67">
        <v>101.28</v>
      </c>
      <c r="AC189" s="67">
        <v>0</v>
      </c>
      <c r="AD189" s="67">
        <v>224.8416</v>
      </c>
      <c r="AE189" s="128" t="s">
        <v>2835</v>
      </c>
      <c r="AF189" s="128" t="s">
        <v>2835</v>
      </c>
      <c r="AG189" s="1" t="s">
        <v>17</v>
      </c>
      <c r="AH189" s="68">
        <v>2.7750000000000001E-3</v>
      </c>
      <c r="AI189" s="68">
        <v>4.7539080943566554E-4</v>
      </c>
      <c r="AJ189" s="68">
        <v>5.833479473048883E-5</v>
      </c>
    </row>
    <row r="190" spans="1:36" x14ac:dyDescent="0.25">
      <c r="A190" s="1">
        <v>13908</v>
      </c>
      <c r="B190" s="8">
        <v>1001</v>
      </c>
      <c r="C190" s="1" t="s">
        <v>1770</v>
      </c>
      <c r="D190" s="1">
        <v>2453</v>
      </c>
      <c r="E190" s="1" t="s">
        <v>2</v>
      </c>
      <c r="F190" s="1" t="s">
        <v>1771</v>
      </c>
      <c r="G190" s="1" t="s">
        <v>1772</v>
      </c>
      <c r="H190" s="1" t="s">
        <v>76</v>
      </c>
      <c r="I190" s="1" t="s">
        <v>228</v>
      </c>
      <c r="J190" s="1" t="s">
        <v>53</v>
      </c>
      <c r="K190" s="1" t="s">
        <v>314</v>
      </c>
      <c r="L190" s="1" t="s">
        <v>821</v>
      </c>
      <c r="M190" s="1" t="s">
        <v>311</v>
      </c>
      <c r="N190" s="1" t="s">
        <v>649</v>
      </c>
      <c r="O190" s="1" t="s">
        <v>62</v>
      </c>
      <c r="P190" s="1" t="s">
        <v>1306</v>
      </c>
      <c r="Q190" s="1" t="s">
        <v>70</v>
      </c>
      <c r="R190" s="1" t="s">
        <v>57</v>
      </c>
      <c r="S190" s="1" t="s">
        <v>1205</v>
      </c>
      <c r="T190" s="69">
        <v>3.5680000000000001</v>
      </c>
      <c r="U190" s="70">
        <v>47483</v>
      </c>
      <c r="V190" s="68">
        <v>6.3500000000000001E-2</v>
      </c>
      <c r="W190" s="68">
        <v>5.7500000000000002E-2</v>
      </c>
      <c r="X190" s="1" t="s">
        <v>636</v>
      </c>
      <c r="Y190" s="1" t="s">
        <v>62</v>
      </c>
      <c r="Z190" s="67">
        <v>940000</v>
      </c>
      <c r="AA190" s="67">
        <v>1</v>
      </c>
      <c r="AB190" s="67">
        <v>102.56</v>
      </c>
      <c r="AC190" s="67">
        <v>0</v>
      </c>
      <c r="AD190" s="67">
        <v>964.06399999999996</v>
      </c>
      <c r="AE190" s="128" t="s">
        <v>2835</v>
      </c>
      <c r="AF190" s="128" t="s">
        <v>2835</v>
      </c>
      <c r="AG190" s="1" t="s">
        <v>17</v>
      </c>
      <c r="AH190" s="68">
        <v>1.610350096E-3</v>
      </c>
      <c r="AI190" s="68">
        <v>2.0383557371402151E-3</v>
      </c>
      <c r="AJ190" s="68">
        <v>2.5012486811628264E-4</v>
      </c>
    </row>
    <row r="191" spans="1:36" x14ac:dyDescent="0.25">
      <c r="A191" s="1">
        <v>13908</v>
      </c>
      <c r="B191" s="8">
        <v>1001</v>
      </c>
      <c r="C191" s="1" t="s">
        <v>1517</v>
      </c>
      <c r="D191" s="1">
        <v>520032046</v>
      </c>
      <c r="E191" s="1" t="s">
        <v>429</v>
      </c>
      <c r="F191" s="1" t="s">
        <v>1773</v>
      </c>
      <c r="G191" s="1" t="s">
        <v>1774</v>
      </c>
      <c r="H191" s="1" t="s">
        <v>76</v>
      </c>
      <c r="I191" s="1" t="s">
        <v>229</v>
      </c>
      <c r="J191" s="1" t="s">
        <v>53</v>
      </c>
      <c r="K191" s="1" t="s">
        <v>53</v>
      </c>
      <c r="L191" s="1" t="s">
        <v>821</v>
      </c>
      <c r="M191" s="1" t="s">
        <v>311</v>
      </c>
      <c r="N191" s="1" t="s">
        <v>256</v>
      </c>
      <c r="O191" s="1" t="s">
        <v>62</v>
      </c>
      <c r="P191" s="1" t="s">
        <v>1204</v>
      </c>
      <c r="Q191" s="1" t="s">
        <v>65</v>
      </c>
      <c r="R191" s="1" t="s">
        <v>57</v>
      </c>
      <c r="S191" s="1" t="s">
        <v>1205</v>
      </c>
      <c r="T191" s="69">
        <v>5.09</v>
      </c>
      <c r="U191" s="70">
        <v>50007</v>
      </c>
      <c r="V191" s="68">
        <v>2.6800000000000001E-2</v>
      </c>
      <c r="W191" s="68">
        <v>2.5899999999999999E-2</v>
      </c>
      <c r="X191" s="1" t="s">
        <v>636</v>
      </c>
      <c r="Y191" s="1" t="s">
        <v>62</v>
      </c>
      <c r="Z191" s="67">
        <v>7500000</v>
      </c>
      <c r="AA191" s="67">
        <v>1</v>
      </c>
      <c r="AB191" s="67">
        <v>105.34</v>
      </c>
      <c r="AC191" s="67">
        <v>0</v>
      </c>
      <c r="AD191" s="67">
        <v>7900.5</v>
      </c>
      <c r="AE191" s="128" t="s">
        <v>2835</v>
      </c>
      <c r="AF191" s="128" t="s">
        <v>2835</v>
      </c>
      <c r="AG191" s="1" t="s">
        <v>17</v>
      </c>
      <c r="AH191" s="68">
        <v>2.6785714279999998E-3</v>
      </c>
      <c r="AI191" s="68">
        <v>1.670431579363639E-2</v>
      </c>
      <c r="AJ191" s="68">
        <v>2.0497721318840775E-3</v>
      </c>
    </row>
    <row r="192" spans="1:36" x14ac:dyDescent="0.25">
      <c r="A192" s="1">
        <v>13908</v>
      </c>
      <c r="B192" s="8">
        <v>1001</v>
      </c>
      <c r="C192" s="1" t="s">
        <v>1456</v>
      </c>
      <c r="D192" s="1">
        <v>516046307</v>
      </c>
      <c r="E192" s="1" t="s">
        <v>429</v>
      </c>
      <c r="F192" s="1" t="s">
        <v>1775</v>
      </c>
      <c r="G192" s="1" t="s">
        <v>1776</v>
      </c>
      <c r="H192" s="1" t="s">
        <v>76</v>
      </c>
      <c r="I192" s="1" t="s">
        <v>229</v>
      </c>
      <c r="J192" s="1" t="s">
        <v>53</v>
      </c>
      <c r="K192" s="1" t="s">
        <v>53</v>
      </c>
      <c r="L192" s="1" t="s">
        <v>821</v>
      </c>
      <c r="M192" s="1" t="s">
        <v>311</v>
      </c>
      <c r="N192" s="1" t="s">
        <v>647</v>
      </c>
      <c r="O192" s="1" t="s">
        <v>62</v>
      </c>
      <c r="P192" s="1" t="s">
        <v>298</v>
      </c>
      <c r="Q192" s="1" t="s">
        <v>298</v>
      </c>
      <c r="R192" s="1" t="s">
        <v>298</v>
      </c>
      <c r="S192" s="1" t="s">
        <v>1205</v>
      </c>
      <c r="T192" s="69">
        <v>3.7410000000000001</v>
      </c>
      <c r="U192" s="70">
        <v>47664</v>
      </c>
      <c r="V192" s="68">
        <v>4.9000000000000002E-2</v>
      </c>
      <c r="W192" s="68">
        <v>4.7500000000000001E-2</v>
      </c>
      <c r="X192" s="1" t="s">
        <v>636</v>
      </c>
      <c r="Y192" s="1" t="s">
        <v>62</v>
      </c>
      <c r="Z192" s="67">
        <v>915043</v>
      </c>
      <c r="AA192" s="67">
        <v>1</v>
      </c>
      <c r="AB192" s="67">
        <v>104.99</v>
      </c>
      <c r="AC192" s="67">
        <v>0</v>
      </c>
      <c r="AD192" s="67">
        <v>960.70365000000004</v>
      </c>
      <c r="AE192" s="128" t="s">
        <v>2835</v>
      </c>
      <c r="AF192" s="128" t="s">
        <v>2835</v>
      </c>
      <c r="AG192" s="1" t="s">
        <v>17</v>
      </c>
      <c r="AH192" s="68">
        <v>1.9401877750000001E-3</v>
      </c>
      <c r="AI192" s="68">
        <v>2.0312508263653091E-3</v>
      </c>
      <c r="AJ192" s="68">
        <v>2.4925303066506105E-4</v>
      </c>
    </row>
    <row r="193" spans="1:36" x14ac:dyDescent="0.25">
      <c r="A193" s="1">
        <v>13908</v>
      </c>
      <c r="B193" s="8">
        <v>1001</v>
      </c>
      <c r="C193" s="1" t="s">
        <v>1504</v>
      </c>
      <c r="D193" s="1">
        <v>520029935</v>
      </c>
      <c r="E193" s="1" t="s">
        <v>429</v>
      </c>
      <c r="F193" s="1" t="s">
        <v>1777</v>
      </c>
      <c r="G193" s="1" t="s">
        <v>1778</v>
      </c>
      <c r="H193" s="1" t="s">
        <v>76</v>
      </c>
      <c r="I193" s="1" t="s">
        <v>229</v>
      </c>
      <c r="J193" s="1" t="s">
        <v>53</v>
      </c>
      <c r="K193" s="1" t="s">
        <v>53</v>
      </c>
      <c r="L193" s="1" t="s">
        <v>821</v>
      </c>
      <c r="M193" s="1" t="s">
        <v>311</v>
      </c>
      <c r="N193" s="1" t="s">
        <v>256</v>
      </c>
      <c r="O193" s="1" t="s">
        <v>62</v>
      </c>
      <c r="P193" s="1" t="s">
        <v>1204</v>
      </c>
      <c r="Q193" s="1" t="s">
        <v>65</v>
      </c>
      <c r="R193" s="1" t="s">
        <v>57</v>
      </c>
      <c r="S193" s="1" t="s">
        <v>1205</v>
      </c>
      <c r="T193" s="69">
        <v>4.5709999999999997</v>
      </c>
      <c r="U193" s="70">
        <v>49388</v>
      </c>
      <c r="V193" s="68">
        <v>2.4E-2</v>
      </c>
      <c r="W193" s="68">
        <v>2.5399999999999999E-2</v>
      </c>
      <c r="X193" s="1" t="s">
        <v>636</v>
      </c>
      <c r="Y193" s="1" t="s">
        <v>62</v>
      </c>
      <c r="Z193" s="67">
        <v>4120000</v>
      </c>
      <c r="AA193" s="67">
        <v>1</v>
      </c>
      <c r="AB193" s="67">
        <v>104.06</v>
      </c>
      <c r="AC193" s="67">
        <v>0</v>
      </c>
      <c r="AD193" s="67">
        <v>4287.2719999999999</v>
      </c>
      <c r="AE193" s="128" t="s">
        <v>2835</v>
      </c>
      <c r="AF193" s="128" t="s">
        <v>2835</v>
      </c>
      <c r="AG193" s="1" t="s">
        <v>17</v>
      </c>
      <c r="AH193" s="68">
        <v>1.870635562E-3</v>
      </c>
      <c r="AI193" s="68">
        <v>9.0647358244687129E-3</v>
      </c>
      <c r="AJ193" s="68">
        <v>1.1123258866409611E-3</v>
      </c>
    </row>
    <row r="194" spans="1:36" x14ac:dyDescent="0.25">
      <c r="A194" s="1">
        <v>13908</v>
      </c>
      <c r="B194" s="8">
        <v>1001</v>
      </c>
      <c r="C194" s="1" t="s">
        <v>1598</v>
      </c>
      <c r="D194" s="1">
        <v>550263107</v>
      </c>
      <c r="E194" s="1" t="s">
        <v>432</v>
      </c>
      <c r="F194" s="1" t="s">
        <v>1779</v>
      </c>
      <c r="G194" s="1" t="s">
        <v>1780</v>
      </c>
      <c r="H194" s="1" t="s">
        <v>76</v>
      </c>
      <c r="I194" s="1" t="s">
        <v>228</v>
      </c>
      <c r="J194" s="1" t="s">
        <v>53</v>
      </c>
      <c r="K194" s="1" t="s">
        <v>53</v>
      </c>
      <c r="L194" s="1" t="s">
        <v>821</v>
      </c>
      <c r="M194" s="1" t="s">
        <v>311</v>
      </c>
      <c r="N194" s="1" t="s">
        <v>267</v>
      </c>
      <c r="O194" s="1" t="s">
        <v>62</v>
      </c>
      <c r="P194" s="1" t="s">
        <v>1781</v>
      </c>
      <c r="Q194" s="1" t="s">
        <v>65</v>
      </c>
      <c r="R194" s="1" t="s">
        <v>57</v>
      </c>
      <c r="S194" s="1" t="s">
        <v>1205</v>
      </c>
      <c r="T194" s="69">
        <v>3.7589999999999999</v>
      </c>
      <c r="U194" s="70">
        <v>47664</v>
      </c>
      <c r="V194" s="68">
        <v>0.06</v>
      </c>
      <c r="W194" s="68">
        <v>5.5399999999999998E-2</v>
      </c>
      <c r="X194" s="1" t="s">
        <v>636</v>
      </c>
      <c r="Y194" s="1" t="s">
        <v>62</v>
      </c>
      <c r="Z194" s="67">
        <v>518000</v>
      </c>
      <c r="AA194" s="67">
        <v>1</v>
      </c>
      <c r="AB194" s="67">
        <v>103.52</v>
      </c>
      <c r="AC194" s="67">
        <v>0</v>
      </c>
      <c r="AD194" s="67">
        <v>536.23360000000002</v>
      </c>
      <c r="AE194" s="128" t="s">
        <v>2835</v>
      </c>
      <c r="AF194" s="128" t="s">
        <v>2835</v>
      </c>
      <c r="AG194" s="1" t="s">
        <v>17</v>
      </c>
      <c r="AH194" s="68">
        <v>5.1800000000000001E-4</v>
      </c>
      <c r="AI194" s="68">
        <v>1.1337782916978037E-3</v>
      </c>
      <c r="AJ194" s="68">
        <v>1.3912495278271928E-4</v>
      </c>
    </row>
    <row r="195" spans="1:36" x14ac:dyDescent="0.25">
      <c r="A195" s="1">
        <v>13908</v>
      </c>
      <c r="B195" s="8">
        <v>1001</v>
      </c>
      <c r="C195" s="1" t="s">
        <v>1598</v>
      </c>
      <c r="D195" s="1">
        <v>550263107</v>
      </c>
      <c r="E195" s="1" t="s">
        <v>432</v>
      </c>
      <c r="F195" s="1" t="s">
        <v>1782</v>
      </c>
      <c r="G195" s="1" t="s">
        <v>1780</v>
      </c>
      <c r="H195" s="1" t="s">
        <v>76</v>
      </c>
      <c r="I195" s="1" t="s">
        <v>228</v>
      </c>
      <c r="J195" s="1" t="s">
        <v>53</v>
      </c>
      <c r="K195" s="1" t="s">
        <v>53</v>
      </c>
      <c r="L195" s="1" t="s">
        <v>54</v>
      </c>
      <c r="M195" s="1" t="s">
        <v>311</v>
      </c>
      <c r="N195" s="1" t="s">
        <v>267</v>
      </c>
      <c r="O195" s="1" t="s">
        <v>62</v>
      </c>
      <c r="P195" s="1" t="s">
        <v>298</v>
      </c>
      <c r="Q195" s="1" t="s">
        <v>298</v>
      </c>
      <c r="R195" s="1" t="s">
        <v>298</v>
      </c>
      <c r="S195" s="1" t="s">
        <v>1205</v>
      </c>
      <c r="T195" s="69">
        <v>3.7589999999999999</v>
      </c>
      <c r="U195" s="70">
        <v>47664</v>
      </c>
      <c r="V195" s="68">
        <v>0.06</v>
      </c>
      <c r="W195" s="68">
        <v>5.5399999999999998E-2</v>
      </c>
      <c r="X195" s="1" t="s">
        <v>636</v>
      </c>
      <c r="Y195" s="1" t="s">
        <v>62</v>
      </c>
      <c r="Z195" s="67">
        <v>1000000</v>
      </c>
      <c r="AA195" s="67">
        <v>1</v>
      </c>
      <c r="AB195" s="67">
        <v>103.44070000000001</v>
      </c>
      <c r="AC195" s="67">
        <v>0</v>
      </c>
      <c r="AD195" s="67">
        <v>1034.4069999999999</v>
      </c>
      <c r="AE195" s="128" t="s">
        <v>2835</v>
      </c>
      <c r="AF195" s="128" t="s">
        <v>2835</v>
      </c>
      <c r="AG195" s="1" t="s">
        <v>17</v>
      </c>
      <c r="AH195" s="68">
        <v>1E-3</v>
      </c>
      <c r="AI195" s="68">
        <v>2.1870845120116494E-3</v>
      </c>
      <c r="AJ195" s="68">
        <v>2.6837524734204328E-4</v>
      </c>
    </row>
    <row r="196" spans="1:36" x14ac:dyDescent="0.25">
      <c r="A196" s="1">
        <v>13908</v>
      </c>
      <c r="B196" s="8">
        <v>1001</v>
      </c>
      <c r="C196" s="1" t="s">
        <v>1369</v>
      </c>
      <c r="D196" s="1">
        <v>515116820</v>
      </c>
      <c r="E196" s="1" t="s">
        <v>429</v>
      </c>
      <c r="F196" s="1" t="s">
        <v>1783</v>
      </c>
      <c r="G196" s="1" t="s">
        <v>1784</v>
      </c>
      <c r="H196" s="1" t="s">
        <v>76</v>
      </c>
      <c r="I196" s="1" t="s">
        <v>228</v>
      </c>
      <c r="J196" s="1" t="s">
        <v>53</v>
      </c>
      <c r="K196" s="1" t="s">
        <v>53</v>
      </c>
      <c r="L196" s="1" t="s">
        <v>821</v>
      </c>
      <c r="M196" s="1" t="s">
        <v>311</v>
      </c>
      <c r="N196" s="1" t="s">
        <v>652</v>
      </c>
      <c r="O196" s="1" t="s">
        <v>62</v>
      </c>
      <c r="P196" s="1" t="s">
        <v>1280</v>
      </c>
      <c r="Q196" s="1" t="s">
        <v>65</v>
      </c>
      <c r="R196" s="1" t="s">
        <v>57</v>
      </c>
      <c r="S196" s="1" t="s">
        <v>1205</v>
      </c>
      <c r="T196" s="69">
        <v>3.47</v>
      </c>
      <c r="U196" s="70">
        <v>47345</v>
      </c>
      <c r="V196" s="68">
        <v>5.5300000000000002E-2</v>
      </c>
      <c r="W196" s="68">
        <v>5.4199999999999998E-2</v>
      </c>
      <c r="X196" s="1" t="s">
        <v>636</v>
      </c>
      <c r="Y196" s="1" t="s">
        <v>62</v>
      </c>
      <c r="Z196" s="67">
        <v>2000000</v>
      </c>
      <c r="AA196" s="67">
        <v>1</v>
      </c>
      <c r="AB196" s="67">
        <v>101.3</v>
      </c>
      <c r="AC196" s="67">
        <v>0</v>
      </c>
      <c r="AD196" s="67">
        <v>2026</v>
      </c>
      <c r="AE196" s="128" t="s">
        <v>2835</v>
      </c>
      <c r="AF196" s="128" t="s">
        <v>2835</v>
      </c>
      <c r="AG196" s="1" t="s">
        <v>17</v>
      </c>
      <c r="AH196" s="68">
        <v>1.9238168519999999E-3</v>
      </c>
      <c r="AI196" s="68">
        <v>4.2836458196199387E-3</v>
      </c>
      <c r="AJ196" s="68">
        <v>5.2564247062807936E-4</v>
      </c>
    </row>
    <row r="197" spans="1:36" x14ac:dyDescent="0.25">
      <c r="A197" s="1">
        <v>13908</v>
      </c>
      <c r="B197" s="8">
        <v>1001</v>
      </c>
      <c r="C197" s="1" t="s">
        <v>1785</v>
      </c>
      <c r="D197" s="1">
        <v>520033309</v>
      </c>
      <c r="E197" s="1" t="s">
        <v>429</v>
      </c>
      <c r="F197" s="1" t="s">
        <v>1786</v>
      </c>
      <c r="G197" s="1" t="s">
        <v>1787</v>
      </c>
      <c r="H197" s="1" t="s">
        <v>76</v>
      </c>
      <c r="I197" s="1" t="s">
        <v>228</v>
      </c>
      <c r="J197" s="1" t="s">
        <v>53</v>
      </c>
      <c r="K197" s="1" t="s">
        <v>53</v>
      </c>
      <c r="L197" s="1" t="s">
        <v>821</v>
      </c>
      <c r="M197" s="1" t="s">
        <v>311</v>
      </c>
      <c r="N197" s="1" t="s">
        <v>140</v>
      </c>
      <c r="O197" s="1" t="s">
        <v>62</v>
      </c>
      <c r="P197" s="1" t="s">
        <v>298</v>
      </c>
      <c r="Q197" s="1" t="s">
        <v>298</v>
      </c>
      <c r="R197" s="1" t="s">
        <v>298</v>
      </c>
      <c r="S197" s="1" t="s">
        <v>1205</v>
      </c>
      <c r="T197" s="69">
        <v>3.3029999999999999</v>
      </c>
      <c r="U197" s="70">
        <v>47484</v>
      </c>
      <c r="V197" s="68">
        <v>4.4999999999999998E-2</v>
      </c>
      <c r="W197" s="68">
        <v>6.9000000000000006E-2</v>
      </c>
      <c r="X197" s="1" t="s">
        <v>636</v>
      </c>
      <c r="Y197" s="1" t="s">
        <v>62</v>
      </c>
      <c r="Z197" s="67">
        <v>991000</v>
      </c>
      <c r="AA197" s="67">
        <v>1</v>
      </c>
      <c r="AB197" s="67">
        <v>93.89</v>
      </c>
      <c r="AC197" s="67">
        <v>0</v>
      </c>
      <c r="AD197" s="67">
        <v>930.44989999999996</v>
      </c>
      <c r="AE197" s="128" t="s">
        <v>2835</v>
      </c>
      <c r="AF197" s="128" t="s">
        <v>2835</v>
      </c>
      <c r="AG197" s="1" t="s">
        <v>17</v>
      </c>
      <c r="AH197" s="68">
        <v>2.391974936E-3</v>
      </c>
      <c r="AI197" s="68">
        <v>1.9672842174238842E-3</v>
      </c>
      <c r="AJ197" s="68">
        <v>2.4140374345096218E-4</v>
      </c>
    </row>
    <row r="198" spans="1:36" x14ac:dyDescent="0.25">
      <c r="A198" s="1">
        <v>13908</v>
      </c>
      <c r="B198" s="8">
        <v>1001</v>
      </c>
      <c r="C198" s="1" t="s">
        <v>1788</v>
      </c>
      <c r="D198" s="1">
        <v>512719485</v>
      </c>
      <c r="E198" s="1" t="s">
        <v>429</v>
      </c>
      <c r="F198" s="1" t="s">
        <v>1789</v>
      </c>
      <c r="G198" s="1" t="s">
        <v>1790</v>
      </c>
      <c r="H198" s="1" t="s">
        <v>76</v>
      </c>
      <c r="I198" s="1" t="s">
        <v>228</v>
      </c>
      <c r="J198" s="1" t="s">
        <v>53</v>
      </c>
      <c r="K198" s="1" t="s">
        <v>53</v>
      </c>
      <c r="L198" s="1" t="s">
        <v>821</v>
      </c>
      <c r="M198" s="1" t="s">
        <v>311</v>
      </c>
      <c r="N198" s="1" t="s">
        <v>651</v>
      </c>
      <c r="O198" s="1" t="s">
        <v>62</v>
      </c>
      <c r="P198" s="1" t="s">
        <v>1357</v>
      </c>
      <c r="Q198" s="1" t="s">
        <v>70</v>
      </c>
      <c r="R198" s="1" t="s">
        <v>57</v>
      </c>
      <c r="S198" s="1" t="s">
        <v>1205</v>
      </c>
      <c r="T198" s="69">
        <v>6.3090000000000002</v>
      </c>
      <c r="U198" s="70">
        <v>49491</v>
      </c>
      <c r="V198" s="68">
        <v>5.2900000000000003E-2</v>
      </c>
      <c r="W198" s="68">
        <v>5.0999999999999997E-2</v>
      </c>
      <c r="X198" s="1" t="s">
        <v>636</v>
      </c>
      <c r="Y198" s="1" t="s">
        <v>62</v>
      </c>
      <c r="Z198" s="67">
        <v>392000</v>
      </c>
      <c r="AA198" s="67">
        <v>1</v>
      </c>
      <c r="AB198" s="67">
        <v>102.93</v>
      </c>
      <c r="AC198" s="67">
        <v>0</v>
      </c>
      <c r="AD198" s="67">
        <v>403.48559999999998</v>
      </c>
      <c r="AE198" s="128" t="s">
        <v>2835</v>
      </c>
      <c r="AF198" s="128" t="s">
        <v>2835</v>
      </c>
      <c r="AG198" s="1" t="s">
        <v>17</v>
      </c>
      <c r="AH198" s="68">
        <v>7.1334464000000002E-4</v>
      </c>
      <c r="AI198" s="68">
        <v>8.5310434536862913E-4</v>
      </c>
      <c r="AJ198" s="68">
        <v>1.0468369577830848E-4</v>
      </c>
    </row>
    <row r="199" spans="1:36" x14ac:dyDescent="0.25">
      <c r="A199" s="1">
        <v>13908</v>
      </c>
      <c r="B199" s="8">
        <v>1001</v>
      </c>
      <c r="C199" s="1" t="s">
        <v>1791</v>
      </c>
      <c r="D199" s="1">
        <v>1811308</v>
      </c>
      <c r="E199" s="1" t="s">
        <v>430</v>
      </c>
      <c r="F199" s="1" t="s">
        <v>1792</v>
      </c>
      <c r="G199" s="1" t="s">
        <v>1793</v>
      </c>
      <c r="H199" s="1" t="s">
        <v>76</v>
      </c>
      <c r="I199" s="1" t="s">
        <v>228</v>
      </c>
      <c r="J199" s="1" t="s">
        <v>53</v>
      </c>
      <c r="K199" s="1" t="s">
        <v>53</v>
      </c>
      <c r="L199" s="1" t="s">
        <v>821</v>
      </c>
      <c r="M199" s="1" t="s">
        <v>311</v>
      </c>
      <c r="N199" s="1" t="s">
        <v>140</v>
      </c>
      <c r="O199" s="1" t="s">
        <v>62</v>
      </c>
      <c r="P199" s="1" t="s">
        <v>1357</v>
      </c>
      <c r="Q199" s="1" t="s">
        <v>70</v>
      </c>
      <c r="R199" s="1" t="s">
        <v>57</v>
      </c>
      <c r="S199" s="1" t="s">
        <v>1205</v>
      </c>
      <c r="T199" s="69">
        <v>2.3570000000000002</v>
      </c>
      <c r="U199" s="70">
        <v>46843</v>
      </c>
      <c r="V199" s="68">
        <v>6.0199999999999997E-2</v>
      </c>
      <c r="W199" s="68">
        <v>6.0600000000000001E-2</v>
      </c>
      <c r="X199" s="1" t="s">
        <v>636</v>
      </c>
      <c r="Y199" s="1" t="s">
        <v>62</v>
      </c>
      <c r="Z199" s="67">
        <v>1000000</v>
      </c>
      <c r="AA199" s="67">
        <v>1</v>
      </c>
      <c r="AB199" s="67">
        <v>100.11</v>
      </c>
      <c r="AC199" s="67">
        <v>0</v>
      </c>
      <c r="AD199" s="67">
        <v>1001.1</v>
      </c>
      <c r="AE199" s="128" t="s">
        <v>2835</v>
      </c>
      <c r="AF199" s="128" t="s">
        <v>2835</v>
      </c>
      <c r="AG199" s="1" t="s">
        <v>17</v>
      </c>
      <c r="AH199" s="68">
        <v>1.0140064710000001E-3</v>
      </c>
      <c r="AI199" s="68">
        <v>2.1166623050451728E-3</v>
      </c>
      <c r="AJ199" s="68">
        <v>2.5973379928221631E-4</v>
      </c>
    </row>
    <row r="200" spans="1:36" x14ac:dyDescent="0.25">
      <c r="A200" s="1">
        <v>13908</v>
      </c>
      <c r="B200" s="8">
        <v>1001</v>
      </c>
      <c r="C200" s="1" t="s">
        <v>1624</v>
      </c>
      <c r="D200" s="1">
        <v>515328250</v>
      </c>
      <c r="E200" s="1" t="s">
        <v>429</v>
      </c>
      <c r="F200" s="1" t="s">
        <v>1794</v>
      </c>
      <c r="G200" s="1" t="s">
        <v>1795</v>
      </c>
      <c r="H200" s="1" t="s">
        <v>76</v>
      </c>
      <c r="I200" s="1" t="s">
        <v>228</v>
      </c>
      <c r="J200" s="1" t="s">
        <v>53</v>
      </c>
      <c r="K200" s="1" t="s">
        <v>53</v>
      </c>
      <c r="L200" s="1" t="s">
        <v>821</v>
      </c>
      <c r="M200" s="1" t="s">
        <v>311</v>
      </c>
      <c r="N200" s="1" t="s">
        <v>652</v>
      </c>
      <c r="O200" s="1" t="s">
        <v>62</v>
      </c>
      <c r="P200" s="1" t="s">
        <v>1357</v>
      </c>
      <c r="Q200" s="1" t="s">
        <v>70</v>
      </c>
      <c r="R200" s="1" t="s">
        <v>57</v>
      </c>
      <c r="S200" s="1" t="s">
        <v>1205</v>
      </c>
      <c r="T200" s="69">
        <v>5.548</v>
      </c>
      <c r="U200" s="70">
        <v>49218</v>
      </c>
      <c r="V200" s="68">
        <v>5.5899999999999998E-2</v>
      </c>
      <c r="W200" s="68">
        <v>5.4100000000000002E-2</v>
      </c>
      <c r="X200" s="1" t="s">
        <v>636</v>
      </c>
      <c r="Y200" s="1" t="s">
        <v>62</v>
      </c>
      <c r="Z200" s="67">
        <v>663000</v>
      </c>
      <c r="AA200" s="67">
        <v>1</v>
      </c>
      <c r="AB200" s="67">
        <v>101.35</v>
      </c>
      <c r="AC200" s="67">
        <v>0</v>
      </c>
      <c r="AD200" s="67">
        <v>671.95050000000003</v>
      </c>
      <c r="AE200" s="128" t="s">
        <v>2835</v>
      </c>
      <c r="AF200" s="128" t="s">
        <v>2835</v>
      </c>
      <c r="AG200" s="1" t="s">
        <v>17</v>
      </c>
      <c r="AH200" s="68">
        <v>2.9641353040000002E-3</v>
      </c>
      <c r="AI200" s="68">
        <v>1.4207294917653146E-3</v>
      </c>
      <c r="AJ200" s="68">
        <v>1.7433648615980911E-4</v>
      </c>
    </row>
    <row r="201" spans="1:36" x14ac:dyDescent="0.25">
      <c r="A201" s="1">
        <v>13908</v>
      </c>
      <c r="B201" s="8">
        <v>1001</v>
      </c>
      <c r="C201" s="1" t="s">
        <v>1321</v>
      </c>
      <c r="D201" s="1">
        <v>510560188</v>
      </c>
      <c r="E201" s="1" t="s">
        <v>429</v>
      </c>
      <c r="F201" s="1" t="s">
        <v>1796</v>
      </c>
      <c r="G201" s="1" t="s">
        <v>1797</v>
      </c>
      <c r="H201" s="1" t="s">
        <v>76</v>
      </c>
      <c r="I201" s="1" t="s">
        <v>228</v>
      </c>
      <c r="J201" s="1" t="s">
        <v>53</v>
      </c>
      <c r="K201" s="1" t="s">
        <v>53</v>
      </c>
      <c r="L201" s="1" t="s">
        <v>821</v>
      </c>
      <c r="M201" s="1" t="s">
        <v>311</v>
      </c>
      <c r="N201" s="1" t="s">
        <v>652</v>
      </c>
      <c r="O201" s="1" t="s">
        <v>62</v>
      </c>
      <c r="P201" s="1" t="s">
        <v>1318</v>
      </c>
      <c r="Q201" s="1" t="s">
        <v>70</v>
      </c>
      <c r="R201" s="1" t="s">
        <v>57</v>
      </c>
      <c r="S201" s="1" t="s">
        <v>1205</v>
      </c>
      <c r="T201" s="69">
        <v>4.6180000000000003</v>
      </c>
      <c r="U201" s="70">
        <v>48668</v>
      </c>
      <c r="V201" s="68">
        <v>5.5E-2</v>
      </c>
      <c r="W201" s="68">
        <v>5.11E-2</v>
      </c>
      <c r="X201" s="1" t="s">
        <v>636</v>
      </c>
      <c r="Y201" s="1" t="s">
        <v>62</v>
      </c>
      <c r="Z201" s="67">
        <v>598000</v>
      </c>
      <c r="AA201" s="67">
        <v>1</v>
      </c>
      <c r="AB201" s="67">
        <v>102.07</v>
      </c>
      <c r="AC201" s="67">
        <v>0</v>
      </c>
      <c r="AD201" s="67">
        <v>610.37860000000001</v>
      </c>
      <c r="AE201" s="128" t="s">
        <v>2835</v>
      </c>
      <c r="AF201" s="128" t="s">
        <v>2835</v>
      </c>
      <c r="AG201" s="1" t="s">
        <v>17</v>
      </c>
      <c r="AH201" s="68">
        <v>1.9933333329999999E-3</v>
      </c>
      <c r="AI201" s="68">
        <v>1.2905457740747634E-3</v>
      </c>
      <c r="AJ201" s="68">
        <v>1.5836175484822715E-4</v>
      </c>
    </row>
    <row r="202" spans="1:36" x14ac:dyDescent="0.25">
      <c r="A202" s="1">
        <v>13908</v>
      </c>
      <c r="B202" s="8">
        <v>1001</v>
      </c>
      <c r="C202" s="1" t="s">
        <v>1798</v>
      </c>
      <c r="D202" s="1">
        <v>511605719</v>
      </c>
      <c r="E202" s="1" t="s">
        <v>429</v>
      </c>
      <c r="F202" s="1" t="s">
        <v>1799</v>
      </c>
      <c r="G202" s="1" t="s">
        <v>1800</v>
      </c>
      <c r="H202" s="1" t="s">
        <v>76</v>
      </c>
      <c r="I202" s="1" t="s">
        <v>228</v>
      </c>
      <c r="J202" s="1" t="s">
        <v>53</v>
      </c>
      <c r="K202" s="1" t="s">
        <v>53</v>
      </c>
      <c r="L202" s="1" t="s">
        <v>821</v>
      </c>
      <c r="M202" s="1" t="s">
        <v>311</v>
      </c>
      <c r="N202" s="1" t="s">
        <v>651</v>
      </c>
      <c r="O202" s="1" t="s">
        <v>62</v>
      </c>
      <c r="P202" s="1" t="s">
        <v>1324</v>
      </c>
      <c r="Q202" s="1" t="s">
        <v>65</v>
      </c>
      <c r="R202" s="1" t="s">
        <v>57</v>
      </c>
      <c r="S202" s="1" t="s">
        <v>1205</v>
      </c>
      <c r="T202" s="69">
        <v>4.4980000000000002</v>
      </c>
      <c r="U202" s="70">
        <v>48304</v>
      </c>
      <c r="V202" s="68">
        <v>4.4999999999999998E-2</v>
      </c>
      <c r="W202" s="68">
        <v>5.0599999999999999E-2</v>
      </c>
      <c r="X202" s="1" t="s">
        <v>636</v>
      </c>
      <c r="Y202" s="1" t="s">
        <v>62</v>
      </c>
      <c r="Z202" s="67">
        <v>1032333</v>
      </c>
      <c r="AA202" s="67">
        <v>1</v>
      </c>
      <c r="AB202" s="67">
        <v>97.84</v>
      </c>
      <c r="AC202" s="67">
        <v>0</v>
      </c>
      <c r="AD202" s="67">
        <v>1010.03461</v>
      </c>
      <c r="AE202" s="128" t="s">
        <v>2835</v>
      </c>
      <c r="AF202" s="128" t="s">
        <v>2835</v>
      </c>
      <c r="AG202" s="1" t="s">
        <v>17</v>
      </c>
      <c r="AH202" s="68">
        <v>1.0372599849E-2</v>
      </c>
      <c r="AI202" s="68">
        <v>2.13555307739287E-3</v>
      </c>
      <c r="AJ202" s="68">
        <v>2.6205186960526585E-4</v>
      </c>
    </row>
    <row r="203" spans="1:36" x14ac:dyDescent="0.25">
      <c r="A203" s="1">
        <v>13908</v>
      </c>
      <c r="B203" s="8">
        <v>1001</v>
      </c>
      <c r="C203" s="1" t="s">
        <v>1363</v>
      </c>
      <c r="D203" s="1">
        <v>1665</v>
      </c>
      <c r="E203" s="1" t="s">
        <v>2</v>
      </c>
      <c r="F203" s="1" t="s">
        <v>1801</v>
      </c>
      <c r="G203" s="1" t="s">
        <v>1802</v>
      </c>
      <c r="H203" s="1" t="s">
        <v>76</v>
      </c>
      <c r="I203" s="1" t="s">
        <v>228</v>
      </c>
      <c r="J203" s="1" t="s">
        <v>53</v>
      </c>
      <c r="K203" s="1" t="s">
        <v>53</v>
      </c>
      <c r="L203" s="1" t="s">
        <v>821</v>
      </c>
      <c r="M203" s="1" t="s">
        <v>311</v>
      </c>
      <c r="N203" s="1" t="s">
        <v>652</v>
      </c>
      <c r="O203" s="1" t="s">
        <v>62</v>
      </c>
      <c r="P203" s="1" t="s">
        <v>1276</v>
      </c>
      <c r="Q203" s="1" t="s">
        <v>65</v>
      </c>
      <c r="R203" s="1" t="s">
        <v>57</v>
      </c>
      <c r="S203" s="1" t="s">
        <v>1205</v>
      </c>
      <c r="T203" s="69">
        <v>4.149</v>
      </c>
      <c r="U203" s="70">
        <v>47664</v>
      </c>
      <c r="V203" s="68">
        <v>5.8000000000000003E-2</v>
      </c>
      <c r="W203" s="68">
        <v>5.7200000000000001E-2</v>
      </c>
      <c r="X203" s="1" t="s">
        <v>636</v>
      </c>
      <c r="Y203" s="1" t="s">
        <v>62</v>
      </c>
      <c r="Z203" s="67">
        <v>4109422</v>
      </c>
      <c r="AA203" s="67">
        <v>1</v>
      </c>
      <c r="AB203" s="67">
        <v>102.45</v>
      </c>
      <c r="AC203" s="67">
        <v>0</v>
      </c>
      <c r="AD203" s="67">
        <v>4210.1028399999996</v>
      </c>
      <c r="AE203" s="128" t="s">
        <v>2835</v>
      </c>
      <c r="AF203" s="128" t="s">
        <v>2835</v>
      </c>
      <c r="AG203" s="1" t="s">
        <v>17</v>
      </c>
      <c r="AH203" s="68">
        <v>1.1741205714000001E-2</v>
      </c>
      <c r="AI203" s="68">
        <v>8.9015742501164993E-3</v>
      </c>
      <c r="AJ203" s="68">
        <v>1.0923044710838565E-3</v>
      </c>
    </row>
    <row r="204" spans="1:36" x14ac:dyDescent="0.25">
      <c r="A204" s="1">
        <v>13908</v>
      </c>
      <c r="B204" s="8">
        <v>1001</v>
      </c>
      <c r="C204" s="1" t="s">
        <v>1453</v>
      </c>
      <c r="D204" s="1">
        <v>513817817</v>
      </c>
      <c r="E204" s="1" t="s">
        <v>429</v>
      </c>
      <c r="F204" s="1" t="s">
        <v>1803</v>
      </c>
      <c r="G204" s="1" t="s">
        <v>1804</v>
      </c>
      <c r="H204" s="1" t="s">
        <v>76</v>
      </c>
      <c r="I204" s="1" t="s">
        <v>228</v>
      </c>
      <c r="J204" s="1" t="s">
        <v>53</v>
      </c>
      <c r="K204" s="1" t="s">
        <v>53</v>
      </c>
      <c r="L204" s="1" t="s">
        <v>821</v>
      </c>
      <c r="M204" s="1" t="s">
        <v>311</v>
      </c>
      <c r="N204" s="1" t="s">
        <v>140</v>
      </c>
      <c r="O204" s="1" t="s">
        <v>62</v>
      </c>
      <c r="P204" s="1" t="s">
        <v>1357</v>
      </c>
      <c r="Q204" s="1" t="s">
        <v>70</v>
      </c>
      <c r="R204" s="1" t="s">
        <v>57</v>
      </c>
      <c r="S204" s="1" t="s">
        <v>1205</v>
      </c>
      <c r="T204" s="69">
        <v>4.5259999999999998</v>
      </c>
      <c r="U204" s="70">
        <v>48213</v>
      </c>
      <c r="V204" s="68">
        <v>5.8799999999999998E-2</v>
      </c>
      <c r="W204" s="68">
        <v>5.1700000000000003E-2</v>
      </c>
      <c r="X204" s="1" t="s">
        <v>636</v>
      </c>
      <c r="Y204" s="1" t="s">
        <v>62</v>
      </c>
      <c r="Z204" s="67">
        <v>198000</v>
      </c>
      <c r="AA204" s="67">
        <v>1</v>
      </c>
      <c r="AB204" s="67">
        <v>105.23</v>
      </c>
      <c r="AC204" s="67">
        <v>0</v>
      </c>
      <c r="AD204" s="67">
        <v>208.3554</v>
      </c>
      <c r="AE204" s="128" t="s">
        <v>2835</v>
      </c>
      <c r="AF204" s="128" t="s">
        <v>2835</v>
      </c>
      <c r="AG204" s="1" t="s">
        <v>17</v>
      </c>
      <c r="AH204" s="68">
        <v>6.6E-4</v>
      </c>
      <c r="AI204" s="68">
        <v>4.4053343445470887E-4</v>
      </c>
      <c r="AJ204" s="68">
        <v>5.4057476418905101E-5</v>
      </c>
    </row>
    <row r="205" spans="1:36" x14ac:dyDescent="0.25">
      <c r="A205" s="1">
        <v>13908</v>
      </c>
      <c r="B205" s="8">
        <v>1001</v>
      </c>
      <c r="C205" s="1" t="s">
        <v>1805</v>
      </c>
      <c r="D205" s="1">
        <v>512711789</v>
      </c>
      <c r="E205" s="1" t="s">
        <v>429</v>
      </c>
      <c r="F205" s="1" t="s">
        <v>1806</v>
      </c>
      <c r="G205" s="1" t="s">
        <v>1807</v>
      </c>
      <c r="H205" s="1" t="s">
        <v>76</v>
      </c>
      <c r="I205" s="1" t="s">
        <v>228</v>
      </c>
      <c r="J205" s="1" t="s">
        <v>53</v>
      </c>
      <c r="K205" s="1" t="s">
        <v>53</v>
      </c>
      <c r="L205" s="1" t="s">
        <v>821</v>
      </c>
      <c r="M205" s="1" t="s">
        <v>311</v>
      </c>
      <c r="N205" s="1" t="s">
        <v>257</v>
      </c>
      <c r="O205" s="1" t="s">
        <v>62</v>
      </c>
      <c r="P205" s="1" t="s">
        <v>1280</v>
      </c>
      <c r="Q205" s="1" t="s">
        <v>65</v>
      </c>
      <c r="R205" s="1" t="s">
        <v>57</v>
      </c>
      <c r="S205" s="1" t="s">
        <v>1205</v>
      </c>
      <c r="T205" s="69">
        <v>2.9950000000000001</v>
      </c>
      <c r="U205" s="70">
        <v>47493</v>
      </c>
      <c r="V205" s="68">
        <v>5.4600000000000003E-2</v>
      </c>
      <c r="W205" s="68">
        <v>5.2699999999999997E-2</v>
      </c>
      <c r="X205" s="1" t="s">
        <v>636</v>
      </c>
      <c r="Y205" s="1" t="s">
        <v>62</v>
      </c>
      <c r="Z205" s="67">
        <v>3013800</v>
      </c>
      <c r="AA205" s="67">
        <v>1</v>
      </c>
      <c r="AB205" s="67">
        <v>102.2</v>
      </c>
      <c r="AC205" s="67">
        <v>0</v>
      </c>
      <c r="AD205" s="67">
        <v>3080.1035999999999</v>
      </c>
      <c r="AE205" s="128" t="s">
        <v>2835</v>
      </c>
      <c r="AF205" s="128" t="s">
        <v>2835</v>
      </c>
      <c r="AG205" s="1" t="s">
        <v>17</v>
      </c>
      <c r="AH205" s="68">
        <v>1.0045999999999999E-2</v>
      </c>
      <c r="AI205" s="68">
        <v>6.5123755726240488E-3</v>
      </c>
      <c r="AJ205" s="68">
        <v>7.9912796944444297E-4</v>
      </c>
    </row>
    <row r="206" spans="1:36" x14ac:dyDescent="0.25">
      <c r="A206" s="1">
        <v>13908</v>
      </c>
      <c r="B206" s="8">
        <v>1001</v>
      </c>
      <c r="C206" s="1" t="s">
        <v>1808</v>
      </c>
      <c r="D206" s="1">
        <v>520037797</v>
      </c>
      <c r="E206" s="1" t="s">
        <v>429</v>
      </c>
      <c r="F206" s="1" t="s">
        <v>1809</v>
      </c>
      <c r="G206" s="1" t="s">
        <v>1810</v>
      </c>
      <c r="H206" s="1" t="s">
        <v>76</v>
      </c>
      <c r="I206" s="1" t="s">
        <v>228</v>
      </c>
      <c r="J206" s="1" t="s">
        <v>53</v>
      </c>
      <c r="K206" s="1" t="s">
        <v>53</v>
      </c>
      <c r="L206" s="1" t="s">
        <v>821</v>
      </c>
      <c r="M206" s="1" t="s">
        <v>311</v>
      </c>
      <c r="N206" s="1" t="s">
        <v>254</v>
      </c>
      <c r="O206" s="1" t="s">
        <v>62</v>
      </c>
      <c r="P206" s="1" t="s">
        <v>298</v>
      </c>
      <c r="Q206" s="1" t="s">
        <v>298</v>
      </c>
      <c r="R206" s="1" t="s">
        <v>298</v>
      </c>
      <c r="S206" s="1" t="s">
        <v>1205</v>
      </c>
      <c r="T206" s="69">
        <v>4.242</v>
      </c>
      <c r="U206" s="70">
        <v>47664</v>
      </c>
      <c r="V206" s="68">
        <v>4.9200000000000001E-2</v>
      </c>
      <c r="W206" s="68">
        <v>4.87E-2</v>
      </c>
      <c r="X206" s="1" t="s">
        <v>636</v>
      </c>
      <c r="Y206" s="1" t="s">
        <v>62</v>
      </c>
      <c r="Z206" s="67">
        <v>466000</v>
      </c>
      <c r="AA206" s="67">
        <v>1</v>
      </c>
      <c r="AB206" s="67">
        <v>101.69</v>
      </c>
      <c r="AC206" s="67">
        <v>0</v>
      </c>
      <c r="AD206" s="67">
        <v>473.87540000000001</v>
      </c>
      <c r="AE206" s="128" t="s">
        <v>2835</v>
      </c>
      <c r="AF206" s="128" t="s">
        <v>2835</v>
      </c>
      <c r="AG206" s="1" t="s">
        <v>17</v>
      </c>
      <c r="AH206" s="68">
        <v>2.3184079599999998E-3</v>
      </c>
      <c r="AI206" s="68">
        <v>1.0019320711898946E-3</v>
      </c>
      <c r="AJ206" s="68">
        <v>1.2294621718947157E-4</v>
      </c>
    </row>
    <row r="207" spans="1:36" x14ac:dyDescent="0.25">
      <c r="A207" s="1">
        <v>13908</v>
      </c>
      <c r="B207" s="8">
        <v>1001</v>
      </c>
      <c r="C207" s="1" t="s">
        <v>1811</v>
      </c>
      <c r="D207" s="1">
        <v>1648</v>
      </c>
      <c r="E207" s="1" t="s">
        <v>2</v>
      </c>
      <c r="F207" s="1" t="s">
        <v>1812</v>
      </c>
      <c r="G207" s="1" t="s">
        <v>1813</v>
      </c>
      <c r="H207" s="1" t="s">
        <v>76</v>
      </c>
      <c r="I207" s="1" t="s">
        <v>228</v>
      </c>
      <c r="J207" s="1" t="s">
        <v>53</v>
      </c>
      <c r="K207" s="1" t="s">
        <v>53</v>
      </c>
      <c r="L207" s="1" t="s">
        <v>821</v>
      </c>
      <c r="M207" s="1" t="s">
        <v>311</v>
      </c>
      <c r="N207" s="1" t="s">
        <v>652</v>
      </c>
      <c r="O207" s="1" t="s">
        <v>62</v>
      </c>
      <c r="P207" s="1" t="s">
        <v>1324</v>
      </c>
      <c r="Q207" s="1" t="s">
        <v>65</v>
      </c>
      <c r="R207" s="1" t="s">
        <v>57</v>
      </c>
      <c r="S207" s="1" t="s">
        <v>1205</v>
      </c>
      <c r="T207" s="69">
        <v>2.544</v>
      </c>
      <c r="U207" s="70">
        <v>46934</v>
      </c>
      <c r="V207" s="68">
        <v>5.8000000000000003E-2</v>
      </c>
      <c r="W207" s="68">
        <v>6.0400000000000002E-2</v>
      </c>
      <c r="X207" s="1" t="s">
        <v>636</v>
      </c>
      <c r="Y207" s="1" t="s">
        <v>62</v>
      </c>
      <c r="Z207" s="67">
        <v>279000</v>
      </c>
      <c r="AA207" s="67">
        <v>1</v>
      </c>
      <c r="AB207" s="67">
        <v>101.07</v>
      </c>
      <c r="AC207" s="67">
        <v>0</v>
      </c>
      <c r="AD207" s="67">
        <v>281.9853</v>
      </c>
      <c r="AE207" s="128" t="s">
        <v>2835</v>
      </c>
      <c r="AF207" s="128" t="s">
        <v>2835</v>
      </c>
      <c r="AG207" s="1" t="s">
        <v>17</v>
      </c>
      <c r="AH207" s="68">
        <v>1.696048632E-3</v>
      </c>
      <c r="AI207" s="68">
        <v>5.9621182208256373E-4</v>
      </c>
      <c r="AJ207" s="68">
        <v>7.3160636610464035E-5</v>
      </c>
    </row>
    <row r="208" spans="1:36" x14ac:dyDescent="0.25">
      <c r="A208" s="1">
        <v>13908</v>
      </c>
      <c r="B208" s="8">
        <v>1001</v>
      </c>
      <c r="C208" s="1" t="s">
        <v>1814</v>
      </c>
      <c r="D208" s="1">
        <v>2484</v>
      </c>
      <c r="E208" s="1" t="s">
        <v>2</v>
      </c>
      <c r="F208" s="1" t="s">
        <v>1815</v>
      </c>
      <c r="G208" s="1" t="s">
        <v>1816</v>
      </c>
      <c r="H208" s="1" t="s">
        <v>76</v>
      </c>
      <c r="I208" s="1" t="s">
        <v>228</v>
      </c>
      <c r="J208" s="1" t="s">
        <v>53</v>
      </c>
      <c r="K208" s="1" t="s">
        <v>53</v>
      </c>
      <c r="L208" s="1" t="s">
        <v>821</v>
      </c>
      <c r="M208" s="1" t="s">
        <v>311</v>
      </c>
      <c r="N208" s="1" t="s">
        <v>649</v>
      </c>
      <c r="O208" s="1" t="s">
        <v>62</v>
      </c>
      <c r="P208" s="1" t="s">
        <v>1318</v>
      </c>
      <c r="Q208" s="1" t="s">
        <v>70</v>
      </c>
      <c r="R208" s="1" t="s">
        <v>57</v>
      </c>
      <c r="S208" s="1" t="s">
        <v>1205</v>
      </c>
      <c r="T208" s="69">
        <v>3.89</v>
      </c>
      <c r="U208" s="70">
        <v>47665</v>
      </c>
      <c r="V208" s="68">
        <v>5.8500000000000003E-2</v>
      </c>
      <c r="W208" s="68">
        <v>6.0900000000000003E-2</v>
      </c>
      <c r="X208" s="1" t="s">
        <v>636</v>
      </c>
      <c r="Y208" s="1" t="s">
        <v>62</v>
      </c>
      <c r="Z208" s="67">
        <v>734000</v>
      </c>
      <c r="AA208" s="67">
        <v>1</v>
      </c>
      <c r="AB208" s="67">
        <v>100.78</v>
      </c>
      <c r="AC208" s="67">
        <v>0</v>
      </c>
      <c r="AD208" s="67">
        <v>739.72519999999997</v>
      </c>
      <c r="AE208" s="128" t="s">
        <v>2835</v>
      </c>
      <c r="AF208" s="128" t="s">
        <v>2835</v>
      </c>
      <c r="AG208" s="1" t="s">
        <v>17</v>
      </c>
      <c r="AH208" s="68">
        <v>2.7698113200000001E-3</v>
      </c>
      <c r="AI208" s="68">
        <v>1.5640280161142758E-3</v>
      </c>
      <c r="AJ208" s="68">
        <v>1.9192052404434852E-4</v>
      </c>
    </row>
    <row r="209" spans="1:36" x14ac:dyDescent="0.25">
      <c r="A209" s="1">
        <v>13908</v>
      </c>
      <c r="B209" s="8">
        <v>1001</v>
      </c>
      <c r="C209" s="1" t="s">
        <v>1300</v>
      </c>
      <c r="D209" s="1">
        <v>513623314</v>
      </c>
      <c r="E209" s="1" t="s">
        <v>429</v>
      </c>
      <c r="F209" s="1" t="s">
        <v>1817</v>
      </c>
      <c r="G209" s="1" t="s">
        <v>1818</v>
      </c>
      <c r="H209" s="1" t="s">
        <v>76</v>
      </c>
      <c r="I209" s="1" t="s">
        <v>229</v>
      </c>
      <c r="J209" s="1" t="s">
        <v>53</v>
      </c>
      <c r="K209" s="1" t="s">
        <v>53</v>
      </c>
      <c r="L209" s="1" t="s">
        <v>821</v>
      </c>
      <c r="M209" s="1" t="s">
        <v>311</v>
      </c>
      <c r="N209" s="1" t="s">
        <v>651</v>
      </c>
      <c r="O209" s="1" t="s">
        <v>62</v>
      </c>
      <c r="P209" s="1" t="s">
        <v>1462</v>
      </c>
      <c r="Q209" s="1" t="s">
        <v>70</v>
      </c>
      <c r="R209" s="1" t="s">
        <v>57</v>
      </c>
      <c r="S209" s="1" t="s">
        <v>1205</v>
      </c>
      <c r="T209" s="69">
        <v>4.9169999999999998</v>
      </c>
      <c r="U209" s="70">
        <v>47858</v>
      </c>
      <c r="V209" s="68">
        <v>2.7799999999999998E-2</v>
      </c>
      <c r="W209" s="68">
        <v>2.7400000000000001E-2</v>
      </c>
      <c r="X209" s="1" t="s">
        <v>636</v>
      </c>
      <c r="Y209" s="1" t="s">
        <v>62</v>
      </c>
      <c r="Z209" s="67">
        <v>1104000</v>
      </c>
      <c r="AA209" s="67">
        <v>1</v>
      </c>
      <c r="AB209" s="67">
        <v>102.27</v>
      </c>
      <c r="AC209" s="67">
        <v>0</v>
      </c>
      <c r="AD209" s="67">
        <v>1129.0608</v>
      </c>
      <c r="AE209" s="128" t="s">
        <v>2835</v>
      </c>
      <c r="AF209" s="128" t="s">
        <v>2835</v>
      </c>
      <c r="AG209" s="1" t="s">
        <v>17</v>
      </c>
      <c r="AH209" s="68">
        <v>3.218658892E-3</v>
      </c>
      <c r="AI209" s="68">
        <v>2.3872144995146808E-3</v>
      </c>
      <c r="AJ209" s="68">
        <v>2.9293302487725357E-4</v>
      </c>
    </row>
    <row r="210" spans="1:36" x14ac:dyDescent="0.25">
      <c r="A210" s="1">
        <v>13908</v>
      </c>
      <c r="B210" s="8">
        <v>1001</v>
      </c>
      <c r="C210" s="1" t="s">
        <v>1507</v>
      </c>
      <c r="D210" s="1">
        <v>520000118</v>
      </c>
      <c r="E210" s="1" t="s">
        <v>429</v>
      </c>
      <c r="F210" s="1" t="s">
        <v>1819</v>
      </c>
      <c r="G210" s="1" t="s">
        <v>1820</v>
      </c>
      <c r="H210" s="1" t="s">
        <v>76</v>
      </c>
      <c r="I210" s="1" t="s">
        <v>229</v>
      </c>
      <c r="J210" s="1" t="s">
        <v>53</v>
      </c>
      <c r="K210" s="1" t="s">
        <v>53</v>
      </c>
      <c r="L210" s="1" t="s">
        <v>821</v>
      </c>
      <c r="M210" s="1" t="s">
        <v>311</v>
      </c>
      <c r="N210" s="1" t="s">
        <v>256</v>
      </c>
      <c r="O210" s="1" t="s">
        <v>62</v>
      </c>
      <c r="P210" s="1" t="s">
        <v>1204</v>
      </c>
      <c r="Q210" s="1" t="s">
        <v>65</v>
      </c>
      <c r="R210" s="1" t="s">
        <v>57</v>
      </c>
      <c r="S210" s="1" t="s">
        <v>1205</v>
      </c>
      <c r="T210" s="69">
        <v>4.9939999999999998</v>
      </c>
      <c r="U210" s="70">
        <v>49542</v>
      </c>
      <c r="V210" s="68">
        <v>2.6100000000000002E-2</v>
      </c>
      <c r="W210" s="68">
        <v>2.58E-2</v>
      </c>
      <c r="X210" s="1" t="s">
        <v>636</v>
      </c>
      <c r="Y210" s="1" t="s">
        <v>62</v>
      </c>
      <c r="Z210" s="67">
        <v>5000000</v>
      </c>
      <c r="AA210" s="67">
        <v>1</v>
      </c>
      <c r="AB210" s="67">
        <v>101.11</v>
      </c>
      <c r="AC210" s="67">
        <v>0</v>
      </c>
      <c r="AD210" s="67">
        <v>5055.5</v>
      </c>
      <c r="AE210" s="128" t="s">
        <v>2835</v>
      </c>
      <c r="AF210" s="128" t="s">
        <v>2835</v>
      </c>
      <c r="AG210" s="1" t="s">
        <v>17</v>
      </c>
      <c r="AH210" s="68">
        <v>1.4622858919999999E-3</v>
      </c>
      <c r="AI210" s="68">
        <v>1.0689028351968706E-2</v>
      </c>
      <c r="AJ210" s="68">
        <v>1.3116414167128605E-3</v>
      </c>
    </row>
    <row r="211" spans="1:36" x14ac:dyDescent="0.25">
      <c r="A211" s="1">
        <v>13908</v>
      </c>
      <c r="B211" s="8">
        <v>1001</v>
      </c>
      <c r="C211" s="1" t="s">
        <v>1504</v>
      </c>
      <c r="D211" s="1">
        <v>520029935</v>
      </c>
      <c r="E211" s="1" t="s">
        <v>429</v>
      </c>
      <c r="F211" s="1" t="s">
        <v>1821</v>
      </c>
      <c r="G211" s="1" t="s">
        <v>1822</v>
      </c>
      <c r="H211" s="1" t="s">
        <v>76</v>
      </c>
      <c r="I211" s="1" t="s">
        <v>229</v>
      </c>
      <c r="J211" s="1" t="s">
        <v>53</v>
      </c>
      <c r="K211" s="1" t="s">
        <v>53</v>
      </c>
      <c r="L211" s="1" t="s">
        <v>821</v>
      </c>
      <c r="M211" s="1" t="s">
        <v>311</v>
      </c>
      <c r="N211" s="1" t="s">
        <v>256</v>
      </c>
      <c r="O211" s="1" t="s">
        <v>62</v>
      </c>
      <c r="P211" s="1" t="s">
        <v>1276</v>
      </c>
      <c r="Q211" s="1" t="s">
        <v>65</v>
      </c>
      <c r="R211" s="1" t="s">
        <v>57</v>
      </c>
      <c r="S211" s="1" t="s">
        <v>1205</v>
      </c>
      <c r="T211" s="69">
        <v>5.516</v>
      </c>
      <c r="U211" s="70">
        <v>49925</v>
      </c>
      <c r="V211" s="68">
        <v>0.03</v>
      </c>
      <c r="W211" s="68">
        <v>3.0200000000000001E-2</v>
      </c>
      <c r="X211" s="1" t="s">
        <v>636</v>
      </c>
      <c r="Y211" s="1" t="s">
        <v>62</v>
      </c>
      <c r="Z211" s="67">
        <v>3385834.13</v>
      </c>
      <c r="AA211" s="67">
        <v>1</v>
      </c>
      <c r="AB211" s="67">
        <v>100.75</v>
      </c>
      <c r="AC211" s="67">
        <v>0</v>
      </c>
      <c r="AD211" s="67">
        <v>3411.2278900000001</v>
      </c>
      <c r="AE211" s="128" t="s">
        <v>2835</v>
      </c>
      <c r="AF211" s="128" t="s">
        <v>2835</v>
      </c>
      <c r="AG211" s="1" t="s">
        <v>17</v>
      </c>
      <c r="AH211" s="68">
        <v>2.7990894329999998E-3</v>
      </c>
      <c r="AI211" s="68">
        <v>7.2124837565495769E-3</v>
      </c>
      <c r="AJ211" s="68">
        <v>8.8503763868460529E-4</v>
      </c>
    </row>
    <row r="212" spans="1:36" x14ac:dyDescent="0.25">
      <c r="A212" s="1">
        <v>13908</v>
      </c>
      <c r="B212" s="8">
        <v>1001</v>
      </c>
      <c r="C212" s="1" t="s">
        <v>1385</v>
      </c>
      <c r="D212" s="1">
        <v>513141879</v>
      </c>
      <c r="E212" s="1" t="s">
        <v>429</v>
      </c>
      <c r="F212" s="1" t="s">
        <v>1823</v>
      </c>
      <c r="G212" s="1" t="s">
        <v>1824</v>
      </c>
      <c r="H212" s="1" t="s">
        <v>76</v>
      </c>
      <c r="I212" s="1" t="s">
        <v>229</v>
      </c>
      <c r="J212" s="1" t="s">
        <v>53</v>
      </c>
      <c r="K212" s="1" t="s">
        <v>53</v>
      </c>
      <c r="L212" s="1" t="s">
        <v>821</v>
      </c>
      <c r="M212" s="1" t="s">
        <v>311</v>
      </c>
      <c r="N212" s="1" t="s">
        <v>256</v>
      </c>
      <c r="O212" s="1" t="s">
        <v>62</v>
      </c>
      <c r="P212" s="1" t="s">
        <v>1204</v>
      </c>
      <c r="Q212" s="1" t="s">
        <v>65</v>
      </c>
      <c r="R212" s="1" t="s">
        <v>57</v>
      </c>
      <c r="S212" s="1" t="s">
        <v>1205</v>
      </c>
      <c r="T212" s="69">
        <v>2.855</v>
      </c>
      <c r="U212" s="70">
        <v>47000</v>
      </c>
      <c r="V212" s="68">
        <v>2.52E-2</v>
      </c>
      <c r="W212" s="68">
        <v>2.5499999999999998E-2</v>
      </c>
      <c r="X212" s="1" t="s">
        <v>636</v>
      </c>
      <c r="Y212" s="1" t="s">
        <v>62</v>
      </c>
      <c r="Z212" s="67">
        <v>12246000</v>
      </c>
      <c r="AA212" s="67">
        <v>1</v>
      </c>
      <c r="AB212" s="67">
        <v>100.78</v>
      </c>
      <c r="AC212" s="67">
        <v>0</v>
      </c>
      <c r="AD212" s="67">
        <v>12341.5188</v>
      </c>
      <c r="AE212" s="128" t="s">
        <v>2835</v>
      </c>
      <c r="AF212" s="128" t="s">
        <v>2835</v>
      </c>
      <c r="AG212" s="1" t="s">
        <v>17</v>
      </c>
      <c r="AH212" s="68">
        <v>7.2035294109999998E-3</v>
      </c>
      <c r="AI212" s="68">
        <v>2.6094124094462427E-2</v>
      </c>
      <c r="AJ212" s="68">
        <v>3.2019873807181093E-3</v>
      </c>
    </row>
    <row r="213" spans="1:36" x14ac:dyDescent="0.25">
      <c r="A213" s="1">
        <v>13908</v>
      </c>
      <c r="B213" s="8">
        <v>1001</v>
      </c>
      <c r="C213" s="1" t="s">
        <v>1654</v>
      </c>
      <c r="D213" s="1">
        <v>520018078</v>
      </c>
      <c r="E213" s="1" t="s">
        <v>429</v>
      </c>
      <c r="F213" s="1" t="s">
        <v>1825</v>
      </c>
      <c r="G213" s="1" t="s">
        <v>1826</v>
      </c>
      <c r="H213" s="1" t="s">
        <v>76</v>
      </c>
      <c r="I213" s="1" t="s">
        <v>228</v>
      </c>
      <c r="J213" s="1" t="s">
        <v>53</v>
      </c>
      <c r="K213" s="1" t="s">
        <v>53</v>
      </c>
      <c r="L213" s="1" t="s">
        <v>821</v>
      </c>
      <c r="M213" s="1" t="s">
        <v>311</v>
      </c>
      <c r="N213" s="1" t="s">
        <v>256</v>
      </c>
      <c r="O213" s="1" t="s">
        <v>62</v>
      </c>
      <c r="P213" s="1" t="s">
        <v>1748</v>
      </c>
      <c r="Q213" s="1" t="s">
        <v>70</v>
      </c>
      <c r="R213" s="1" t="s">
        <v>57</v>
      </c>
      <c r="S213" s="1" t="s">
        <v>1205</v>
      </c>
      <c r="T213" s="69">
        <v>5.7770000000000001</v>
      </c>
      <c r="U213" s="70">
        <v>49065</v>
      </c>
      <c r="V213" s="68">
        <v>4.5900000000000003E-2</v>
      </c>
      <c r="W213" s="68">
        <v>4.5400000000000003E-2</v>
      </c>
      <c r="X213" s="1" t="s">
        <v>636</v>
      </c>
      <c r="Y213" s="1" t="s">
        <v>62</v>
      </c>
      <c r="Z213" s="67">
        <v>4000000</v>
      </c>
      <c r="AA213" s="67">
        <v>1</v>
      </c>
      <c r="AB213" s="67">
        <v>100.58</v>
      </c>
      <c r="AC213" s="67">
        <v>0</v>
      </c>
      <c r="AD213" s="67">
        <v>4023.2</v>
      </c>
      <c r="AE213" s="128" t="s">
        <v>2835</v>
      </c>
      <c r="AF213" s="128" t="s">
        <v>2835</v>
      </c>
      <c r="AG213" s="1" t="s">
        <v>17</v>
      </c>
      <c r="AH213" s="68">
        <v>2.1407397210000002E-3</v>
      </c>
      <c r="AI213" s="68">
        <v>8.5063987470359991E-3</v>
      </c>
      <c r="AJ213" s="68">
        <v>1.0438128271623342E-3</v>
      </c>
    </row>
    <row r="214" spans="1:36" x14ac:dyDescent="0.25">
      <c r="A214" s="1">
        <v>13908</v>
      </c>
      <c r="B214" s="8">
        <v>1001</v>
      </c>
      <c r="C214" s="1" t="s">
        <v>1654</v>
      </c>
      <c r="D214" s="1">
        <v>520018078</v>
      </c>
      <c r="E214" s="1" t="s">
        <v>429</v>
      </c>
      <c r="F214" s="1" t="s">
        <v>1827</v>
      </c>
      <c r="G214" s="1" t="s">
        <v>1828</v>
      </c>
      <c r="H214" s="1" t="s">
        <v>76</v>
      </c>
      <c r="I214" s="1" t="s">
        <v>229</v>
      </c>
      <c r="J214" s="1" t="s">
        <v>53</v>
      </c>
      <c r="K214" s="1" t="s">
        <v>53</v>
      </c>
      <c r="L214" s="1" t="s">
        <v>821</v>
      </c>
      <c r="M214" s="1" t="s">
        <v>311</v>
      </c>
      <c r="N214" s="1" t="s">
        <v>256</v>
      </c>
      <c r="O214" s="1" t="s">
        <v>62</v>
      </c>
      <c r="P214" s="1" t="s">
        <v>1748</v>
      </c>
      <c r="Q214" s="1" t="s">
        <v>70</v>
      </c>
      <c r="R214" s="1" t="s">
        <v>57</v>
      </c>
      <c r="S214" s="1" t="s">
        <v>1205</v>
      </c>
      <c r="T214" s="69">
        <v>6.71</v>
      </c>
      <c r="U214" s="70">
        <v>49888</v>
      </c>
      <c r="V214" s="68">
        <v>2.5999999999999999E-2</v>
      </c>
      <c r="W214" s="68">
        <v>2.5499999999999998E-2</v>
      </c>
      <c r="X214" s="1" t="s">
        <v>636</v>
      </c>
      <c r="Y214" s="1" t="s">
        <v>62</v>
      </c>
      <c r="Z214" s="67">
        <v>4000000</v>
      </c>
      <c r="AA214" s="67">
        <v>1</v>
      </c>
      <c r="AB214" s="67">
        <v>101.17</v>
      </c>
      <c r="AC214" s="67">
        <v>0</v>
      </c>
      <c r="AD214" s="67">
        <v>4046.8</v>
      </c>
      <c r="AE214" s="128" t="s">
        <v>2835</v>
      </c>
      <c r="AF214" s="128" t="s">
        <v>2835</v>
      </c>
      <c r="AG214" s="1" t="s">
        <v>17</v>
      </c>
      <c r="AH214" s="68">
        <v>2.1782683959999998E-3</v>
      </c>
      <c r="AI214" s="68">
        <v>8.5562970892586222E-3</v>
      </c>
      <c r="AJ214" s="68">
        <v>1.0499358095447738E-3</v>
      </c>
    </row>
    <row r="215" spans="1:36" x14ac:dyDescent="0.25">
      <c r="A215" s="1">
        <v>13908</v>
      </c>
      <c r="B215" s="8">
        <v>1001</v>
      </c>
      <c r="C215" s="1" t="s">
        <v>1829</v>
      </c>
      <c r="D215" s="1">
        <v>2507</v>
      </c>
      <c r="E215" s="1" t="s">
        <v>2</v>
      </c>
      <c r="F215" s="1" t="s">
        <v>1830</v>
      </c>
      <c r="G215" s="1" t="s">
        <v>1831</v>
      </c>
      <c r="H215" s="1" t="s">
        <v>76</v>
      </c>
      <c r="I215" s="1" t="s">
        <v>228</v>
      </c>
      <c r="J215" s="1" t="s">
        <v>53</v>
      </c>
      <c r="K215" s="1" t="s">
        <v>53</v>
      </c>
      <c r="L215" s="1" t="s">
        <v>821</v>
      </c>
      <c r="M215" s="1" t="s">
        <v>311</v>
      </c>
      <c r="N215" s="1" t="s">
        <v>652</v>
      </c>
      <c r="O215" s="1" t="s">
        <v>62</v>
      </c>
      <c r="P215" s="1" t="s">
        <v>1324</v>
      </c>
      <c r="Q215" s="1" t="s">
        <v>65</v>
      </c>
      <c r="R215" s="1" t="s">
        <v>57</v>
      </c>
      <c r="S215" s="1" t="s">
        <v>1205</v>
      </c>
      <c r="T215" s="69">
        <v>4.6239999999999997</v>
      </c>
      <c r="U215" s="70">
        <v>48852</v>
      </c>
      <c r="V215" s="68">
        <v>6.6000000000000003E-2</v>
      </c>
      <c r="W215" s="68">
        <v>6.6799999999999998E-2</v>
      </c>
      <c r="X215" s="1" t="s">
        <v>636</v>
      </c>
      <c r="Y215" s="1" t="s">
        <v>62</v>
      </c>
      <c r="Z215" s="67">
        <v>2480000</v>
      </c>
      <c r="AA215" s="67">
        <v>1</v>
      </c>
      <c r="AB215" s="67">
        <v>100.37</v>
      </c>
      <c r="AC215" s="67">
        <v>0</v>
      </c>
      <c r="AD215" s="67">
        <v>2489.1759999999999</v>
      </c>
      <c r="AE215" s="128" t="s">
        <v>2835</v>
      </c>
      <c r="AF215" s="128" t="s">
        <v>2835</v>
      </c>
      <c r="AG215" s="1" t="s">
        <v>17</v>
      </c>
      <c r="AH215" s="68">
        <v>3.1794871790000001E-3</v>
      </c>
      <c r="AI215" s="68">
        <v>5.2629557584887854E-3</v>
      </c>
      <c r="AJ215" s="68">
        <v>6.4581274554201382E-4</v>
      </c>
    </row>
    <row r="216" spans="1:36" x14ac:dyDescent="0.25">
      <c r="A216" s="1">
        <v>13908</v>
      </c>
      <c r="B216" s="8">
        <v>1001</v>
      </c>
      <c r="C216" s="1" t="s">
        <v>1832</v>
      </c>
      <c r="D216" s="1">
        <v>511396046</v>
      </c>
      <c r="E216" s="1" t="s">
        <v>429</v>
      </c>
      <c r="F216" s="1" t="s">
        <v>1833</v>
      </c>
      <c r="G216" s="1" t="s">
        <v>1834</v>
      </c>
      <c r="H216" s="1" t="s">
        <v>76</v>
      </c>
      <c r="I216" s="1" t="s">
        <v>230</v>
      </c>
      <c r="J216" s="1" t="s">
        <v>53</v>
      </c>
      <c r="K216" s="1" t="s">
        <v>53</v>
      </c>
      <c r="L216" s="1" t="s">
        <v>821</v>
      </c>
      <c r="M216" s="1" t="s">
        <v>311</v>
      </c>
      <c r="N216" s="1" t="s">
        <v>260</v>
      </c>
      <c r="O216" s="1" t="s">
        <v>62</v>
      </c>
      <c r="P216" s="1" t="s">
        <v>298</v>
      </c>
      <c r="Q216" s="1" t="s">
        <v>298</v>
      </c>
      <c r="R216" s="1" t="s">
        <v>298</v>
      </c>
      <c r="S216" s="1" t="s">
        <v>1205</v>
      </c>
      <c r="T216" s="69">
        <v>4.3659999999999997</v>
      </c>
      <c r="U216" s="70">
        <v>48945</v>
      </c>
      <c r="V216" s="68">
        <v>8.7499999999999994E-2</v>
      </c>
      <c r="W216" s="68">
        <v>8.1500000000000003E-2</v>
      </c>
      <c r="X216" s="1" t="s">
        <v>636</v>
      </c>
      <c r="Y216" s="1" t="s">
        <v>62</v>
      </c>
      <c r="Z216" s="67">
        <v>914000</v>
      </c>
      <c r="AA216" s="67">
        <v>1</v>
      </c>
      <c r="AB216" s="67">
        <v>102.34</v>
      </c>
      <c r="AC216" s="67">
        <v>0</v>
      </c>
      <c r="AD216" s="67">
        <v>935.38760000000002</v>
      </c>
      <c r="AE216" s="128" t="s">
        <v>2835</v>
      </c>
      <c r="AF216" s="128" t="s">
        <v>2835</v>
      </c>
      <c r="AG216" s="1" t="s">
        <v>17</v>
      </c>
      <c r="AH216" s="68">
        <v>2.8174745070000001E-3</v>
      </c>
      <c r="AI216" s="68">
        <v>1.9777241769320469E-3</v>
      </c>
      <c r="AJ216" s="68">
        <v>2.4268482184544406E-4</v>
      </c>
    </row>
    <row r="217" spans="1:36" x14ac:dyDescent="0.25">
      <c r="A217" s="1">
        <v>13908</v>
      </c>
      <c r="B217" s="8">
        <v>1001</v>
      </c>
      <c r="C217" s="1" t="s">
        <v>1679</v>
      </c>
      <c r="D217" s="1">
        <v>520033234</v>
      </c>
      <c r="E217" s="1" t="s">
        <v>429</v>
      </c>
      <c r="F217" s="1" t="s">
        <v>1835</v>
      </c>
      <c r="G217" s="1" t="s">
        <v>1836</v>
      </c>
      <c r="H217" s="1" t="s">
        <v>76</v>
      </c>
      <c r="I217" s="1" t="s">
        <v>229</v>
      </c>
      <c r="J217" s="1" t="s">
        <v>53</v>
      </c>
      <c r="K217" s="1" t="s">
        <v>53</v>
      </c>
      <c r="L217" s="1" t="s">
        <v>821</v>
      </c>
      <c r="M217" s="1" t="s">
        <v>311</v>
      </c>
      <c r="N217" s="1" t="s">
        <v>652</v>
      </c>
      <c r="O217" s="1" t="s">
        <v>62</v>
      </c>
      <c r="P217" s="1" t="s">
        <v>1395</v>
      </c>
      <c r="Q217" s="1" t="s">
        <v>65</v>
      </c>
      <c r="R217" s="1" t="s">
        <v>57</v>
      </c>
      <c r="S217" s="1" t="s">
        <v>1205</v>
      </c>
      <c r="T217" s="69">
        <v>1.21</v>
      </c>
      <c r="U217" s="70">
        <v>46568</v>
      </c>
      <c r="V217" s="68">
        <v>0.04</v>
      </c>
      <c r="W217" s="68">
        <v>4.7E-2</v>
      </c>
      <c r="X217" s="1" t="s">
        <v>636</v>
      </c>
      <c r="Y217" s="1" t="s">
        <v>62</v>
      </c>
      <c r="Z217" s="67">
        <v>486795.66</v>
      </c>
      <c r="AA217" s="67">
        <v>1</v>
      </c>
      <c r="AB217" s="67">
        <v>118.67</v>
      </c>
      <c r="AC217" s="67">
        <v>0</v>
      </c>
      <c r="AD217" s="67">
        <v>577.68041000000005</v>
      </c>
      <c r="AE217" s="128" t="s">
        <v>2835</v>
      </c>
      <c r="AF217" s="128" t="s">
        <v>2835</v>
      </c>
      <c r="AG217" s="1" t="s">
        <v>17</v>
      </c>
      <c r="AH217" s="68">
        <v>3.3339044599999998E-4</v>
      </c>
      <c r="AI217" s="68">
        <v>1.2214107963340731E-3</v>
      </c>
      <c r="AJ217" s="68">
        <v>1.498782615724787E-4</v>
      </c>
    </row>
    <row r="218" spans="1:36" x14ac:dyDescent="0.25">
      <c r="A218" s="1">
        <v>13908</v>
      </c>
      <c r="B218" s="8">
        <v>1001</v>
      </c>
      <c r="C218" s="1" t="s">
        <v>1679</v>
      </c>
      <c r="D218" s="1">
        <v>520033234</v>
      </c>
      <c r="E218" s="1" t="s">
        <v>429</v>
      </c>
      <c r="F218" s="1" t="s">
        <v>1837</v>
      </c>
      <c r="G218" s="1" t="s">
        <v>1838</v>
      </c>
      <c r="H218" s="1" t="s">
        <v>76</v>
      </c>
      <c r="I218" s="1" t="s">
        <v>229</v>
      </c>
      <c r="J218" s="1" t="s">
        <v>53</v>
      </c>
      <c r="K218" s="1" t="s">
        <v>53</v>
      </c>
      <c r="L218" s="1" t="s">
        <v>821</v>
      </c>
      <c r="M218" s="1" t="s">
        <v>311</v>
      </c>
      <c r="N218" s="1" t="s">
        <v>652</v>
      </c>
      <c r="O218" s="1" t="s">
        <v>62</v>
      </c>
      <c r="P218" s="1" t="s">
        <v>1395</v>
      </c>
      <c r="Q218" s="1" t="s">
        <v>65</v>
      </c>
      <c r="R218" s="1" t="s">
        <v>57</v>
      </c>
      <c r="S218" s="1" t="s">
        <v>1205</v>
      </c>
      <c r="T218" s="69">
        <v>2.242</v>
      </c>
      <c r="U218" s="70">
        <v>46934</v>
      </c>
      <c r="V218" s="68">
        <v>3.2800000000000003E-2</v>
      </c>
      <c r="W218" s="68">
        <v>4.6199999999999998E-2</v>
      </c>
      <c r="X218" s="1" t="s">
        <v>636</v>
      </c>
      <c r="Y218" s="1" t="s">
        <v>62</v>
      </c>
      <c r="Z218" s="67">
        <v>1093750</v>
      </c>
      <c r="AA218" s="67">
        <v>1</v>
      </c>
      <c r="AB218" s="67">
        <v>117.77</v>
      </c>
      <c r="AC218" s="67">
        <v>0</v>
      </c>
      <c r="AD218" s="67">
        <v>1288.1093699999999</v>
      </c>
      <c r="AE218" s="128" t="s">
        <v>2835</v>
      </c>
      <c r="AF218" s="128" t="s">
        <v>2835</v>
      </c>
      <c r="AG218" s="1" t="s">
        <v>17</v>
      </c>
      <c r="AH218" s="68">
        <v>7.66981196E-4</v>
      </c>
      <c r="AI218" s="68">
        <v>2.7234967018824148E-3</v>
      </c>
      <c r="AJ218" s="68">
        <v>3.3419792284599152E-4</v>
      </c>
    </row>
    <row r="219" spans="1:36" x14ac:dyDescent="0.25">
      <c r="A219" s="1">
        <v>13908</v>
      </c>
      <c r="B219" s="8">
        <v>1001</v>
      </c>
      <c r="C219" s="1" t="s">
        <v>1679</v>
      </c>
      <c r="D219" s="1">
        <v>520033234</v>
      </c>
      <c r="E219" s="1" t="s">
        <v>429</v>
      </c>
      <c r="F219" s="1" t="s">
        <v>1839</v>
      </c>
      <c r="G219" s="1" t="s">
        <v>1840</v>
      </c>
      <c r="H219" s="1" t="s">
        <v>76</v>
      </c>
      <c r="I219" s="1" t="s">
        <v>229</v>
      </c>
      <c r="J219" s="1" t="s">
        <v>53</v>
      </c>
      <c r="K219" s="1" t="s">
        <v>53</v>
      </c>
      <c r="L219" s="1" t="s">
        <v>821</v>
      </c>
      <c r="M219" s="1" t="s">
        <v>311</v>
      </c>
      <c r="N219" s="1" t="s">
        <v>652</v>
      </c>
      <c r="O219" s="1" t="s">
        <v>62</v>
      </c>
      <c r="P219" s="1" t="s">
        <v>1287</v>
      </c>
      <c r="Q219" s="1" t="s">
        <v>65</v>
      </c>
      <c r="R219" s="1" t="s">
        <v>57</v>
      </c>
      <c r="S219" s="1" t="s">
        <v>1205</v>
      </c>
      <c r="T219" s="69">
        <v>2.08</v>
      </c>
      <c r="U219" s="70">
        <v>46843</v>
      </c>
      <c r="V219" s="68">
        <v>1.3299999999999999E-2</v>
      </c>
      <c r="W219" s="68">
        <v>3.0300000000000001E-2</v>
      </c>
      <c r="X219" s="1" t="s">
        <v>636</v>
      </c>
      <c r="Y219" s="1" t="s">
        <v>62</v>
      </c>
      <c r="Z219" s="67">
        <v>132640.87</v>
      </c>
      <c r="AA219" s="67">
        <v>1</v>
      </c>
      <c r="AB219" s="67">
        <v>114.72</v>
      </c>
      <c r="AC219" s="67">
        <v>0</v>
      </c>
      <c r="AD219" s="67">
        <v>152.16560999999999</v>
      </c>
      <c r="AE219" s="128" t="s">
        <v>2835</v>
      </c>
      <c r="AF219" s="128" t="s">
        <v>2835</v>
      </c>
      <c r="AG219" s="1" t="s">
        <v>17</v>
      </c>
      <c r="AH219" s="68">
        <v>4.5891706100000001E-4</v>
      </c>
      <c r="AI219" s="68">
        <v>3.2172930857177581E-4</v>
      </c>
      <c r="AJ219" s="68">
        <v>3.947912496793128E-5</v>
      </c>
    </row>
    <row r="220" spans="1:36" x14ac:dyDescent="0.25">
      <c r="A220" s="1">
        <v>13908</v>
      </c>
      <c r="B220" s="8">
        <v>1001</v>
      </c>
      <c r="C220" s="1" t="s">
        <v>1538</v>
      </c>
      <c r="D220" s="1">
        <v>520034372</v>
      </c>
      <c r="E220" s="1" t="s">
        <v>429</v>
      </c>
      <c r="F220" s="1" t="s">
        <v>1841</v>
      </c>
      <c r="G220" s="1" t="s">
        <v>1842</v>
      </c>
      <c r="H220" s="1" t="s">
        <v>76</v>
      </c>
      <c r="I220" s="1" t="s">
        <v>229</v>
      </c>
      <c r="J220" s="1" t="s">
        <v>53</v>
      </c>
      <c r="K220" s="1" t="s">
        <v>53</v>
      </c>
      <c r="L220" s="1" t="s">
        <v>821</v>
      </c>
      <c r="M220" s="1" t="s">
        <v>311</v>
      </c>
      <c r="N220" s="1" t="s">
        <v>258</v>
      </c>
      <c r="O220" s="1" t="s">
        <v>62</v>
      </c>
      <c r="P220" s="1" t="s">
        <v>1280</v>
      </c>
      <c r="Q220" s="1" t="s">
        <v>65</v>
      </c>
      <c r="R220" s="1" t="s">
        <v>57</v>
      </c>
      <c r="S220" s="1" t="s">
        <v>1205</v>
      </c>
      <c r="T220" s="69">
        <v>0.46600000000000003</v>
      </c>
      <c r="U220" s="70">
        <v>46194</v>
      </c>
      <c r="V220" s="68">
        <v>1.7999999999999999E-2</v>
      </c>
      <c r="W220" s="68">
        <v>4.6300000000000001E-2</v>
      </c>
      <c r="X220" s="1" t="s">
        <v>636</v>
      </c>
      <c r="Y220" s="1" t="s">
        <v>62</v>
      </c>
      <c r="Z220" s="67">
        <v>6352.17</v>
      </c>
      <c r="AA220" s="67">
        <v>1</v>
      </c>
      <c r="AB220" s="67">
        <v>117.78</v>
      </c>
      <c r="AC220" s="67">
        <v>0</v>
      </c>
      <c r="AD220" s="67">
        <v>7.4815899999999997</v>
      </c>
      <c r="AE220" s="128" t="s">
        <v>2835</v>
      </c>
      <c r="AF220" s="128" t="s">
        <v>2835</v>
      </c>
      <c r="AG220" s="1" t="s">
        <v>17</v>
      </c>
      <c r="AH220" s="68">
        <v>2.6086897384259801E-5</v>
      </c>
      <c r="AI220" s="68">
        <v>1.5818599075819513E-5</v>
      </c>
      <c r="AJ220" s="68">
        <v>1.9410866001117139E-6</v>
      </c>
    </row>
    <row r="221" spans="1:36" x14ac:dyDescent="0.25">
      <c r="A221" s="1">
        <v>13908</v>
      </c>
      <c r="B221" s="8">
        <v>1001</v>
      </c>
      <c r="C221" s="1" t="s">
        <v>1843</v>
      </c>
      <c r="D221" s="1">
        <v>520035171</v>
      </c>
      <c r="E221" s="1" t="s">
        <v>429</v>
      </c>
      <c r="F221" s="1" t="s">
        <v>1844</v>
      </c>
      <c r="G221" s="1" t="s">
        <v>1845</v>
      </c>
      <c r="H221" s="1" t="s">
        <v>76</v>
      </c>
      <c r="I221" s="1" t="s">
        <v>229</v>
      </c>
      <c r="J221" s="1" t="s">
        <v>53</v>
      </c>
      <c r="K221" s="1" t="s">
        <v>53</v>
      </c>
      <c r="L221" s="1" t="s">
        <v>821</v>
      </c>
      <c r="M221" s="1" t="s">
        <v>311</v>
      </c>
      <c r="N221" s="1" t="s">
        <v>652</v>
      </c>
      <c r="O221" s="1" t="s">
        <v>62</v>
      </c>
      <c r="P221" s="1" t="s">
        <v>1357</v>
      </c>
      <c r="Q221" s="1" t="s">
        <v>70</v>
      </c>
      <c r="R221" s="1" t="s">
        <v>57</v>
      </c>
      <c r="S221" s="1" t="s">
        <v>1205</v>
      </c>
      <c r="T221" s="69">
        <v>3.0870000000000002</v>
      </c>
      <c r="U221" s="70">
        <v>47938</v>
      </c>
      <c r="V221" s="68">
        <v>4.3E-3</v>
      </c>
      <c r="W221" s="68">
        <v>3.3000000000000002E-2</v>
      </c>
      <c r="X221" s="1" t="s">
        <v>636</v>
      </c>
      <c r="Y221" s="1" t="s">
        <v>62</v>
      </c>
      <c r="Z221" s="67">
        <v>860000</v>
      </c>
      <c r="AA221" s="67">
        <v>1</v>
      </c>
      <c r="AB221" s="67">
        <v>106.06</v>
      </c>
      <c r="AC221" s="67">
        <v>0</v>
      </c>
      <c r="AD221" s="67">
        <v>912.11599999999999</v>
      </c>
      <c r="AE221" s="128" t="s">
        <v>2835</v>
      </c>
      <c r="AF221" s="128" t="s">
        <v>2835</v>
      </c>
      <c r="AG221" s="1" t="s">
        <v>17</v>
      </c>
      <c r="AH221" s="68">
        <v>1.3760000000000001E-3</v>
      </c>
      <c r="AI221" s="68">
        <v>1.9285201828274728E-3</v>
      </c>
      <c r="AJ221" s="68">
        <v>2.3664704231954651E-4</v>
      </c>
    </row>
    <row r="222" spans="1:36" x14ac:dyDescent="0.25">
      <c r="A222" s="1">
        <v>13908</v>
      </c>
      <c r="B222" s="8">
        <v>1001</v>
      </c>
      <c r="C222" s="1" t="s">
        <v>1846</v>
      </c>
      <c r="D222" s="1">
        <v>520024126</v>
      </c>
      <c r="E222" s="1" t="s">
        <v>429</v>
      </c>
      <c r="F222" s="1" t="s">
        <v>1847</v>
      </c>
      <c r="G222" s="1" t="s">
        <v>1848</v>
      </c>
      <c r="H222" s="1" t="s">
        <v>76</v>
      </c>
      <c r="I222" s="1" t="s">
        <v>229</v>
      </c>
      <c r="J222" s="1" t="s">
        <v>53</v>
      </c>
      <c r="K222" s="1" t="s">
        <v>53</v>
      </c>
      <c r="L222" s="1" t="s">
        <v>821</v>
      </c>
      <c r="M222" s="1" t="s">
        <v>311</v>
      </c>
      <c r="N222" s="1" t="s">
        <v>651</v>
      </c>
      <c r="O222" s="1" t="s">
        <v>62</v>
      </c>
      <c r="P222" s="1" t="s">
        <v>1280</v>
      </c>
      <c r="Q222" s="1" t="s">
        <v>65</v>
      </c>
      <c r="R222" s="1" t="s">
        <v>57</v>
      </c>
      <c r="S222" s="1" t="s">
        <v>1205</v>
      </c>
      <c r="T222" s="69">
        <v>2.528</v>
      </c>
      <c r="U222" s="70">
        <v>47483</v>
      </c>
      <c r="V222" s="68">
        <v>2.81E-2</v>
      </c>
      <c r="W222" s="68">
        <v>2.7900000000000001E-2</v>
      </c>
      <c r="X222" s="1" t="s">
        <v>636</v>
      </c>
      <c r="Y222" s="1" t="s">
        <v>62</v>
      </c>
      <c r="Z222" s="67">
        <v>1311250</v>
      </c>
      <c r="AA222" s="67">
        <v>1</v>
      </c>
      <c r="AB222" s="67">
        <v>121.01</v>
      </c>
      <c r="AC222" s="67">
        <v>0</v>
      </c>
      <c r="AD222" s="67">
        <v>1586.74362</v>
      </c>
      <c r="AE222" s="128" t="s">
        <v>2835</v>
      </c>
      <c r="AF222" s="128" t="s">
        <v>2835</v>
      </c>
      <c r="AG222" s="1" t="s">
        <v>17</v>
      </c>
      <c r="AH222" s="68">
        <v>9.5231947800000002E-4</v>
      </c>
      <c r="AI222" s="68">
        <v>3.3549100072169831E-3</v>
      </c>
      <c r="AJ222" s="68">
        <v>4.1167810299612157E-4</v>
      </c>
    </row>
    <row r="223" spans="1:36" x14ac:dyDescent="0.25">
      <c r="A223" s="1">
        <v>13908</v>
      </c>
      <c r="B223" s="8">
        <v>1001</v>
      </c>
      <c r="C223" s="1" t="s">
        <v>1846</v>
      </c>
      <c r="D223" s="1">
        <v>520024126</v>
      </c>
      <c r="E223" s="1" t="s">
        <v>429</v>
      </c>
      <c r="F223" s="1" t="s">
        <v>1849</v>
      </c>
      <c r="G223" s="1" t="s">
        <v>1850</v>
      </c>
      <c r="H223" s="1" t="s">
        <v>76</v>
      </c>
      <c r="I223" s="1" t="s">
        <v>229</v>
      </c>
      <c r="J223" s="1" t="s">
        <v>53</v>
      </c>
      <c r="K223" s="1" t="s">
        <v>53</v>
      </c>
      <c r="L223" s="1" t="s">
        <v>821</v>
      </c>
      <c r="M223" s="1" t="s">
        <v>311</v>
      </c>
      <c r="N223" s="1" t="s">
        <v>651</v>
      </c>
      <c r="O223" s="1" t="s">
        <v>62</v>
      </c>
      <c r="P223" s="1" t="s">
        <v>1280</v>
      </c>
      <c r="Q223" s="1" t="s">
        <v>65</v>
      </c>
      <c r="R223" s="1" t="s">
        <v>57</v>
      </c>
      <c r="S223" s="1" t="s">
        <v>1205</v>
      </c>
      <c r="T223" s="69">
        <v>5.1829999999999998</v>
      </c>
      <c r="U223" s="70">
        <v>48852</v>
      </c>
      <c r="V223" s="68">
        <v>3.5000000000000001E-3</v>
      </c>
      <c r="W223" s="68">
        <v>2.9600000000000001E-2</v>
      </c>
      <c r="X223" s="1" t="s">
        <v>636</v>
      </c>
      <c r="Y223" s="1" t="s">
        <v>62</v>
      </c>
      <c r="Z223" s="67">
        <v>2327340.2599999998</v>
      </c>
      <c r="AA223" s="67">
        <v>1</v>
      </c>
      <c r="AB223" s="67">
        <v>101.29</v>
      </c>
      <c r="AC223" s="67">
        <v>0</v>
      </c>
      <c r="AD223" s="67">
        <v>2357.3629500000002</v>
      </c>
      <c r="AE223" s="128" t="s">
        <v>2835</v>
      </c>
      <c r="AF223" s="128" t="s">
        <v>2835</v>
      </c>
      <c r="AG223" s="1" t="s">
        <v>17</v>
      </c>
      <c r="AH223" s="68">
        <v>7.0507114300000001E-4</v>
      </c>
      <c r="AI223" s="68">
        <v>4.9842586111028759E-3</v>
      </c>
      <c r="AJ223" s="68">
        <v>6.116140598248261E-4</v>
      </c>
    </row>
    <row r="224" spans="1:36" x14ac:dyDescent="0.25">
      <c r="A224" s="1">
        <v>13908</v>
      </c>
      <c r="B224" s="8">
        <v>1001</v>
      </c>
      <c r="C224" s="1" t="s">
        <v>1851</v>
      </c>
      <c r="D224" s="1">
        <v>520031931</v>
      </c>
      <c r="E224" s="1" t="s">
        <v>429</v>
      </c>
      <c r="F224" s="1" t="s">
        <v>1852</v>
      </c>
      <c r="G224" s="1" t="s">
        <v>1853</v>
      </c>
      <c r="H224" s="1" t="s">
        <v>76</v>
      </c>
      <c r="I224" s="1" t="s">
        <v>228</v>
      </c>
      <c r="J224" s="1" t="s">
        <v>53</v>
      </c>
      <c r="K224" s="1" t="s">
        <v>53</v>
      </c>
      <c r="L224" s="1" t="s">
        <v>821</v>
      </c>
      <c r="M224" s="1" t="s">
        <v>311</v>
      </c>
      <c r="N224" s="1" t="s">
        <v>260</v>
      </c>
      <c r="O224" s="1" t="s">
        <v>62</v>
      </c>
      <c r="P224" s="1" t="s">
        <v>1280</v>
      </c>
      <c r="Q224" s="1" t="s">
        <v>65</v>
      </c>
      <c r="R224" s="1" t="s">
        <v>57</v>
      </c>
      <c r="S224" s="1" t="s">
        <v>1205</v>
      </c>
      <c r="T224" s="69">
        <v>2.496</v>
      </c>
      <c r="U224" s="70">
        <v>47636</v>
      </c>
      <c r="V224" s="68">
        <v>3.2000000000000001E-2</v>
      </c>
      <c r="W224" s="68">
        <v>4.5699999999999998E-2</v>
      </c>
      <c r="X224" s="1" t="s">
        <v>636</v>
      </c>
      <c r="Y224" s="1" t="s">
        <v>62</v>
      </c>
      <c r="Z224" s="67">
        <v>980000</v>
      </c>
      <c r="AA224" s="67">
        <v>1</v>
      </c>
      <c r="AB224" s="67">
        <v>97.84</v>
      </c>
      <c r="AC224" s="67">
        <v>0</v>
      </c>
      <c r="AD224" s="67">
        <v>958.83199999999999</v>
      </c>
      <c r="AE224" s="128" t="s">
        <v>2835</v>
      </c>
      <c r="AF224" s="128" t="s">
        <v>2835</v>
      </c>
      <c r="AG224" s="1" t="s">
        <v>17</v>
      </c>
      <c r="AH224" s="68">
        <v>6.9868098999999997E-4</v>
      </c>
      <c r="AI224" s="68">
        <v>2.0272935283898444E-3</v>
      </c>
      <c r="AJ224" s="68">
        <v>2.4876743405590455E-4</v>
      </c>
    </row>
    <row r="225" spans="1:36" x14ac:dyDescent="0.25">
      <c r="A225" s="1">
        <v>13908</v>
      </c>
      <c r="B225" s="8">
        <v>1001</v>
      </c>
      <c r="C225" s="1" t="s">
        <v>1851</v>
      </c>
      <c r="D225" s="1">
        <v>520031931</v>
      </c>
      <c r="E225" s="1" t="s">
        <v>429</v>
      </c>
      <c r="F225" s="1" t="s">
        <v>1854</v>
      </c>
      <c r="G225" s="1" t="s">
        <v>1855</v>
      </c>
      <c r="H225" s="1" t="s">
        <v>76</v>
      </c>
      <c r="I225" s="1" t="s">
        <v>228</v>
      </c>
      <c r="J225" s="1" t="s">
        <v>53</v>
      </c>
      <c r="K225" s="1" t="s">
        <v>53</v>
      </c>
      <c r="L225" s="1" t="s">
        <v>821</v>
      </c>
      <c r="M225" s="1" t="s">
        <v>311</v>
      </c>
      <c r="N225" s="1" t="s">
        <v>260</v>
      </c>
      <c r="O225" s="1" t="s">
        <v>62</v>
      </c>
      <c r="P225" s="1" t="s">
        <v>1280</v>
      </c>
      <c r="Q225" s="1" t="s">
        <v>65</v>
      </c>
      <c r="R225" s="1" t="s">
        <v>57</v>
      </c>
      <c r="S225" s="1" t="s">
        <v>1205</v>
      </c>
      <c r="T225" s="69">
        <v>7.17</v>
      </c>
      <c r="U225" s="70">
        <v>49645</v>
      </c>
      <c r="V225" s="68">
        <v>2.7900000000000001E-2</v>
      </c>
      <c r="W225" s="68">
        <v>4.6699999999999998E-2</v>
      </c>
      <c r="X225" s="1" t="s">
        <v>636</v>
      </c>
      <c r="Y225" s="1" t="s">
        <v>62</v>
      </c>
      <c r="Z225" s="67">
        <v>1250000</v>
      </c>
      <c r="AA225" s="67">
        <v>1</v>
      </c>
      <c r="AB225" s="67">
        <v>88.64</v>
      </c>
      <c r="AC225" s="67">
        <v>0</v>
      </c>
      <c r="AD225" s="67">
        <v>1108</v>
      </c>
      <c r="AE225" s="128" t="s">
        <v>2835</v>
      </c>
      <c r="AF225" s="128" t="s">
        <v>2835</v>
      </c>
      <c r="AG225" s="1" t="s">
        <v>17</v>
      </c>
      <c r="AH225" s="68">
        <v>8.9094796800000004E-4</v>
      </c>
      <c r="AI225" s="68">
        <v>2.3426848806213682E-3</v>
      </c>
      <c r="AJ225" s="68">
        <v>2.8746883388741949E-4</v>
      </c>
    </row>
    <row r="226" spans="1:36" x14ac:dyDescent="0.25">
      <c r="A226" s="1">
        <v>13908</v>
      </c>
      <c r="B226" s="8">
        <v>1001</v>
      </c>
      <c r="C226" s="1" t="s">
        <v>1851</v>
      </c>
      <c r="D226" s="1">
        <v>520031931</v>
      </c>
      <c r="E226" s="1" t="s">
        <v>429</v>
      </c>
      <c r="F226" s="1" t="s">
        <v>1856</v>
      </c>
      <c r="G226" s="1" t="s">
        <v>1857</v>
      </c>
      <c r="H226" s="1" t="s">
        <v>76</v>
      </c>
      <c r="I226" s="1" t="s">
        <v>229</v>
      </c>
      <c r="J226" s="1" t="s">
        <v>53</v>
      </c>
      <c r="K226" s="1" t="s">
        <v>53</v>
      </c>
      <c r="L226" s="1" t="s">
        <v>821</v>
      </c>
      <c r="M226" s="1" t="s">
        <v>311</v>
      </c>
      <c r="N226" s="1" t="s">
        <v>260</v>
      </c>
      <c r="O226" s="1" t="s">
        <v>62</v>
      </c>
      <c r="P226" s="1" t="s">
        <v>1280</v>
      </c>
      <c r="Q226" s="1" t="s">
        <v>65</v>
      </c>
      <c r="R226" s="1" t="s">
        <v>57</v>
      </c>
      <c r="S226" s="1" t="s">
        <v>1205</v>
      </c>
      <c r="T226" s="69">
        <v>7.4340000000000002</v>
      </c>
      <c r="U226" s="70">
        <v>49461</v>
      </c>
      <c r="V226" s="68">
        <v>5.7999999999999996E-3</v>
      </c>
      <c r="W226" s="68">
        <v>2.7400000000000001E-2</v>
      </c>
      <c r="X226" s="1" t="s">
        <v>636</v>
      </c>
      <c r="Y226" s="1" t="s">
        <v>62</v>
      </c>
      <c r="Z226" s="67">
        <v>250000</v>
      </c>
      <c r="AA226" s="67">
        <v>1</v>
      </c>
      <c r="AB226" s="67">
        <v>99.05</v>
      </c>
      <c r="AC226" s="67">
        <v>0</v>
      </c>
      <c r="AD226" s="67">
        <v>247.625</v>
      </c>
      <c r="AE226" s="128" t="s">
        <v>2835</v>
      </c>
      <c r="AF226" s="128" t="s">
        <v>2835</v>
      </c>
      <c r="AG226" s="1" t="s">
        <v>17</v>
      </c>
      <c r="AH226" s="68">
        <v>4.0997518799999998E-4</v>
      </c>
      <c r="AI226" s="68">
        <v>5.2356258444392261E-4</v>
      </c>
      <c r="AJ226" s="68">
        <v>6.4245911544559797E-5</v>
      </c>
    </row>
    <row r="227" spans="1:36" x14ac:dyDescent="0.25">
      <c r="A227" s="1">
        <v>13908</v>
      </c>
      <c r="B227" s="8">
        <v>1001</v>
      </c>
      <c r="C227" s="1" t="s">
        <v>1517</v>
      </c>
      <c r="D227" s="1">
        <v>520032046</v>
      </c>
      <c r="E227" s="1" t="s">
        <v>429</v>
      </c>
      <c r="F227" s="1" t="s">
        <v>1858</v>
      </c>
      <c r="G227" s="1" t="s">
        <v>1859</v>
      </c>
      <c r="H227" s="1" t="s">
        <v>76</v>
      </c>
      <c r="I227" s="1" t="s">
        <v>229</v>
      </c>
      <c r="J227" s="1" t="s">
        <v>53</v>
      </c>
      <c r="K227" s="1" t="s">
        <v>53</v>
      </c>
      <c r="L227" s="1" t="s">
        <v>821</v>
      </c>
      <c r="M227" s="1" t="s">
        <v>311</v>
      </c>
      <c r="N227" s="1" t="s">
        <v>256</v>
      </c>
      <c r="O227" s="1" t="s">
        <v>62</v>
      </c>
      <c r="P227" s="1" t="s">
        <v>1204</v>
      </c>
      <c r="Q227" s="1" t="s">
        <v>65</v>
      </c>
      <c r="R227" s="1" t="s">
        <v>57</v>
      </c>
      <c r="S227" s="1" t="s">
        <v>1205</v>
      </c>
      <c r="T227" s="69">
        <v>4.7290000000000001</v>
      </c>
      <c r="U227" s="70">
        <v>47665</v>
      </c>
      <c r="V227" s="68">
        <v>2E-3</v>
      </c>
      <c r="W227" s="68">
        <v>2.5600000000000001E-2</v>
      </c>
      <c r="X227" s="1" t="s">
        <v>636</v>
      </c>
      <c r="Y227" s="1" t="s">
        <v>62</v>
      </c>
      <c r="Z227" s="67">
        <v>3964100</v>
      </c>
      <c r="AA227" s="67">
        <v>1</v>
      </c>
      <c r="AB227" s="67">
        <v>106.44</v>
      </c>
      <c r="AC227" s="67">
        <v>0</v>
      </c>
      <c r="AD227" s="67">
        <v>4219.3880399999998</v>
      </c>
      <c r="AE227" s="128" t="s">
        <v>2835</v>
      </c>
      <c r="AF227" s="128" t="s">
        <v>2835</v>
      </c>
      <c r="AG227" s="1" t="s">
        <v>17</v>
      </c>
      <c r="AH227" s="68">
        <v>1.14621971E-3</v>
      </c>
      <c r="AI227" s="68">
        <v>8.9212062877099523E-3</v>
      </c>
      <c r="AJ227" s="68">
        <v>1.0947135014235782E-3</v>
      </c>
    </row>
    <row r="228" spans="1:36" x14ac:dyDescent="0.25">
      <c r="A228" s="1">
        <v>13908</v>
      </c>
      <c r="B228" s="8">
        <v>1001</v>
      </c>
      <c r="C228" s="1" t="s">
        <v>1517</v>
      </c>
      <c r="D228" s="1">
        <v>520032046</v>
      </c>
      <c r="E228" s="1" t="s">
        <v>429</v>
      </c>
      <c r="F228" s="1" t="s">
        <v>1860</v>
      </c>
      <c r="G228" s="1" t="s">
        <v>1861</v>
      </c>
      <c r="H228" s="1" t="s">
        <v>76</v>
      </c>
      <c r="I228" s="1" t="s">
        <v>229</v>
      </c>
      <c r="J228" s="1" t="s">
        <v>53</v>
      </c>
      <c r="K228" s="1" t="s">
        <v>53</v>
      </c>
      <c r="L228" s="1" t="s">
        <v>821</v>
      </c>
      <c r="M228" s="1" t="s">
        <v>311</v>
      </c>
      <c r="N228" s="1" t="s">
        <v>256</v>
      </c>
      <c r="O228" s="1" t="s">
        <v>62</v>
      </c>
      <c r="P228" s="1" t="s">
        <v>1204</v>
      </c>
      <c r="Q228" s="1" t="s">
        <v>65</v>
      </c>
      <c r="R228" s="1" t="s">
        <v>57</v>
      </c>
      <c r="S228" s="1" t="s">
        <v>1205</v>
      </c>
      <c r="T228" s="69">
        <v>3.0510000000000002</v>
      </c>
      <c r="U228" s="70">
        <v>47048</v>
      </c>
      <c r="V228" s="68">
        <v>1E-3</v>
      </c>
      <c r="W228" s="68">
        <v>2.53E-2</v>
      </c>
      <c r="X228" s="1" t="s">
        <v>636</v>
      </c>
      <c r="Y228" s="1" t="s">
        <v>62</v>
      </c>
      <c r="Z228" s="67">
        <v>1111218</v>
      </c>
      <c r="AA228" s="67">
        <v>1</v>
      </c>
      <c r="AB228" s="67">
        <v>107.76</v>
      </c>
      <c r="AC228" s="67">
        <v>0</v>
      </c>
      <c r="AD228" s="67">
        <v>1197.4485199999999</v>
      </c>
      <c r="AE228" s="128" t="s">
        <v>2835</v>
      </c>
      <c r="AF228" s="128" t="s">
        <v>2835</v>
      </c>
      <c r="AG228" s="1" t="s">
        <v>17</v>
      </c>
      <c r="AH228" s="68">
        <v>3.2904406399999998E-4</v>
      </c>
      <c r="AI228" s="68">
        <v>2.53180915444624E-3</v>
      </c>
      <c r="AJ228" s="68">
        <v>3.1067610982366093E-4</v>
      </c>
    </row>
    <row r="229" spans="1:36" x14ac:dyDescent="0.25">
      <c r="A229" s="1">
        <v>13908</v>
      </c>
      <c r="B229" s="8">
        <v>1001</v>
      </c>
      <c r="C229" s="1" t="s">
        <v>1517</v>
      </c>
      <c r="D229" s="1">
        <v>520032046</v>
      </c>
      <c r="E229" s="1" t="s">
        <v>429</v>
      </c>
      <c r="F229" s="1" t="s">
        <v>1862</v>
      </c>
      <c r="G229" s="1" t="s">
        <v>1863</v>
      </c>
      <c r="H229" s="1" t="s">
        <v>76</v>
      </c>
      <c r="I229" s="1" t="s">
        <v>228</v>
      </c>
      <c r="J229" s="1" t="s">
        <v>53</v>
      </c>
      <c r="K229" s="1" t="s">
        <v>53</v>
      </c>
      <c r="L229" s="1" t="s">
        <v>821</v>
      </c>
      <c r="M229" s="1" t="s">
        <v>311</v>
      </c>
      <c r="N229" s="1" t="s">
        <v>256</v>
      </c>
      <c r="O229" s="1" t="s">
        <v>62</v>
      </c>
      <c r="P229" s="1" t="s">
        <v>1204</v>
      </c>
      <c r="Q229" s="1" t="s">
        <v>65</v>
      </c>
      <c r="R229" s="1" t="s">
        <v>57</v>
      </c>
      <c r="S229" s="1" t="s">
        <v>1205</v>
      </c>
      <c r="T229" s="69">
        <v>2.831</v>
      </c>
      <c r="U229" s="70">
        <v>47951</v>
      </c>
      <c r="V229" s="68">
        <v>2.7400000000000001E-2</v>
      </c>
      <c r="W229" s="68">
        <v>4.4699999999999997E-2</v>
      </c>
      <c r="X229" s="1" t="s">
        <v>636</v>
      </c>
      <c r="Y229" s="1" t="s">
        <v>62</v>
      </c>
      <c r="Z229" s="67">
        <v>4368077</v>
      </c>
      <c r="AA229" s="67">
        <v>1</v>
      </c>
      <c r="AB229" s="67">
        <v>96.57</v>
      </c>
      <c r="AC229" s="67">
        <v>0</v>
      </c>
      <c r="AD229" s="67">
        <v>4218.2519599999996</v>
      </c>
      <c r="AE229" s="128" t="s">
        <v>2835</v>
      </c>
      <c r="AF229" s="128" t="s">
        <v>2835</v>
      </c>
      <c r="AG229" s="1" t="s">
        <v>17</v>
      </c>
      <c r="AH229" s="68">
        <v>1.380996495E-3</v>
      </c>
      <c r="AI229" s="68">
        <v>8.9188042322594328E-3</v>
      </c>
      <c r="AJ229" s="68">
        <v>1.0944187472784492E-3</v>
      </c>
    </row>
    <row r="230" spans="1:36" x14ac:dyDescent="0.25">
      <c r="A230" s="1">
        <v>13908</v>
      </c>
      <c r="B230" s="8">
        <v>1001</v>
      </c>
      <c r="C230" s="1" t="s">
        <v>1517</v>
      </c>
      <c r="D230" s="1">
        <v>520032046</v>
      </c>
      <c r="E230" s="1" t="s">
        <v>429</v>
      </c>
      <c r="F230" s="1" t="s">
        <v>1864</v>
      </c>
      <c r="G230" s="1" t="s">
        <v>1865</v>
      </c>
      <c r="H230" s="1" t="s">
        <v>76</v>
      </c>
      <c r="I230" s="1" t="s">
        <v>229</v>
      </c>
      <c r="J230" s="1" t="s">
        <v>53</v>
      </c>
      <c r="K230" s="1" t="s">
        <v>53</v>
      </c>
      <c r="L230" s="1" t="s">
        <v>821</v>
      </c>
      <c r="M230" s="1" t="s">
        <v>311</v>
      </c>
      <c r="N230" s="1" t="s">
        <v>256</v>
      </c>
      <c r="O230" s="1" t="s">
        <v>62</v>
      </c>
      <c r="P230" s="1" t="s">
        <v>1204</v>
      </c>
      <c r="Q230" s="1" t="s">
        <v>65</v>
      </c>
      <c r="R230" s="1" t="s">
        <v>57</v>
      </c>
      <c r="S230" s="1" t="s">
        <v>1205</v>
      </c>
      <c r="T230" s="69">
        <v>2.9550000000000001</v>
      </c>
      <c r="U230" s="70">
        <v>47951</v>
      </c>
      <c r="V230" s="68">
        <v>1E-3</v>
      </c>
      <c r="W230" s="68">
        <v>2.5499999999999998E-2</v>
      </c>
      <c r="X230" s="1" t="s">
        <v>636</v>
      </c>
      <c r="Y230" s="1" t="s">
        <v>62</v>
      </c>
      <c r="Z230" s="67">
        <v>7054424.9900000002</v>
      </c>
      <c r="AA230" s="67">
        <v>1</v>
      </c>
      <c r="AB230" s="67">
        <v>106.57</v>
      </c>
      <c r="AC230" s="67">
        <v>0</v>
      </c>
      <c r="AD230" s="67">
        <v>7517.9007099999999</v>
      </c>
      <c r="AE230" s="128" t="s">
        <v>2835</v>
      </c>
      <c r="AF230" s="128" t="s">
        <v>2835</v>
      </c>
      <c r="AG230" s="1" t="s">
        <v>17</v>
      </c>
      <c r="AH230" s="68">
        <v>3.1618090180000002E-3</v>
      </c>
      <c r="AI230" s="68">
        <v>1.5895372136579104E-2</v>
      </c>
      <c r="AJ230" s="68">
        <v>1.9505073559432339E-3</v>
      </c>
    </row>
    <row r="231" spans="1:36" x14ac:dyDescent="0.25">
      <c r="A231" s="1">
        <v>13908</v>
      </c>
      <c r="B231" s="8">
        <v>1001</v>
      </c>
      <c r="C231" s="1" t="s">
        <v>1866</v>
      </c>
      <c r="D231" s="1">
        <v>520036617</v>
      </c>
      <c r="E231" s="1" t="s">
        <v>429</v>
      </c>
      <c r="F231" s="1" t="s">
        <v>1867</v>
      </c>
      <c r="G231" s="1" t="s">
        <v>1868</v>
      </c>
      <c r="H231" s="1" t="s">
        <v>76</v>
      </c>
      <c r="I231" s="1" t="s">
        <v>229</v>
      </c>
      <c r="J231" s="1" t="s">
        <v>53</v>
      </c>
      <c r="K231" s="1" t="s">
        <v>53</v>
      </c>
      <c r="L231" s="1" t="s">
        <v>821</v>
      </c>
      <c r="M231" s="1" t="s">
        <v>311</v>
      </c>
      <c r="N231" s="1" t="s">
        <v>651</v>
      </c>
      <c r="O231" s="1" t="s">
        <v>62</v>
      </c>
      <c r="P231" s="1" t="s">
        <v>1287</v>
      </c>
      <c r="Q231" s="1" t="s">
        <v>65</v>
      </c>
      <c r="R231" s="1" t="s">
        <v>57</v>
      </c>
      <c r="S231" s="1" t="s">
        <v>1205</v>
      </c>
      <c r="T231" s="69">
        <v>3.6059999999999999</v>
      </c>
      <c r="U231" s="70">
        <v>47848</v>
      </c>
      <c r="V231" s="68">
        <v>8.9999999999999993E-3</v>
      </c>
      <c r="W231" s="68">
        <v>0.03</v>
      </c>
      <c r="X231" s="1" t="s">
        <v>636</v>
      </c>
      <c r="Y231" s="1" t="s">
        <v>62</v>
      </c>
      <c r="Z231" s="67">
        <v>200000</v>
      </c>
      <c r="AA231" s="67">
        <v>1</v>
      </c>
      <c r="AB231" s="67">
        <v>107.63</v>
      </c>
      <c r="AC231" s="67">
        <v>0</v>
      </c>
      <c r="AD231" s="67">
        <v>215.26</v>
      </c>
      <c r="AE231" s="128" t="s">
        <v>2835</v>
      </c>
      <c r="AF231" s="128" t="s">
        <v>2835</v>
      </c>
      <c r="AG231" s="1" t="s">
        <v>17</v>
      </c>
      <c r="AH231" s="68">
        <v>4.8192770999999998E-4</v>
      </c>
      <c r="AI231" s="68">
        <v>4.5513208249328127E-4</v>
      </c>
      <c r="AJ231" s="68">
        <v>5.5848863883218342E-5</v>
      </c>
    </row>
    <row r="232" spans="1:36" x14ac:dyDescent="0.25">
      <c r="A232" s="1">
        <v>13908</v>
      </c>
      <c r="B232" s="8">
        <v>1001</v>
      </c>
      <c r="C232" s="1" t="s">
        <v>1578</v>
      </c>
      <c r="D232" s="1">
        <v>520037789</v>
      </c>
      <c r="E232" s="1" t="s">
        <v>429</v>
      </c>
      <c r="F232" s="1" t="s">
        <v>1869</v>
      </c>
      <c r="G232" s="1" t="s">
        <v>1870</v>
      </c>
      <c r="H232" s="1" t="s">
        <v>76</v>
      </c>
      <c r="I232" s="1" t="s">
        <v>229</v>
      </c>
      <c r="J232" s="1" t="s">
        <v>53</v>
      </c>
      <c r="K232" s="1" t="s">
        <v>53</v>
      </c>
      <c r="L232" s="1" t="s">
        <v>821</v>
      </c>
      <c r="M232" s="1" t="s">
        <v>311</v>
      </c>
      <c r="N232" s="1" t="s">
        <v>651</v>
      </c>
      <c r="O232" s="1" t="s">
        <v>62</v>
      </c>
      <c r="P232" s="1" t="s">
        <v>1280</v>
      </c>
      <c r="Q232" s="1" t="s">
        <v>65</v>
      </c>
      <c r="R232" s="1" t="s">
        <v>57</v>
      </c>
      <c r="S232" s="1" t="s">
        <v>1205</v>
      </c>
      <c r="T232" s="69">
        <v>1.4630000000000001</v>
      </c>
      <c r="U232" s="70">
        <v>46478</v>
      </c>
      <c r="V232" s="68">
        <v>2.35E-2</v>
      </c>
      <c r="W232" s="68">
        <v>2.9899999999999999E-2</v>
      </c>
      <c r="X232" s="1" t="s">
        <v>636</v>
      </c>
      <c r="Y232" s="1" t="s">
        <v>62</v>
      </c>
      <c r="Z232" s="67">
        <v>667816.06000000006</v>
      </c>
      <c r="AA232" s="67">
        <v>1</v>
      </c>
      <c r="AB232" s="67">
        <v>119</v>
      </c>
      <c r="AC232" s="67">
        <v>9.5058500000000006</v>
      </c>
      <c r="AD232" s="67">
        <v>804.20695999999998</v>
      </c>
      <c r="AE232" s="128" t="s">
        <v>2835</v>
      </c>
      <c r="AF232" s="128" t="s">
        <v>2835</v>
      </c>
      <c r="AG232" s="1" t="s">
        <v>17</v>
      </c>
      <c r="AH232" s="68">
        <v>7.3712265199999999E-4</v>
      </c>
      <c r="AI232" s="68">
        <v>1.7003641571141455E-3</v>
      </c>
      <c r="AJ232" s="68">
        <v>2.0865021389471718E-4</v>
      </c>
    </row>
    <row r="233" spans="1:36" x14ac:dyDescent="0.25">
      <c r="A233" s="1">
        <v>13908</v>
      </c>
      <c r="B233" s="8">
        <v>1001</v>
      </c>
      <c r="C233" s="1" t="s">
        <v>1578</v>
      </c>
      <c r="D233" s="1">
        <v>520037789</v>
      </c>
      <c r="E233" s="1" t="s">
        <v>429</v>
      </c>
      <c r="F233" s="1" t="s">
        <v>1871</v>
      </c>
      <c r="G233" s="1" t="s">
        <v>1872</v>
      </c>
      <c r="H233" s="1" t="s">
        <v>76</v>
      </c>
      <c r="I233" s="1" t="s">
        <v>229</v>
      </c>
      <c r="J233" s="1" t="s">
        <v>53</v>
      </c>
      <c r="K233" s="1" t="s">
        <v>53</v>
      </c>
      <c r="L233" s="1" t="s">
        <v>821</v>
      </c>
      <c r="M233" s="1" t="s">
        <v>311</v>
      </c>
      <c r="N233" s="1" t="s">
        <v>651</v>
      </c>
      <c r="O233" s="1" t="s">
        <v>62</v>
      </c>
      <c r="P233" s="1" t="s">
        <v>1280</v>
      </c>
      <c r="Q233" s="1" t="s">
        <v>65</v>
      </c>
      <c r="R233" s="1" t="s">
        <v>57</v>
      </c>
      <c r="S233" s="1" t="s">
        <v>1205</v>
      </c>
      <c r="T233" s="69">
        <v>3.0779999999999998</v>
      </c>
      <c r="U233" s="70">
        <v>48214</v>
      </c>
      <c r="V233" s="68">
        <v>2.2499999999999999E-2</v>
      </c>
      <c r="W233" s="68">
        <v>2.92E-2</v>
      </c>
      <c r="X233" s="1" t="s">
        <v>636</v>
      </c>
      <c r="Y233" s="1" t="s">
        <v>62</v>
      </c>
      <c r="Z233" s="67">
        <v>4577453.4400000004</v>
      </c>
      <c r="AA233" s="67">
        <v>1</v>
      </c>
      <c r="AB233" s="67">
        <v>118.47</v>
      </c>
      <c r="AC233" s="67">
        <v>0</v>
      </c>
      <c r="AD233" s="67">
        <v>5422.9090900000001</v>
      </c>
      <c r="AE233" s="128" t="s">
        <v>2835</v>
      </c>
      <c r="AF233" s="128" t="s">
        <v>2835</v>
      </c>
      <c r="AG233" s="1" t="s">
        <v>17</v>
      </c>
      <c r="AH233" s="68">
        <v>2.634922002E-3</v>
      </c>
      <c r="AI233" s="68">
        <v>1.1465854814194208E-2</v>
      </c>
      <c r="AJ233" s="68">
        <v>1.4069651194763423E-3</v>
      </c>
    </row>
    <row r="234" spans="1:36" x14ac:dyDescent="0.25">
      <c r="A234" s="1">
        <v>13908</v>
      </c>
      <c r="B234" s="8">
        <v>1001</v>
      </c>
      <c r="C234" s="1" t="s">
        <v>1578</v>
      </c>
      <c r="D234" s="1">
        <v>520037789</v>
      </c>
      <c r="E234" s="1" t="s">
        <v>429</v>
      </c>
      <c r="F234" s="1" t="s">
        <v>1873</v>
      </c>
      <c r="G234" s="1" t="s">
        <v>1874</v>
      </c>
      <c r="H234" s="1" t="s">
        <v>76</v>
      </c>
      <c r="I234" s="1" t="s">
        <v>229</v>
      </c>
      <c r="J234" s="1" t="s">
        <v>53</v>
      </c>
      <c r="K234" s="1" t="s">
        <v>53</v>
      </c>
      <c r="L234" s="1" t="s">
        <v>821</v>
      </c>
      <c r="M234" s="1" t="s">
        <v>311</v>
      </c>
      <c r="N234" s="1" t="s">
        <v>651</v>
      </c>
      <c r="O234" s="1" t="s">
        <v>62</v>
      </c>
      <c r="P234" s="1" t="s">
        <v>1280</v>
      </c>
      <c r="Q234" s="1" t="s">
        <v>65</v>
      </c>
      <c r="R234" s="1" t="s">
        <v>57</v>
      </c>
      <c r="S234" s="1" t="s">
        <v>1205</v>
      </c>
      <c r="T234" s="69">
        <v>3.4950000000000001</v>
      </c>
      <c r="U234" s="70">
        <v>47300</v>
      </c>
      <c r="V234" s="68">
        <v>1.43E-2</v>
      </c>
      <c r="W234" s="68">
        <v>2.8000000000000001E-2</v>
      </c>
      <c r="X234" s="1" t="s">
        <v>636</v>
      </c>
      <c r="Y234" s="1" t="s">
        <v>62</v>
      </c>
      <c r="Z234" s="67">
        <v>1140163.8700000001</v>
      </c>
      <c r="AA234" s="67">
        <v>1</v>
      </c>
      <c r="AB234" s="67">
        <v>113.61</v>
      </c>
      <c r="AC234" s="67">
        <v>0</v>
      </c>
      <c r="AD234" s="67">
        <v>1295.3401699999999</v>
      </c>
      <c r="AE234" s="128" t="s">
        <v>2835</v>
      </c>
      <c r="AF234" s="128" t="s">
        <v>2835</v>
      </c>
      <c r="AG234" s="1" t="s">
        <v>17</v>
      </c>
      <c r="AH234" s="68">
        <v>5.9133901600000002E-4</v>
      </c>
      <c r="AI234" s="68">
        <v>2.7387850464986574E-3</v>
      </c>
      <c r="AJ234" s="68">
        <v>3.3607394238035354E-4</v>
      </c>
    </row>
    <row r="235" spans="1:36" x14ac:dyDescent="0.25">
      <c r="A235" s="1">
        <v>13908</v>
      </c>
      <c r="B235" s="8">
        <v>1001</v>
      </c>
      <c r="C235" s="1" t="s">
        <v>1578</v>
      </c>
      <c r="D235" s="1">
        <v>520037789</v>
      </c>
      <c r="E235" s="1" t="s">
        <v>429</v>
      </c>
      <c r="F235" s="1" t="s">
        <v>1875</v>
      </c>
      <c r="G235" s="1" t="s">
        <v>1876</v>
      </c>
      <c r="H235" s="1" t="s">
        <v>76</v>
      </c>
      <c r="I235" s="1" t="s">
        <v>229</v>
      </c>
      <c r="J235" s="1" t="s">
        <v>53</v>
      </c>
      <c r="K235" s="1" t="s">
        <v>53</v>
      </c>
      <c r="L235" s="1" t="s">
        <v>821</v>
      </c>
      <c r="M235" s="1" t="s">
        <v>311</v>
      </c>
      <c r="N235" s="1" t="s">
        <v>651</v>
      </c>
      <c r="O235" s="1" t="s">
        <v>62</v>
      </c>
      <c r="P235" s="1" t="s">
        <v>1280</v>
      </c>
      <c r="Q235" s="1" t="s">
        <v>65</v>
      </c>
      <c r="R235" s="1" t="s">
        <v>57</v>
      </c>
      <c r="S235" s="1" t="s">
        <v>1205</v>
      </c>
      <c r="T235" s="69">
        <v>4.4420000000000002</v>
      </c>
      <c r="U235" s="70">
        <v>47665</v>
      </c>
      <c r="V235" s="68">
        <v>2.5000000000000001E-3</v>
      </c>
      <c r="W235" s="68">
        <v>2.7E-2</v>
      </c>
      <c r="X235" s="1" t="s">
        <v>636</v>
      </c>
      <c r="Y235" s="1" t="s">
        <v>62</v>
      </c>
      <c r="Z235" s="67">
        <v>710938.69</v>
      </c>
      <c r="AA235" s="67">
        <v>1</v>
      </c>
      <c r="AB235" s="67">
        <v>104.64</v>
      </c>
      <c r="AC235" s="67">
        <v>0</v>
      </c>
      <c r="AD235" s="67">
        <v>743.92624999999998</v>
      </c>
      <c r="AE235" s="128" t="s">
        <v>2835</v>
      </c>
      <c r="AF235" s="128" t="s">
        <v>2835</v>
      </c>
      <c r="AG235" s="1" t="s">
        <v>17</v>
      </c>
      <c r="AH235" s="68">
        <v>5.3189502899999999E-4</v>
      </c>
      <c r="AI235" s="68">
        <v>1.5729104496140362E-3</v>
      </c>
      <c r="AJ235" s="68">
        <v>1.930104797705243E-4</v>
      </c>
    </row>
    <row r="236" spans="1:36" x14ac:dyDescent="0.25">
      <c r="A236" s="1">
        <v>13908</v>
      </c>
      <c r="B236" s="8">
        <v>1001</v>
      </c>
      <c r="C236" s="1" t="s">
        <v>1877</v>
      </c>
      <c r="D236" s="1">
        <v>520038332</v>
      </c>
      <c r="E236" s="1" t="s">
        <v>429</v>
      </c>
      <c r="F236" s="1" t="s">
        <v>1878</v>
      </c>
      <c r="G236" s="1" t="s">
        <v>1879</v>
      </c>
      <c r="H236" s="1" t="s">
        <v>76</v>
      </c>
      <c r="I236" s="1" t="s">
        <v>229</v>
      </c>
      <c r="J236" s="1" t="s">
        <v>53</v>
      </c>
      <c r="K236" s="1" t="s">
        <v>53</v>
      </c>
      <c r="L236" s="1" t="s">
        <v>821</v>
      </c>
      <c r="M236" s="1" t="s">
        <v>311</v>
      </c>
      <c r="N236" s="1" t="s">
        <v>651</v>
      </c>
      <c r="O236" s="1" t="s">
        <v>62</v>
      </c>
      <c r="P236" s="1" t="s">
        <v>298</v>
      </c>
      <c r="Q236" s="1" t="s">
        <v>298</v>
      </c>
      <c r="R236" s="1" t="s">
        <v>298</v>
      </c>
      <c r="S236" s="1" t="s">
        <v>1205</v>
      </c>
      <c r="T236" s="69">
        <v>1.46</v>
      </c>
      <c r="U236" s="70">
        <v>46478</v>
      </c>
      <c r="V236" s="68">
        <v>1.9E-2</v>
      </c>
      <c r="W236" s="68">
        <v>3.3700000000000001E-2</v>
      </c>
      <c r="X236" s="1" t="s">
        <v>636</v>
      </c>
      <c r="Y236" s="1" t="s">
        <v>62</v>
      </c>
      <c r="Z236" s="67">
        <v>98429.32</v>
      </c>
      <c r="AA236" s="67">
        <v>1</v>
      </c>
      <c r="AB236" s="67">
        <v>111.51</v>
      </c>
      <c r="AC236" s="67">
        <v>1.1012299999999999</v>
      </c>
      <c r="AD236" s="67">
        <v>110.85975999999999</v>
      </c>
      <c r="AE236" s="128" t="s">
        <v>2835</v>
      </c>
      <c r="AF236" s="128" t="s">
        <v>2835</v>
      </c>
      <c r="AG236" s="1" t="s">
        <v>17</v>
      </c>
      <c r="AH236" s="68">
        <v>1.77897419E-4</v>
      </c>
      <c r="AI236" s="68">
        <v>2.3439484081345984E-4</v>
      </c>
      <c r="AJ236" s="68">
        <v>2.8762388025486637E-5</v>
      </c>
    </row>
    <row r="237" spans="1:36" x14ac:dyDescent="0.25">
      <c r="A237" s="1">
        <v>13908</v>
      </c>
      <c r="B237" s="8">
        <v>1001</v>
      </c>
      <c r="C237" s="1" t="s">
        <v>1880</v>
      </c>
      <c r="D237" s="1">
        <v>520038506</v>
      </c>
      <c r="E237" s="1" t="s">
        <v>429</v>
      </c>
      <c r="F237" s="1" t="s">
        <v>1881</v>
      </c>
      <c r="G237" s="1" t="s">
        <v>1882</v>
      </c>
      <c r="H237" s="1" t="s">
        <v>76</v>
      </c>
      <c r="I237" s="1" t="s">
        <v>228</v>
      </c>
      <c r="J237" s="1" t="s">
        <v>53</v>
      </c>
      <c r="K237" s="1" t="s">
        <v>53</v>
      </c>
      <c r="L237" s="1" t="s">
        <v>821</v>
      </c>
      <c r="M237" s="1" t="s">
        <v>311</v>
      </c>
      <c r="N237" s="1" t="s">
        <v>651</v>
      </c>
      <c r="O237" s="1" t="s">
        <v>62</v>
      </c>
      <c r="P237" s="1" t="s">
        <v>1276</v>
      </c>
      <c r="Q237" s="1" t="s">
        <v>65</v>
      </c>
      <c r="R237" s="1" t="s">
        <v>57</v>
      </c>
      <c r="S237" s="1" t="s">
        <v>1205</v>
      </c>
      <c r="T237" s="69">
        <v>0.89100000000000001</v>
      </c>
      <c r="U237" s="70">
        <v>46446</v>
      </c>
      <c r="V237" s="68">
        <v>3.85E-2</v>
      </c>
      <c r="W237" s="68">
        <v>5.0500000000000003E-2</v>
      </c>
      <c r="X237" s="1" t="s">
        <v>636</v>
      </c>
      <c r="Y237" s="1" t="s">
        <v>62</v>
      </c>
      <c r="Z237" s="67">
        <v>27263.5</v>
      </c>
      <c r="AA237" s="67">
        <v>1</v>
      </c>
      <c r="AB237" s="67">
        <v>101.2</v>
      </c>
      <c r="AC237" s="67">
        <v>0</v>
      </c>
      <c r="AD237" s="67">
        <v>27.59066</v>
      </c>
      <c r="AE237" s="128" t="s">
        <v>2835</v>
      </c>
      <c r="AF237" s="128" t="s">
        <v>2835</v>
      </c>
      <c r="AG237" s="1" t="s">
        <v>17</v>
      </c>
      <c r="AH237" s="68">
        <v>8.7459106447887198E-5</v>
      </c>
      <c r="AI237" s="68">
        <v>5.8335940458812954E-5</v>
      </c>
      <c r="AJ237" s="68">
        <v>7.1583527584695577E-6</v>
      </c>
    </row>
    <row r="238" spans="1:36" x14ac:dyDescent="0.25">
      <c r="A238" s="1">
        <v>13908</v>
      </c>
      <c r="B238" s="8">
        <v>1001</v>
      </c>
      <c r="C238" s="1" t="s">
        <v>1880</v>
      </c>
      <c r="D238" s="1">
        <v>520038506</v>
      </c>
      <c r="E238" s="1" t="s">
        <v>429</v>
      </c>
      <c r="F238" s="1" t="s">
        <v>1883</v>
      </c>
      <c r="G238" s="1" t="s">
        <v>1884</v>
      </c>
      <c r="H238" s="1" t="s">
        <v>76</v>
      </c>
      <c r="I238" s="1" t="s">
        <v>228</v>
      </c>
      <c r="J238" s="1" t="s">
        <v>53</v>
      </c>
      <c r="K238" s="1" t="s">
        <v>53</v>
      </c>
      <c r="L238" s="1" t="s">
        <v>821</v>
      </c>
      <c r="M238" s="1" t="s">
        <v>311</v>
      </c>
      <c r="N238" s="1" t="s">
        <v>651</v>
      </c>
      <c r="O238" s="1" t="s">
        <v>62</v>
      </c>
      <c r="P238" s="1" t="s">
        <v>1276</v>
      </c>
      <c r="Q238" s="1" t="s">
        <v>65</v>
      </c>
      <c r="R238" s="1" t="s">
        <v>57</v>
      </c>
      <c r="S238" s="1" t="s">
        <v>1205</v>
      </c>
      <c r="T238" s="69">
        <v>3.4569999999999999</v>
      </c>
      <c r="U238" s="70">
        <v>47907</v>
      </c>
      <c r="V238" s="68">
        <v>2.41E-2</v>
      </c>
      <c r="W238" s="68">
        <v>4.8000000000000001E-2</v>
      </c>
      <c r="X238" s="1" t="s">
        <v>636</v>
      </c>
      <c r="Y238" s="1" t="s">
        <v>62</v>
      </c>
      <c r="Z238" s="67">
        <v>205000</v>
      </c>
      <c r="AA238" s="67">
        <v>1</v>
      </c>
      <c r="AB238" s="67">
        <v>93.59</v>
      </c>
      <c r="AC238" s="67">
        <v>0</v>
      </c>
      <c r="AD238" s="67">
        <v>191.8595</v>
      </c>
      <c r="AE238" s="128" t="s">
        <v>2835</v>
      </c>
      <c r="AF238" s="128" t="s">
        <v>2835</v>
      </c>
      <c r="AG238" s="1" t="s">
        <v>17</v>
      </c>
      <c r="AH238" s="68">
        <v>9.9759469505107798E-5</v>
      </c>
      <c r="AI238" s="68">
        <v>4.0565555040936407E-4</v>
      </c>
      <c r="AJ238" s="68">
        <v>4.977764145778282E-5</v>
      </c>
    </row>
    <row r="239" spans="1:36" x14ac:dyDescent="0.25">
      <c r="A239" s="1">
        <v>13908</v>
      </c>
      <c r="B239" s="8">
        <v>1001</v>
      </c>
      <c r="C239" s="1" t="s">
        <v>1885</v>
      </c>
      <c r="D239" s="1">
        <v>520039298</v>
      </c>
      <c r="E239" s="1" t="s">
        <v>429</v>
      </c>
      <c r="F239" s="1" t="s">
        <v>1886</v>
      </c>
      <c r="G239" s="1" t="s">
        <v>1887</v>
      </c>
      <c r="H239" s="1" t="s">
        <v>76</v>
      </c>
      <c r="I239" s="1" t="s">
        <v>228</v>
      </c>
      <c r="J239" s="1" t="s">
        <v>53</v>
      </c>
      <c r="K239" s="1" t="s">
        <v>53</v>
      </c>
      <c r="L239" s="1" t="s">
        <v>821</v>
      </c>
      <c r="M239" s="1" t="s">
        <v>311</v>
      </c>
      <c r="N239" s="1" t="s">
        <v>140</v>
      </c>
      <c r="O239" s="1" t="s">
        <v>62</v>
      </c>
      <c r="P239" s="1" t="s">
        <v>1395</v>
      </c>
      <c r="Q239" s="1" t="s">
        <v>65</v>
      </c>
      <c r="R239" s="1" t="s">
        <v>57</v>
      </c>
      <c r="S239" s="1" t="s">
        <v>1205</v>
      </c>
      <c r="T239" s="69">
        <v>1.2090000000000001</v>
      </c>
      <c r="U239" s="70">
        <v>46568</v>
      </c>
      <c r="V239" s="68">
        <v>3.95E-2</v>
      </c>
      <c r="W239" s="68">
        <v>5.2600000000000001E-2</v>
      </c>
      <c r="X239" s="1" t="s">
        <v>636</v>
      </c>
      <c r="Y239" s="1" t="s">
        <v>62</v>
      </c>
      <c r="Z239" s="67">
        <v>538037.5</v>
      </c>
      <c r="AA239" s="67">
        <v>1</v>
      </c>
      <c r="AB239" s="67">
        <v>99.53</v>
      </c>
      <c r="AC239" s="67">
        <v>0</v>
      </c>
      <c r="AD239" s="67">
        <v>535.50872000000004</v>
      </c>
      <c r="AE239" s="128" t="s">
        <v>2835</v>
      </c>
      <c r="AF239" s="128" t="s">
        <v>2835</v>
      </c>
      <c r="AG239" s="1" t="s">
        <v>17</v>
      </c>
      <c r="AH239" s="68">
        <v>9.1675631900000004E-4</v>
      </c>
      <c r="AI239" s="68">
        <v>1.1322456514304168E-3</v>
      </c>
      <c r="AJ239" s="68">
        <v>1.3893688382215222E-4</v>
      </c>
    </row>
    <row r="240" spans="1:36" x14ac:dyDescent="0.25">
      <c r="A240" s="1">
        <v>13908</v>
      </c>
      <c r="B240" s="8">
        <v>1001</v>
      </c>
      <c r="C240" s="1" t="s">
        <v>1888</v>
      </c>
      <c r="D240" s="1">
        <v>520039496</v>
      </c>
      <c r="E240" s="1" t="s">
        <v>429</v>
      </c>
      <c r="F240" s="1" t="s">
        <v>1889</v>
      </c>
      <c r="G240" s="1" t="s">
        <v>1890</v>
      </c>
      <c r="H240" s="1" t="s">
        <v>76</v>
      </c>
      <c r="I240" s="1" t="s">
        <v>229</v>
      </c>
      <c r="J240" s="1" t="s">
        <v>53</v>
      </c>
      <c r="K240" s="1" t="s">
        <v>53</v>
      </c>
      <c r="L240" s="1" t="s">
        <v>821</v>
      </c>
      <c r="M240" s="1" t="s">
        <v>311</v>
      </c>
      <c r="N240" s="1" t="s">
        <v>651</v>
      </c>
      <c r="O240" s="1" t="s">
        <v>62</v>
      </c>
      <c r="P240" s="1" t="s">
        <v>298</v>
      </c>
      <c r="Q240" s="1" t="s">
        <v>298</v>
      </c>
      <c r="R240" s="1" t="s">
        <v>298</v>
      </c>
      <c r="S240" s="1" t="s">
        <v>1205</v>
      </c>
      <c r="T240" s="69">
        <v>0.73199999999999998</v>
      </c>
      <c r="U240" s="70">
        <v>46387</v>
      </c>
      <c r="V240" s="68">
        <v>1.9E-2</v>
      </c>
      <c r="W240" s="68">
        <v>6.0499999999999998E-2</v>
      </c>
      <c r="X240" s="1" t="s">
        <v>636</v>
      </c>
      <c r="Y240" s="1" t="s">
        <v>62</v>
      </c>
      <c r="Z240" s="67">
        <v>525000</v>
      </c>
      <c r="AA240" s="67">
        <v>1</v>
      </c>
      <c r="AB240" s="67">
        <v>112.92</v>
      </c>
      <c r="AC240" s="67">
        <v>0</v>
      </c>
      <c r="AD240" s="67">
        <v>592.83000000000004</v>
      </c>
      <c r="AE240" s="128" t="s">
        <v>2835</v>
      </c>
      <c r="AF240" s="128" t="s">
        <v>2835</v>
      </c>
      <c r="AG240" s="1" t="s">
        <v>17</v>
      </c>
      <c r="AH240" s="68">
        <v>9.7279148529999995E-3</v>
      </c>
      <c r="AI240" s="68">
        <v>1.253442127959175E-3</v>
      </c>
      <c r="AJ240" s="68">
        <v>1.5380879855007122E-4</v>
      </c>
    </row>
    <row r="241" spans="1:36" x14ac:dyDescent="0.25">
      <c r="A241" s="1">
        <v>13908</v>
      </c>
      <c r="B241" s="8">
        <v>1001</v>
      </c>
      <c r="C241" s="1" t="s">
        <v>1891</v>
      </c>
      <c r="D241" s="1">
        <v>520028010</v>
      </c>
      <c r="E241" s="1" t="s">
        <v>429</v>
      </c>
      <c r="F241" s="1" t="s">
        <v>1892</v>
      </c>
      <c r="G241" s="1" t="s">
        <v>1893</v>
      </c>
      <c r="H241" s="1" t="s">
        <v>76</v>
      </c>
      <c r="I241" s="1" t="s">
        <v>228</v>
      </c>
      <c r="J241" s="1" t="s">
        <v>53</v>
      </c>
      <c r="K241" s="1" t="s">
        <v>53</v>
      </c>
      <c r="L241" s="1" t="s">
        <v>821</v>
      </c>
      <c r="M241" s="1" t="s">
        <v>311</v>
      </c>
      <c r="N241" s="1" t="s">
        <v>265</v>
      </c>
      <c r="O241" s="1" t="s">
        <v>62</v>
      </c>
      <c r="P241" s="1" t="s">
        <v>1324</v>
      </c>
      <c r="Q241" s="1" t="s">
        <v>65</v>
      </c>
      <c r="R241" s="1" t="s">
        <v>57</v>
      </c>
      <c r="S241" s="1" t="s">
        <v>1205</v>
      </c>
      <c r="T241" s="69">
        <v>1.8120000000000001</v>
      </c>
      <c r="U241" s="70">
        <v>46934</v>
      </c>
      <c r="V241" s="68">
        <v>2.1999999999999999E-2</v>
      </c>
      <c r="W241" s="68">
        <v>4.8300000000000003E-2</v>
      </c>
      <c r="X241" s="1" t="s">
        <v>636</v>
      </c>
      <c r="Y241" s="1" t="s">
        <v>62</v>
      </c>
      <c r="Z241" s="67">
        <v>35862.660000000003</v>
      </c>
      <c r="AA241" s="67">
        <v>1</v>
      </c>
      <c r="AB241" s="67">
        <v>96.03</v>
      </c>
      <c r="AC241" s="67">
        <v>0</v>
      </c>
      <c r="AD241" s="67">
        <v>34.43891</v>
      </c>
      <c r="AE241" s="128" t="s">
        <v>2835</v>
      </c>
      <c r="AF241" s="128" t="s">
        <v>2835</v>
      </c>
      <c r="AG241" s="1" t="s">
        <v>17</v>
      </c>
      <c r="AH241" s="68">
        <v>4.1364083044982701E-5</v>
      </c>
      <c r="AI241" s="68">
        <v>7.281544563364625E-5</v>
      </c>
      <c r="AJ241" s="68">
        <v>8.935120305102699E-6</v>
      </c>
    </row>
    <row r="242" spans="1:36" x14ac:dyDescent="0.25">
      <c r="A242" s="1">
        <v>13908</v>
      </c>
      <c r="B242" s="8">
        <v>1001</v>
      </c>
      <c r="C242" s="1" t="s">
        <v>1894</v>
      </c>
      <c r="D242" s="1">
        <v>520033986</v>
      </c>
      <c r="E242" s="1" t="s">
        <v>429</v>
      </c>
      <c r="F242" s="1" t="s">
        <v>1895</v>
      </c>
      <c r="G242" s="1" t="s">
        <v>1896</v>
      </c>
      <c r="H242" s="1" t="s">
        <v>76</v>
      </c>
      <c r="I242" s="1" t="s">
        <v>228</v>
      </c>
      <c r="J242" s="1" t="s">
        <v>53</v>
      </c>
      <c r="K242" s="1" t="s">
        <v>53</v>
      </c>
      <c r="L242" s="1" t="s">
        <v>821</v>
      </c>
      <c r="M242" s="1" t="s">
        <v>311</v>
      </c>
      <c r="N242" s="1" t="s">
        <v>269</v>
      </c>
      <c r="O242" s="1" t="s">
        <v>62</v>
      </c>
      <c r="P242" s="1" t="s">
        <v>1462</v>
      </c>
      <c r="Q242" s="1" t="s">
        <v>70</v>
      </c>
      <c r="R242" s="1" t="s">
        <v>57</v>
      </c>
      <c r="S242" s="1" t="s">
        <v>1205</v>
      </c>
      <c r="T242" s="69">
        <v>4.6890000000000001</v>
      </c>
      <c r="U242" s="70">
        <v>49674</v>
      </c>
      <c r="V242" s="68">
        <v>1.95E-2</v>
      </c>
      <c r="W242" s="68">
        <v>4.53E-2</v>
      </c>
      <c r="X242" s="1" t="s">
        <v>636</v>
      </c>
      <c r="Y242" s="1" t="s">
        <v>62</v>
      </c>
      <c r="Z242" s="67">
        <v>350574.41</v>
      </c>
      <c r="AA242" s="67">
        <v>1</v>
      </c>
      <c r="AB242" s="67">
        <v>89.16</v>
      </c>
      <c r="AC242" s="67">
        <v>0</v>
      </c>
      <c r="AD242" s="67">
        <v>312.57213999999999</v>
      </c>
      <c r="AE242" s="128" t="s">
        <v>2835</v>
      </c>
      <c r="AF242" s="128" t="s">
        <v>2835</v>
      </c>
      <c r="AG242" s="1" t="s">
        <v>17</v>
      </c>
      <c r="AH242" s="68">
        <v>3.6603899799999998E-4</v>
      </c>
      <c r="AI242" s="68">
        <v>6.6088269538038403E-4</v>
      </c>
      <c r="AJ242" s="68">
        <v>8.1096343494129269E-5</v>
      </c>
    </row>
    <row r="243" spans="1:36" x14ac:dyDescent="0.25">
      <c r="A243" s="1">
        <v>13908</v>
      </c>
      <c r="B243" s="8">
        <v>1001</v>
      </c>
      <c r="C243" s="1" t="s">
        <v>1588</v>
      </c>
      <c r="D243" s="1">
        <v>520000472</v>
      </c>
      <c r="E243" s="1" t="s">
        <v>429</v>
      </c>
      <c r="F243" s="1" t="s">
        <v>1897</v>
      </c>
      <c r="G243" s="1" t="s">
        <v>1898</v>
      </c>
      <c r="H243" s="1" t="s">
        <v>76</v>
      </c>
      <c r="I243" s="1" t="s">
        <v>229</v>
      </c>
      <c r="J243" s="1" t="s">
        <v>53</v>
      </c>
      <c r="K243" s="1" t="s">
        <v>53</v>
      </c>
      <c r="L243" s="1" t="s">
        <v>821</v>
      </c>
      <c r="M243" s="1" t="s">
        <v>311</v>
      </c>
      <c r="N243" s="1" t="s">
        <v>156</v>
      </c>
      <c r="O243" s="1" t="s">
        <v>62</v>
      </c>
      <c r="P243" s="1" t="s">
        <v>1204</v>
      </c>
      <c r="Q243" s="1" t="s">
        <v>65</v>
      </c>
      <c r="R243" s="1" t="s">
        <v>57</v>
      </c>
      <c r="S243" s="1" t="s">
        <v>1205</v>
      </c>
      <c r="T243" s="69">
        <v>2.5670000000000002</v>
      </c>
      <c r="U243" s="70">
        <v>47220</v>
      </c>
      <c r="V243" s="68">
        <v>3.85E-2</v>
      </c>
      <c r="W243" s="68">
        <v>2.58E-2</v>
      </c>
      <c r="X243" s="1" t="s">
        <v>636</v>
      </c>
      <c r="Y243" s="1" t="s">
        <v>62</v>
      </c>
      <c r="Z243" s="67">
        <v>1897163.4</v>
      </c>
      <c r="AA243" s="67">
        <v>1</v>
      </c>
      <c r="AB243" s="67">
        <v>123.26</v>
      </c>
      <c r="AC243" s="67">
        <v>43.625010000000003</v>
      </c>
      <c r="AD243" s="67">
        <v>2382.06862</v>
      </c>
      <c r="AE243" s="128" t="s">
        <v>2835</v>
      </c>
      <c r="AF243" s="128" t="s">
        <v>2835</v>
      </c>
      <c r="AG243" s="1" t="s">
        <v>17</v>
      </c>
      <c r="AH243" s="68">
        <v>7.5073016500000001E-4</v>
      </c>
      <c r="AI243" s="68">
        <v>5.0364947118019922E-3</v>
      </c>
      <c r="AJ243" s="68">
        <v>6.1802390652636698E-4</v>
      </c>
    </row>
    <row r="244" spans="1:36" x14ac:dyDescent="0.25">
      <c r="A244" s="1">
        <v>13908</v>
      </c>
      <c r="B244" s="8">
        <v>1001</v>
      </c>
      <c r="C244" s="1" t="s">
        <v>1588</v>
      </c>
      <c r="D244" s="1">
        <v>520000472</v>
      </c>
      <c r="E244" s="1" t="s">
        <v>429</v>
      </c>
      <c r="F244" s="1" t="s">
        <v>1899</v>
      </c>
      <c r="G244" s="1" t="s">
        <v>1900</v>
      </c>
      <c r="H244" s="1" t="s">
        <v>76</v>
      </c>
      <c r="I244" s="1" t="s">
        <v>229</v>
      </c>
      <c r="J244" s="1" t="s">
        <v>53</v>
      </c>
      <c r="K244" s="1" t="s">
        <v>53</v>
      </c>
      <c r="L244" s="1" t="s">
        <v>821</v>
      </c>
      <c r="M244" s="1" t="s">
        <v>311</v>
      </c>
      <c r="N244" s="1" t="s">
        <v>156</v>
      </c>
      <c r="O244" s="1" t="s">
        <v>62</v>
      </c>
      <c r="P244" s="1" t="s">
        <v>1204</v>
      </c>
      <c r="Q244" s="1" t="s">
        <v>65</v>
      </c>
      <c r="R244" s="1" t="s">
        <v>57</v>
      </c>
      <c r="S244" s="1" t="s">
        <v>1205</v>
      </c>
      <c r="T244" s="69">
        <v>0.41399999999999998</v>
      </c>
      <c r="U244" s="70">
        <v>46082</v>
      </c>
      <c r="V244" s="68">
        <v>4.4999999999999998E-2</v>
      </c>
      <c r="W244" s="68">
        <v>5.2900000000000003E-2</v>
      </c>
      <c r="X244" s="1" t="s">
        <v>636</v>
      </c>
      <c r="Y244" s="1" t="s">
        <v>62</v>
      </c>
      <c r="Z244" s="67">
        <v>591635</v>
      </c>
      <c r="AA244" s="67">
        <v>1</v>
      </c>
      <c r="AB244" s="67">
        <v>120.41</v>
      </c>
      <c r="AC244" s="67">
        <v>0</v>
      </c>
      <c r="AD244" s="67">
        <v>712.3877</v>
      </c>
      <c r="AE244" s="128" t="s">
        <v>2835</v>
      </c>
      <c r="AF244" s="128" t="s">
        <v>2835</v>
      </c>
      <c r="AG244" s="1" t="s">
        <v>17</v>
      </c>
      <c r="AH244" s="68">
        <v>4.0034791699999998E-4</v>
      </c>
      <c r="AI244" s="68">
        <v>1.5062273410926272E-3</v>
      </c>
      <c r="AJ244" s="68">
        <v>1.8482785324435094E-4</v>
      </c>
    </row>
    <row r="245" spans="1:36" x14ac:dyDescent="0.25">
      <c r="A245" s="1">
        <v>13908</v>
      </c>
      <c r="B245" s="8">
        <v>1001</v>
      </c>
      <c r="C245" s="1" t="s">
        <v>1588</v>
      </c>
      <c r="D245" s="1">
        <v>520000472</v>
      </c>
      <c r="E245" s="1" t="s">
        <v>429</v>
      </c>
      <c r="F245" s="1" t="s">
        <v>1901</v>
      </c>
      <c r="G245" s="1" t="s">
        <v>1902</v>
      </c>
      <c r="H245" s="1" t="s">
        <v>76</v>
      </c>
      <c r="I245" s="1" t="s">
        <v>229</v>
      </c>
      <c r="J245" s="1" t="s">
        <v>53</v>
      </c>
      <c r="K245" s="1" t="s">
        <v>53</v>
      </c>
      <c r="L245" s="1" t="s">
        <v>821</v>
      </c>
      <c r="M245" s="1" t="s">
        <v>311</v>
      </c>
      <c r="N245" s="1" t="s">
        <v>156</v>
      </c>
      <c r="O245" s="1" t="s">
        <v>62</v>
      </c>
      <c r="P245" s="1" t="s">
        <v>1204</v>
      </c>
      <c r="Q245" s="1" t="s">
        <v>65</v>
      </c>
      <c r="R245" s="1" t="s">
        <v>57</v>
      </c>
      <c r="S245" s="1" t="s">
        <v>1205</v>
      </c>
      <c r="T245" s="69">
        <v>4.9269999999999996</v>
      </c>
      <c r="U245" s="70">
        <v>48112</v>
      </c>
      <c r="V245" s="68">
        <v>2.3900000000000001E-2</v>
      </c>
      <c r="W245" s="68">
        <v>2.5999999999999999E-2</v>
      </c>
      <c r="X245" s="1" t="s">
        <v>636</v>
      </c>
      <c r="Y245" s="1" t="s">
        <v>62</v>
      </c>
      <c r="Z245" s="67">
        <v>756482</v>
      </c>
      <c r="AA245" s="67">
        <v>1</v>
      </c>
      <c r="AB245" s="67">
        <v>117.27</v>
      </c>
      <c r="AC245" s="67">
        <v>0</v>
      </c>
      <c r="AD245" s="67">
        <v>887.12644</v>
      </c>
      <c r="AE245" s="128" t="s">
        <v>2835</v>
      </c>
      <c r="AF245" s="128" t="s">
        <v>2835</v>
      </c>
      <c r="AG245" s="1" t="s">
        <v>17</v>
      </c>
      <c r="AH245" s="68">
        <v>1.9451098200000001E-4</v>
      </c>
      <c r="AI245" s="68">
        <v>1.8756838431294759E-3</v>
      </c>
      <c r="AJ245" s="68">
        <v>2.301635408100161E-4</v>
      </c>
    </row>
    <row r="246" spans="1:36" x14ac:dyDescent="0.25">
      <c r="A246" s="1">
        <v>13908</v>
      </c>
      <c r="B246" s="8">
        <v>1001</v>
      </c>
      <c r="C246" s="1" t="s">
        <v>1588</v>
      </c>
      <c r="D246" s="1">
        <v>520000472</v>
      </c>
      <c r="E246" s="1" t="s">
        <v>429</v>
      </c>
      <c r="F246" s="1" t="s">
        <v>1903</v>
      </c>
      <c r="G246" s="1" t="s">
        <v>1904</v>
      </c>
      <c r="H246" s="1" t="s">
        <v>76</v>
      </c>
      <c r="I246" s="1" t="s">
        <v>229</v>
      </c>
      <c r="J246" s="1" t="s">
        <v>53</v>
      </c>
      <c r="K246" s="1" t="s">
        <v>53</v>
      </c>
      <c r="L246" s="1" t="s">
        <v>821</v>
      </c>
      <c r="M246" s="1" t="s">
        <v>311</v>
      </c>
      <c r="N246" s="1" t="s">
        <v>156</v>
      </c>
      <c r="O246" s="1" t="s">
        <v>62</v>
      </c>
      <c r="P246" s="1" t="s">
        <v>1204</v>
      </c>
      <c r="Q246" s="1" t="s">
        <v>65</v>
      </c>
      <c r="R246" s="1" t="s">
        <v>57</v>
      </c>
      <c r="S246" s="1" t="s">
        <v>1205</v>
      </c>
      <c r="T246" s="69">
        <v>9.9469999999999992</v>
      </c>
      <c r="U246" s="70">
        <v>49825</v>
      </c>
      <c r="V246" s="68">
        <v>1.2500000000000001E-2</v>
      </c>
      <c r="W246" s="68">
        <v>2.7799999999999998E-2</v>
      </c>
      <c r="X246" s="1" t="s">
        <v>636</v>
      </c>
      <c r="Y246" s="1" t="s">
        <v>62</v>
      </c>
      <c r="Z246" s="67">
        <v>95000</v>
      </c>
      <c r="AA246" s="67">
        <v>1</v>
      </c>
      <c r="AB246" s="67">
        <v>101.02</v>
      </c>
      <c r="AC246" s="67">
        <v>0</v>
      </c>
      <c r="AD246" s="67">
        <v>95.968999999999994</v>
      </c>
      <c r="AE246" s="128" t="s">
        <v>2835</v>
      </c>
      <c r="AF246" s="128" t="s">
        <v>2835</v>
      </c>
      <c r="AG246" s="1" t="s">
        <v>17</v>
      </c>
      <c r="AH246" s="68">
        <v>2.2134878767269E-5</v>
      </c>
      <c r="AI246" s="68">
        <v>2.0291076291367515E-4</v>
      </c>
      <c r="AJ246" s="68">
        <v>2.4899004078828306E-5</v>
      </c>
    </row>
    <row r="247" spans="1:36" x14ac:dyDescent="0.25">
      <c r="A247" s="1">
        <v>13908</v>
      </c>
      <c r="B247" s="8">
        <v>1001</v>
      </c>
      <c r="C247" s="1" t="s">
        <v>1654</v>
      </c>
      <c r="D247" s="1">
        <v>520018078</v>
      </c>
      <c r="E247" s="1" t="s">
        <v>429</v>
      </c>
      <c r="F247" s="1" t="s">
        <v>1905</v>
      </c>
      <c r="G247" s="1" t="s">
        <v>1906</v>
      </c>
      <c r="H247" s="1" t="s">
        <v>76</v>
      </c>
      <c r="I247" s="1" t="s">
        <v>229</v>
      </c>
      <c r="J247" s="1" t="s">
        <v>53</v>
      </c>
      <c r="K247" s="1" t="s">
        <v>53</v>
      </c>
      <c r="L247" s="1" t="s">
        <v>821</v>
      </c>
      <c r="M247" s="1" t="s">
        <v>311</v>
      </c>
      <c r="N247" s="1" t="s">
        <v>256</v>
      </c>
      <c r="O247" s="1" t="s">
        <v>62</v>
      </c>
      <c r="P247" s="1" t="s">
        <v>1204</v>
      </c>
      <c r="Q247" s="1" t="s">
        <v>65</v>
      </c>
      <c r="R247" s="1" t="s">
        <v>57</v>
      </c>
      <c r="S247" s="1" t="s">
        <v>1205</v>
      </c>
      <c r="T247" s="69">
        <v>0.745</v>
      </c>
      <c r="U247" s="70">
        <v>46203</v>
      </c>
      <c r="V247" s="68">
        <v>8.3000000000000001E-3</v>
      </c>
      <c r="W247" s="68">
        <v>3.2199999999999999E-2</v>
      </c>
      <c r="X247" s="1" t="s">
        <v>636</v>
      </c>
      <c r="Y247" s="1" t="s">
        <v>62</v>
      </c>
      <c r="Z247" s="67">
        <v>500000</v>
      </c>
      <c r="AA247" s="67">
        <v>1</v>
      </c>
      <c r="AB247" s="67">
        <v>116.83</v>
      </c>
      <c r="AC247" s="67">
        <v>0</v>
      </c>
      <c r="AD247" s="67">
        <v>584.15</v>
      </c>
      <c r="AE247" s="128" t="s">
        <v>2835</v>
      </c>
      <c r="AF247" s="128" t="s">
        <v>2835</v>
      </c>
      <c r="AG247" s="1" t="s">
        <v>17</v>
      </c>
      <c r="AH247" s="68">
        <v>3.2874233699999999E-4</v>
      </c>
      <c r="AI247" s="68">
        <v>1.2350896868366175E-3</v>
      </c>
      <c r="AJ247" s="68">
        <v>1.5155678638568241E-4</v>
      </c>
    </row>
    <row r="248" spans="1:36" x14ac:dyDescent="0.25">
      <c r="A248" s="1">
        <v>13908</v>
      </c>
      <c r="B248" s="8">
        <v>1001</v>
      </c>
      <c r="C248" s="1" t="s">
        <v>1654</v>
      </c>
      <c r="D248" s="1">
        <v>520018078</v>
      </c>
      <c r="E248" s="1" t="s">
        <v>429</v>
      </c>
      <c r="F248" s="1" t="s">
        <v>1907</v>
      </c>
      <c r="G248" s="1" t="s">
        <v>1908</v>
      </c>
      <c r="H248" s="1" t="s">
        <v>76</v>
      </c>
      <c r="I248" s="1" t="s">
        <v>229</v>
      </c>
      <c r="J248" s="1" t="s">
        <v>53</v>
      </c>
      <c r="K248" s="1" t="s">
        <v>53</v>
      </c>
      <c r="L248" s="1" t="s">
        <v>821</v>
      </c>
      <c r="M248" s="1" t="s">
        <v>311</v>
      </c>
      <c r="N248" s="1" t="s">
        <v>256</v>
      </c>
      <c r="O248" s="1" t="s">
        <v>62</v>
      </c>
      <c r="P248" s="1" t="s">
        <v>1204</v>
      </c>
      <c r="Q248" s="1" t="s">
        <v>65</v>
      </c>
      <c r="R248" s="1" t="s">
        <v>57</v>
      </c>
      <c r="S248" s="1" t="s">
        <v>1205</v>
      </c>
      <c r="T248" s="69">
        <v>2.1480000000000001</v>
      </c>
      <c r="U248" s="70">
        <v>46716</v>
      </c>
      <c r="V248" s="68">
        <v>1E-3</v>
      </c>
      <c r="W248" s="68">
        <v>2.52E-2</v>
      </c>
      <c r="X248" s="1" t="s">
        <v>636</v>
      </c>
      <c r="Y248" s="1" t="s">
        <v>62</v>
      </c>
      <c r="Z248" s="67">
        <v>450000</v>
      </c>
      <c r="AA248" s="67">
        <v>1</v>
      </c>
      <c r="AB248" s="67">
        <v>110.05</v>
      </c>
      <c r="AC248" s="67">
        <v>0</v>
      </c>
      <c r="AD248" s="67">
        <v>495.22500000000002</v>
      </c>
      <c r="AE248" s="128" t="s">
        <v>2835</v>
      </c>
      <c r="AF248" s="128" t="s">
        <v>2835</v>
      </c>
      <c r="AG248" s="1" t="s">
        <v>17</v>
      </c>
      <c r="AH248" s="68">
        <v>1.43437495E-4</v>
      </c>
      <c r="AI248" s="68">
        <v>1.0470723104744738E-3</v>
      </c>
      <c r="AJ248" s="68">
        <v>1.2848533687896872E-4</v>
      </c>
    </row>
    <row r="249" spans="1:36" x14ac:dyDescent="0.25">
      <c r="A249" s="1">
        <v>13908</v>
      </c>
      <c r="B249" s="8">
        <v>1001</v>
      </c>
      <c r="C249" s="1" t="s">
        <v>1654</v>
      </c>
      <c r="D249" s="1">
        <v>520018078</v>
      </c>
      <c r="E249" s="1" t="s">
        <v>429</v>
      </c>
      <c r="F249" s="1" t="s">
        <v>1909</v>
      </c>
      <c r="G249" s="1" t="s">
        <v>1910</v>
      </c>
      <c r="H249" s="1" t="s">
        <v>76</v>
      </c>
      <c r="I249" s="1" t="s">
        <v>229</v>
      </c>
      <c r="J249" s="1" t="s">
        <v>53</v>
      </c>
      <c r="K249" s="1" t="s">
        <v>53</v>
      </c>
      <c r="L249" s="1" t="s">
        <v>821</v>
      </c>
      <c r="M249" s="1" t="s">
        <v>311</v>
      </c>
      <c r="N249" s="1" t="s">
        <v>256</v>
      </c>
      <c r="O249" s="1" t="s">
        <v>62</v>
      </c>
      <c r="P249" s="1" t="s">
        <v>1204</v>
      </c>
      <c r="Q249" s="1" t="s">
        <v>65</v>
      </c>
      <c r="R249" s="1" t="s">
        <v>57</v>
      </c>
      <c r="S249" s="1" t="s">
        <v>1205</v>
      </c>
      <c r="T249" s="69">
        <v>4.1429999999999998</v>
      </c>
      <c r="U249" s="70">
        <v>47447</v>
      </c>
      <c r="V249" s="68">
        <v>1E-3</v>
      </c>
      <c r="W249" s="68">
        <v>2.53E-2</v>
      </c>
      <c r="X249" s="1" t="s">
        <v>636</v>
      </c>
      <c r="Y249" s="1" t="s">
        <v>62</v>
      </c>
      <c r="Z249" s="67">
        <v>5839970</v>
      </c>
      <c r="AA249" s="67">
        <v>1</v>
      </c>
      <c r="AB249" s="67">
        <v>104.89</v>
      </c>
      <c r="AC249" s="67">
        <v>0</v>
      </c>
      <c r="AD249" s="67">
        <v>6125.5445300000001</v>
      </c>
      <c r="AE249" s="128" t="s">
        <v>2835</v>
      </c>
      <c r="AF249" s="128" t="s">
        <v>2835</v>
      </c>
      <c r="AG249" s="1" t="s">
        <v>17</v>
      </c>
      <c r="AH249" s="68">
        <v>1.3619806279999999E-3</v>
      </c>
      <c r="AI249" s="68">
        <v>1.2951462595671412E-2</v>
      </c>
      <c r="AJ249" s="68">
        <v>1.5892627644084488E-3</v>
      </c>
    </row>
    <row r="250" spans="1:36" x14ac:dyDescent="0.25">
      <c r="A250" s="1">
        <v>13908</v>
      </c>
      <c r="B250" s="8">
        <v>1001</v>
      </c>
      <c r="C250" s="1" t="s">
        <v>1654</v>
      </c>
      <c r="D250" s="1">
        <v>520018078</v>
      </c>
      <c r="E250" s="1" t="s">
        <v>429</v>
      </c>
      <c r="F250" s="1" t="s">
        <v>1911</v>
      </c>
      <c r="G250" s="1" t="s">
        <v>1912</v>
      </c>
      <c r="H250" s="1" t="s">
        <v>76</v>
      </c>
      <c r="I250" s="1" t="s">
        <v>228</v>
      </c>
      <c r="J250" s="1" t="s">
        <v>53</v>
      </c>
      <c r="K250" s="1" t="s">
        <v>53</v>
      </c>
      <c r="L250" s="1" t="s">
        <v>821</v>
      </c>
      <c r="M250" s="1" t="s">
        <v>311</v>
      </c>
      <c r="N250" s="1" t="s">
        <v>256</v>
      </c>
      <c r="O250" s="1" t="s">
        <v>62</v>
      </c>
      <c r="P250" s="1" t="s">
        <v>1204</v>
      </c>
      <c r="Q250" s="1" t="s">
        <v>65</v>
      </c>
      <c r="R250" s="1" t="s">
        <v>57</v>
      </c>
      <c r="S250" s="1" t="s">
        <v>1205</v>
      </c>
      <c r="T250" s="69">
        <v>2.2029999999999998</v>
      </c>
      <c r="U250" s="70">
        <v>47608</v>
      </c>
      <c r="V250" s="68">
        <v>2.76E-2</v>
      </c>
      <c r="W250" s="68">
        <v>4.4600000000000001E-2</v>
      </c>
      <c r="X250" s="1" t="s">
        <v>636</v>
      </c>
      <c r="Y250" s="1" t="s">
        <v>62</v>
      </c>
      <c r="Z250" s="67">
        <v>22700000</v>
      </c>
      <c r="AA250" s="67">
        <v>1</v>
      </c>
      <c r="AB250" s="67">
        <v>97.55</v>
      </c>
      <c r="AC250" s="67">
        <v>0</v>
      </c>
      <c r="AD250" s="67">
        <v>22143.85</v>
      </c>
      <c r="AE250" s="128" t="s">
        <v>2835</v>
      </c>
      <c r="AF250" s="128" t="s">
        <v>2835</v>
      </c>
      <c r="AG250" s="1" t="s">
        <v>17</v>
      </c>
      <c r="AH250" s="68">
        <v>1.0456410816E-2</v>
      </c>
      <c r="AI250" s="68">
        <v>4.6819551077389422E-2</v>
      </c>
      <c r="AJ250" s="68">
        <v>5.7451865859909157E-3</v>
      </c>
    </row>
    <row r="251" spans="1:36" x14ac:dyDescent="0.25">
      <c r="A251" s="1">
        <v>13908</v>
      </c>
      <c r="B251" s="8">
        <v>1001</v>
      </c>
      <c r="C251" s="1" t="s">
        <v>1510</v>
      </c>
      <c r="D251" s="1">
        <v>520020116</v>
      </c>
      <c r="E251" s="1" t="s">
        <v>429</v>
      </c>
      <c r="F251" s="1" t="s">
        <v>1913</v>
      </c>
      <c r="G251" s="1" t="s">
        <v>1914</v>
      </c>
      <c r="H251" s="1" t="s">
        <v>76</v>
      </c>
      <c r="I251" s="1" t="s">
        <v>229</v>
      </c>
      <c r="J251" s="1" t="s">
        <v>53</v>
      </c>
      <c r="K251" s="1" t="s">
        <v>53</v>
      </c>
      <c r="L251" s="1" t="s">
        <v>821</v>
      </c>
      <c r="M251" s="1" t="s">
        <v>311</v>
      </c>
      <c r="N251" s="1" t="s">
        <v>651</v>
      </c>
      <c r="O251" s="1" t="s">
        <v>62</v>
      </c>
      <c r="P251" s="1" t="s">
        <v>1287</v>
      </c>
      <c r="Q251" s="1" t="s">
        <v>65</v>
      </c>
      <c r="R251" s="1" t="s">
        <v>57</v>
      </c>
      <c r="S251" s="1" t="s">
        <v>1205</v>
      </c>
      <c r="T251" s="69">
        <v>2.0099999999999998</v>
      </c>
      <c r="U251" s="70">
        <v>46752</v>
      </c>
      <c r="V251" s="68">
        <v>1.7999999999999999E-2</v>
      </c>
      <c r="W251" s="68">
        <v>0.03</v>
      </c>
      <c r="X251" s="1" t="s">
        <v>636</v>
      </c>
      <c r="Y251" s="1" t="s">
        <v>62</v>
      </c>
      <c r="Z251" s="67">
        <v>1070514.7</v>
      </c>
      <c r="AA251" s="67">
        <v>1</v>
      </c>
      <c r="AB251" s="67">
        <v>116.94</v>
      </c>
      <c r="AC251" s="67">
        <v>0</v>
      </c>
      <c r="AD251" s="67">
        <v>1251.85989</v>
      </c>
      <c r="AE251" s="128" t="s">
        <v>2835</v>
      </c>
      <c r="AF251" s="128" t="s">
        <v>2835</v>
      </c>
      <c r="AG251" s="1" t="s">
        <v>17</v>
      </c>
      <c r="AH251" s="68">
        <v>1.447761196E-3</v>
      </c>
      <c r="AI251" s="68">
        <v>2.6468531019488528E-3</v>
      </c>
      <c r="AJ251" s="68">
        <v>3.2479305304037296E-4</v>
      </c>
    </row>
    <row r="252" spans="1:36" x14ac:dyDescent="0.25">
      <c r="A252" s="1">
        <v>13908</v>
      </c>
      <c r="B252" s="8">
        <v>1001</v>
      </c>
      <c r="C252" s="1" t="s">
        <v>1510</v>
      </c>
      <c r="D252" s="1">
        <v>520020116</v>
      </c>
      <c r="E252" s="1" t="s">
        <v>429</v>
      </c>
      <c r="F252" s="1" t="s">
        <v>1915</v>
      </c>
      <c r="G252" s="1" t="s">
        <v>1916</v>
      </c>
      <c r="H252" s="1" t="s">
        <v>76</v>
      </c>
      <c r="I252" s="1" t="s">
        <v>229</v>
      </c>
      <c r="J252" s="1" t="s">
        <v>53</v>
      </c>
      <c r="K252" s="1" t="s">
        <v>53</v>
      </c>
      <c r="L252" s="1" t="s">
        <v>821</v>
      </c>
      <c r="M252" s="1" t="s">
        <v>311</v>
      </c>
      <c r="N252" s="1" t="s">
        <v>651</v>
      </c>
      <c r="O252" s="1" t="s">
        <v>62</v>
      </c>
      <c r="P252" s="1" t="s">
        <v>1395</v>
      </c>
      <c r="Q252" s="1" t="s">
        <v>65</v>
      </c>
      <c r="R252" s="1" t="s">
        <v>57</v>
      </c>
      <c r="S252" s="1" t="s">
        <v>1205</v>
      </c>
      <c r="T252" s="69">
        <v>1.226</v>
      </c>
      <c r="U252" s="70">
        <v>46568</v>
      </c>
      <c r="V252" s="68">
        <v>2.2499999999999999E-2</v>
      </c>
      <c r="W252" s="68">
        <v>3.3599999999999998E-2</v>
      </c>
      <c r="X252" s="1" t="s">
        <v>636</v>
      </c>
      <c r="Y252" s="1" t="s">
        <v>62</v>
      </c>
      <c r="Z252" s="67">
        <v>37500.019999999997</v>
      </c>
      <c r="AA252" s="67">
        <v>1</v>
      </c>
      <c r="AB252" s="67">
        <v>117.81</v>
      </c>
      <c r="AC252" s="67">
        <v>0</v>
      </c>
      <c r="AD252" s="67">
        <v>44.17877</v>
      </c>
      <c r="AE252" s="128" t="s">
        <v>2835</v>
      </c>
      <c r="AF252" s="128" t="s">
        <v>2835</v>
      </c>
      <c r="AG252" s="1" t="s">
        <v>17</v>
      </c>
      <c r="AH252" s="68">
        <v>1.5021783399999999E-4</v>
      </c>
      <c r="AI252" s="68">
        <v>9.3408787476036891E-5</v>
      </c>
      <c r="AJ252" s="68">
        <v>1.1462111457112375E-5</v>
      </c>
    </row>
    <row r="253" spans="1:36" x14ac:dyDescent="0.25">
      <c r="A253" s="1">
        <v>13908</v>
      </c>
      <c r="B253" s="8">
        <v>1001</v>
      </c>
      <c r="C253" s="1" t="s">
        <v>1510</v>
      </c>
      <c r="D253" s="1">
        <v>520020116</v>
      </c>
      <c r="E253" s="1" t="s">
        <v>429</v>
      </c>
      <c r="F253" s="1" t="s">
        <v>1917</v>
      </c>
      <c r="G253" s="1" t="s">
        <v>1918</v>
      </c>
      <c r="H253" s="1" t="s">
        <v>76</v>
      </c>
      <c r="I253" s="1" t="s">
        <v>229</v>
      </c>
      <c r="J253" s="1" t="s">
        <v>53</v>
      </c>
      <c r="K253" s="1" t="s">
        <v>53</v>
      </c>
      <c r="L253" s="1" t="s">
        <v>821</v>
      </c>
      <c r="M253" s="1" t="s">
        <v>311</v>
      </c>
      <c r="N253" s="1" t="s">
        <v>651</v>
      </c>
      <c r="O253" s="1" t="s">
        <v>62</v>
      </c>
      <c r="P253" s="1" t="s">
        <v>1395</v>
      </c>
      <c r="Q253" s="1" t="s">
        <v>65</v>
      </c>
      <c r="R253" s="1" t="s">
        <v>57</v>
      </c>
      <c r="S253" s="1" t="s">
        <v>1205</v>
      </c>
      <c r="T253" s="69">
        <v>1.6279999999999999</v>
      </c>
      <c r="U253" s="70">
        <v>47118</v>
      </c>
      <c r="V253" s="68">
        <v>3.3000000000000002E-2</v>
      </c>
      <c r="W253" s="68">
        <v>3.3500000000000002E-2</v>
      </c>
      <c r="X253" s="1" t="s">
        <v>636</v>
      </c>
      <c r="Y253" s="1" t="s">
        <v>62</v>
      </c>
      <c r="Z253" s="67">
        <v>145000</v>
      </c>
      <c r="AA253" s="67">
        <v>1</v>
      </c>
      <c r="AB253" s="67">
        <v>119.32</v>
      </c>
      <c r="AC253" s="67">
        <v>0</v>
      </c>
      <c r="AD253" s="67">
        <v>173.01400000000001</v>
      </c>
      <c r="AE253" s="128" t="s">
        <v>2835</v>
      </c>
      <c r="AF253" s="128" t="s">
        <v>2835</v>
      </c>
      <c r="AG253" s="1" t="s">
        <v>17</v>
      </c>
      <c r="AH253" s="68">
        <v>2.9238672700000002E-4</v>
      </c>
      <c r="AI253" s="68">
        <v>3.6580982124171968E-4</v>
      </c>
      <c r="AJ253" s="68">
        <v>4.4888206521839351E-5</v>
      </c>
    </row>
    <row r="254" spans="1:36" x14ac:dyDescent="0.25">
      <c r="A254" s="1">
        <v>13908</v>
      </c>
      <c r="B254" s="8">
        <v>1001</v>
      </c>
      <c r="C254" s="1" t="s">
        <v>1919</v>
      </c>
      <c r="D254" s="1">
        <v>520017807</v>
      </c>
      <c r="E254" s="1" t="s">
        <v>429</v>
      </c>
      <c r="F254" s="1" t="s">
        <v>1920</v>
      </c>
      <c r="G254" s="1" t="s">
        <v>1921</v>
      </c>
      <c r="H254" s="1" t="s">
        <v>76</v>
      </c>
      <c r="I254" s="1" t="s">
        <v>229</v>
      </c>
      <c r="J254" s="1" t="s">
        <v>53</v>
      </c>
      <c r="K254" s="1" t="s">
        <v>53</v>
      </c>
      <c r="L254" s="1" t="s">
        <v>821</v>
      </c>
      <c r="M254" s="1" t="s">
        <v>311</v>
      </c>
      <c r="N254" s="1" t="s">
        <v>651</v>
      </c>
      <c r="O254" s="1" t="s">
        <v>62</v>
      </c>
      <c r="P254" s="1" t="s">
        <v>1306</v>
      </c>
      <c r="Q254" s="1" t="s">
        <v>70</v>
      </c>
      <c r="R254" s="1" t="s">
        <v>57</v>
      </c>
      <c r="S254" s="1" t="s">
        <v>1205</v>
      </c>
      <c r="T254" s="69">
        <v>3.2250000000000001</v>
      </c>
      <c r="U254" s="70">
        <v>48059</v>
      </c>
      <c r="V254" s="68">
        <v>2.4E-2</v>
      </c>
      <c r="W254" s="68">
        <v>2.9100000000000001E-2</v>
      </c>
      <c r="X254" s="1" t="s">
        <v>636</v>
      </c>
      <c r="Y254" s="1" t="s">
        <v>62</v>
      </c>
      <c r="Z254" s="67">
        <v>186154.81</v>
      </c>
      <c r="AA254" s="67">
        <v>1</v>
      </c>
      <c r="AB254" s="67">
        <v>118.32</v>
      </c>
      <c r="AC254" s="67">
        <v>0</v>
      </c>
      <c r="AD254" s="67">
        <v>220.25837000000001</v>
      </c>
      <c r="AE254" s="128" t="s">
        <v>2835</v>
      </c>
      <c r="AF254" s="128" t="s">
        <v>2835</v>
      </c>
      <c r="AG254" s="1" t="s">
        <v>17</v>
      </c>
      <c r="AH254" s="68">
        <v>1.8076610300000001E-4</v>
      </c>
      <c r="AI254" s="68">
        <v>4.6570031879901365E-4</v>
      </c>
      <c r="AJ254" s="68">
        <v>5.7145683012494398E-5</v>
      </c>
    </row>
    <row r="255" spans="1:36" x14ac:dyDescent="0.25">
      <c r="A255" s="1">
        <v>13908</v>
      </c>
      <c r="B255" s="8">
        <v>1001</v>
      </c>
      <c r="C255" s="1" t="s">
        <v>1919</v>
      </c>
      <c r="D255" s="1">
        <v>520017807</v>
      </c>
      <c r="E255" s="1" t="s">
        <v>429</v>
      </c>
      <c r="F255" s="1" t="s">
        <v>1922</v>
      </c>
      <c r="G255" s="1" t="s">
        <v>1923</v>
      </c>
      <c r="H255" s="1" t="s">
        <v>76</v>
      </c>
      <c r="I255" s="1" t="s">
        <v>229</v>
      </c>
      <c r="J255" s="1" t="s">
        <v>53</v>
      </c>
      <c r="K255" s="1" t="s">
        <v>53</v>
      </c>
      <c r="L255" s="1" t="s">
        <v>821</v>
      </c>
      <c r="M255" s="1" t="s">
        <v>311</v>
      </c>
      <c r="N255" s="1" t="s">
        <v>651</v>
      </c>
      <c r="O255" s="1" t="s">
        <v>62</v>
      </c>
      <c r="P255" s="1" t="s">
        <v>1280</v>
      </c>
      <c r="Q255" s="1" t="s">
        <v>65</v>
      </c>
      <c r="R255" s="1" t="s">
        <v>57</v>
      </c>
      <c r="S255" s="1" t="s">
        <v>1205</v>
      </c>
      <c r="T255" s="69">
        <v>3.9750000000000001</v>
      </c>
      <c r="U255" s="70">
        <v>47583</v>
      </c>
      <c r="V255" s="68">
        <v>8.3999999999999995E-3</v>
      </c>
      <c r="W255" s="68">
        <v>2.7699999999999999E-2</v>
      </c>
      <c r="X255" s="1" t="s">
        <v>636</v>
      </c>
      <c r="Y255" s="1" t="s">
        <v>62</v>
      </c>
      <c r="Z255" s="67">
        <v>295387.14</v>
      </c>
      <c r="AA255" s="67">
        <v>1</v>
      </c>
      <c r="AB255" s="67">
        <v>109.55</v>
      </c>
      <c r="AC255" s="67">
        <v>0</v>
      </c>
      <c r="AD255" s="67">
        <v>323.59661</v>
      </c>
      <c r="AE255" s="128" t="s">
        <v>2835</v>
      </c>
      <c r="AF255" s="128" t="s">
        <v>2835</v>
      </c>
      <c r="AG255" s="1" t="s">
        <v>17</v>
      </c>
      <c r="AH255" s="68">
        <v>3.9932717699999999E-4</v>
      </c>
      <c r="AI255" s="68">
        <v>6.8419213507881719E-4</v>
      </c>
      <c r="AJ255" s="68">
        <v>8.3956624663016307E-5</v>
      </c>
    </row>
    <row r="256" spans="1:36" x14ac:dyDescent="0.25">
      <c r="A256" s="1">
        <v>13908</v>
      </c>
      <c r="B256" s="8">
        <v>1001</v>
      </c>
      <c r="C256" s="1" t="s">
        <v>1919</v>
      </c>
      <c r="D256" s="1">
        <v>520017807</v>
      </c>
      <c r="E256" s="1" t="s">
        <v>429</v>
      </c>
      <c r="F256" s="1" t="s">
        <v>1924</v>
      </c>
      <c r="G256" s="1" t="s">
        <v>1925</v>
      </c>
      <c r="H256" s="1" t="s">
        <v>76</v>
      </c>
      <c r="I256" s="1" t="s">
        <v>229</v>
      </c>
      <c r="J256" s="1" t="s">
        <v>53</v>
      </c>
      <c r="K256" s="1" t="s">
        <v>53</v>
      </c>
      <c r="L256" s="1" t="s">
        <v>821</v>
      </c>
      <c r="M256" s="1" t="s">
        <v>311</v>
      </c>
      <c r="N256" s="1" t="s">
        <v>651</v>
      </c>
      <c r="O256" s="1" t="s">
        <v>62</v>
      </c>
      <c r="P256" s="1" t="s">
        <v>1306</v>
      </c>
      <c r="Q256" s="1" t="s">
        <v>70</v>
      </c>
      <c r="R256" s="1" t="s">
        <v>57</v>
      </c>
      <c r="S256" s="1" t="s">
        <v>1205</v>
      </c>
      <c r="T256" s="69">
        <v>5.3620000000000001</v>
      </c>
      <c r="U256" s="70">
        <v>49765</v>
      </c>
      <c r="V256" s="68">
        <v>1.4999999999999999E-2</v>
      </c>
      <c r="W256" s="68">
        <v>3.0499999999999999E-2</v>
      </c>
      <c r="X256" s="1" t="s">
        <v>636</v>
      </c>
      <c r="Y256" s="1" t="s">
        <v>62</v>
      </c>
      <c r="Z256" s="67">
        <v>2486802.77</v>
      </c>
      <c r="AA256" s="67">
        <v>1</v>
      </c>
      <c r="AB256" s="67">
        <v>105.5</v>
      </c>
      <c r="AC256" s="67">
        <v>0</v>
      </c>
      <c r="AD256" s="67">
        <v>2623.57692</v>
      </c>
      <c r="AE256" s="128" t="s">
        <v>2835</v>
      </c>
      <c r="AF256" s="128" t="s">
        <v>2835</v>
      </c>
      <c r="AG256" s="1" t="s">
        <v>17</v>
      </c>
      <c r="AH256" s="68">
        <v>2.3750747839999999E-3</v>
      </c>
      <c r="AI256" s="68">
        <v>5.5471245339631554E-3</v>
      </c>
      <c r="AJ256" s="68">
        <v>6.8068285000572894E-4</v>
      </c>
    </row>
    <row r="257" spans="1:36" x14ac:dyDescent="0.25">
      <c r="A257" s="1">
        <v>13908</v>
      </c>
      <c r="B257" s="8">
        <v>1001</v>
      </c>
      <c r="C257" s="1" t="s">
        <v>1926</v>
      </c>
      <c r="D257" s="1">
        <v>520022971</v>
      </c>
      <c r="E257" s="1" t="s">
        <v>429</v>
      </c>
      <c r="F257" s="1" t="s">
        <v>1927</v>
      </c>
      <c r="G257" s="1" t="s">
        <v>1928</v>
      </c>
      <c r="H257" s="1" t="s">
        <v>76</v>
      </c>
      <c r="I257" s="1" t="s">
        <v>228</v>
      </c>
      <c r="J257" s="1" t="s">
        <v>53</v>
      </c>
      <c r="K257" s="1" t="s">
        <v>53</v>
      </c>
      <c r="L257" s="1" t="s">
        <v>821</v>
      </c>
      <c r="M257" s="1" t="s">
        <v>311</v>
      </c>
      <c r="N257" s="1" t="s">
        <v>708</v>
      </c>
      <c r="O257" s="1" t="s">
        <v>62</v>
      </c>
      <c r="P257" s="1" t="s">
        <v>298</v>
      </c>
      <c r="Q257" s="1" t="s">
        <v>298</v>
      </c>
      <c r="R257" s="1" t="s">
        <v>298</v>
      </c>
      <c r="S257" s="1" t="s">
        <v>1205</v>
      </c>
      <c r="T257" s="69">
        <v>0.249</v>
      </c>
      <c r="U257" s="70">
        <v>46022</v>
      </c>
      <c r="V257" s="68">
        <v>3.5000000000000003E-2</v>
      </c>
      <c r="W257" s="68">
        <v>1.0699999999999999E-2</v>
      </c>
      <c r="X257" s="1" t="s">
        <v>636</v>
      </c>
      <c r="Y257" s="1" t="s">
        <v>62</v>
      </c>
      <c r="Z257" s="67">
        <v>24655.5</v>
      </c>
      <c r="AA257" s="67">
        <v>1</v>
      </c>
      <c r="AB257" s="67">
        <v>101.48</v>
      </c>
      <c r="AC257" s="67">
        <v>0</v>
      </c>
      <c r="AD257" s="67">
        <v>25.020399999999999</v>
      </c>
      <c r="AE257" s="128" t="s">
        <v>2835</v>
      </c>
      <c r="AF257" s="128" t="s">
        <v>2835</v>
      </c>
      <c r="AG257" s="1" t="s">
        <v>17</v>
      </c>
      <c r="AH257" s="68">
        <v>6.1638749999999999E-4</v>
      </c>
      <c r="AI257" s="68">
        <v>5.2901545836731839E-5</v>
      </c>
      <c r="AJ257" s="68">
        <v>6.4915028983725545E-6</v>
      </c>
    </row>
    <row r="258" spans="1:36" x14ac:dyDescent="0.25">
      <c r="A258" s="1">
        <v>13908</v>
      </c>
      <c r="B258" s="8">
        <v>1001</v>
      </c>
      <c r="C258" s="1" t="s">
        <v>1507</v>
      </c>
      <c r="D258" s="1">
        <v>520000118</v>
      </c>
      <c r="E258" s="1" t="s">
        <v>429</v>
      </c>
      <c r="F258" s="1" t="s">
        <v>1929</v>
      </c>
      <c r="G258" s="1" t="s">
        <v>1930</v>
      </c>
      <c r="H258" s="1" t="s">
        <v>76</v>
      </c>
      <c r="I258" s="1" t="s">
        <v>229</v>
      </c>
      <c r="J258" s="1" t="s">
        <v>53</v>
      </c>
      <c r="K258" s="1" t="s">
        <v>53</v>
      </c>
      <c r="L258" s="1" t="s">
        <v>821</v>
      </c>
      <c r="M258" s="1" t="s">
        <v>311</v>
      </c>
      <c r="N258" s="1" t="s">
        <v>256</v>
      </c>
      <c r="O258" s="1" t="s">
        <v>62</v>
      </c>
      <c r="P258" s="1" t="s">
        <v>1276</v>
      </c>
      <c r="Q258" s="1" t="s">
        <v>65</v>
      </c>
      <c r="R258" s="1" t="s">
        <v>57</v>
      </c>
      <c r="S258" s="1" t="s">
        <v>1205</v>
      </c>
      <c r="T258" s="69">
        <v>0.877</v>
      </c>
      <c r="U258" s="70">
        <v>48077</v>
      </c>
      <c r="V258" s="68">
        <v>2.9700000000000001E-2</v>
      </c>
      <c r="W258" s="68">
        <v>3.5099999999999999E-2</v>
      </c>
      <c r="X258" s="1" t="s">
        <v>636</v>
      </c>
      <c r="Y258" s="1" t="s">
        <v>62</v>
      </c>
      <c r="Z258" s="67">
        <v>939355</v>
      </c>
      <c r="AA258" s="67">
        <v>1</v>
      </c>
      <c r="AB258" s="67">
        <v>118.52</v>
      </c>
      <c r="AC258" s="67">
        <v>0</v>
      </c>
      <c r="AD258" s="67">
        <v>1113.3235500000001</v>
      </c>
      <c r="AE258" s="128" t="s">
        <v>2835</v>
      </c>
      <c r="AF258" s="128" t="s">
        <v>2835</v>
      </c>
      <c r="AG258" s="1" t="s">
        <v>17</v>
      </c>
      <c r="AH258" s="68">
        <v>1.341935714E-3</v>
      </c>
      <c r="AI258" s="68">
        <v>2.3539406568815055E-3</v>
      </c>
      <c r="AJ258" s="68">
        <v>2.8885002044937023E-4</v>
      </c>
    </row>
    <row r="259" spans="1:36" x14ac:dyDescent="0.25">
      <c r="A259" s="1">
        <v>13908</v>
      </c>
      <c r="B259" s="8">
        <v>1001</v>
      </c>
      <c r="C259" s="1" t="s">
        <v>1714</v>
      </c>
      <c r="D259" s="1">
        <v>520025370</v>
      </c>
      <c r="E259" s="1" t="s">
        <v>429</v>
      </c>
      <c r="F259" s="1" t="s">
        <v>1931</v>
      </c>
      <c r="G259" s="1" t="s">
        <v>1932</v>
      </c>
      <c r="H259" s="1" t="s">
        <v>76</v>
      </c>
      <c r="I259" s="1" t="s">
        <v>228</v>
      </c>
      <c r="J259" s="1" t="s">
        <v>53</v>
      </c>
      <c r="K259" s="1" t="s">
        <v>53</v>
      </c>
      <c r="L259" s="1" t="s">
        <v>821</v>
      </c>
      <c r="M259" s="1" t="s">
        <v>311</v>
      </c>
      <c r="N259" s="1" t="s">
        <v>708</v>
      </c>
      <c r="O259" s="1" t="s">
        <v>62</v>
      </c>
      <c r="P259" s="1" t="s">
        <v>1276</v>
      </c>
      <c r="Q259" s="1" t="s">
        <v>65</v>
      </c>
      <c r="R259" s="1" t="s">
        <v>57</v>
      </c>
      <c r="S259" s="1" t="s">
        <v>1205</v>
      </c>
      <c r="T259" s="69">
        <v>2.3610000000000002</v>
      </c>
      <c r="U259" s="70">
        <v>47377</v>
      </c>
      <c r="V259" s="68">
        <v>2.0400000000000001E-2</v>
      </c>
      <c r="W259" s="68">
        <v>4.87E-2</v>
      </c>
      <c r="X259" s="1" t="s">
        <v>636</v>
      </c>
      <c r="Y259" s="1" t="s">
        <v>62</v>
      </c>
      <c r="Z259" s="67">
        <v>1719999.68</v>
      </c>
      <c r="AA259" s="67">
        <v>1</v>
      </c>
      <c r="AB259" s="67">
        <v>93.81</v>
      </c>
      <c r="AC259" s="67">
        <v>0</v>
      </c>
      <c r="AD259" s="67">
        <v>1613.5317</v>
      </c>
      <c r="AE259" s="128" t="s">
        <v>2835</v>
      </c>
      <c r="AF259" s="128" t="s">
        <v>2835</v>
      </c>
      <c r="AG259" s="1" t="s">
        <v>17</v>
      </c>
      <c r="AH259" s="68">
        <v>5.7318931789999998E-3</v>
      </c>
      <c r="AI259" s="68">
        <v>3.4115490234596507E-3</v>
      </c>
      <c r="AJ259" s="68">
        <v>4.1862822765287511E-4</v>
      </c>
    </row>
    <row r="260" spans="1:36" x14ac:dyDescent="0.25">
      <c r="A260" s="1">
        <v>13908</v>
      </c>
      <c r="B260" s="8">
        <v>1001</v>
      </c>
      <c r="C260" s="1" t="s">
        <v>1565</v>
      </c>
      <c r="D260" s="1">
        <v>520025438</v>
      </c>
      <c r="E260" s="1" t="s">
        <v>429</v>
      </c>
      <c r="F260" s="1" t="s">
        <v>1933</v>
      </c>
      <c r="G260" s="1" t="s">
        <v>1934</v>
      </c>
      <c r="H260" s="1" t="s">
        <v>76</v>
      </c>
      <c r="I260" s="1" t="s">
        <v>229</v>
      </c>
      <c r="J260" s="1" t="s">
        <v>53</v>
      </c>
      <c r="K260" s="1" t="s">
        <v>53</v>
      </c>
      <c r="L260" s="1" t="s">
        <v>821</v>
      </c>
      <c r="M260" s="1" t="s">
        <v>311</v>
      </c>
      <c r="N260" s="1" t="s">
        <v>651</v>
      </c>
      <c r="O260" s="1" t="s">
        <v>62</v>
      </c>
      <c r="P260" s="1" t="s">
        <v>1287</v>
      </c>
      <c r="Q260" s="1" t="s">
        <v>65</v>
      </c>
      <c r="R260" s="1" t="s">
        <v>57</v>
      </c>
      <c r="S260" s="1" t="s">
        <v>1205</v>
      </c>
      <c r="T260" s="69">
        <v>0.249</v>
      </c>
      <c r="U260" s="70">
        <v>46022</v>
      </c>
      <c r="V260" s="68">
        <v>4.9500000000000002E-2</v>
      </c>
      <c r="W260" s="68">
        <v>6.6400000000000001E-2</v>
      </c>
      <c r="X260" s="1" t="s">
        <v>636</v>
      </c>
      <c r="Y260" s="1" t="s">
        <v>62</v>
      </c>
      <c r="Z260" s="67">
        <v>19500.02</v>
      </c>
      <c r="AA260" s="67">
        <v>1</v>
      </c>
      <c r="AB260" s="67">
        <v>144.53</v>
      </c>
      <c r="AC260" s="67">
        <v>0</v>
      </c>
      <c r="AD260" s="67">
        <v>28.18338</v>
      </c>
      <c r="AE260" s="128" t="s">
        <v>2835</v>
      </c>
      <c r="AF260" s="128" t="s">
        <v>2835</v>
      </c>
      <c r="AG260" s="1" t="s">
        <v>17</v>
      </c>
      <c r="AH260" s="68">
        <v>8.8806845414078197E-5</v>
      </c>
      <c r="AI260" s="68">
        <v>5.9589150009753298E-5</v>
      </c>
      <c r="AJ260" s="68">
        <v>7.3121330176949648E-6</v>
      </c>
    </row>
    <row r="261" spans="1:36" x14ac:dyDescent="0.25">
      <c r="A261" s="1">
        <v>13908</v>
      </c>
      <c r="B261" s="8">
        <v>1001</v>
      </c>
      <c r="C261" s="1" t="s">
        <v>1935</v>
      </c>
      <c r="D261" s="1">
        <v>520025990</v>
      </c>
      <c r="E261" s="1" t="s">
        <v>429</v>
      </c>
      <c r="F261" s="1" t="s">
        <v>1936</v>
      </c>
      <c r="G261" s="1" t="s">
        <v>1937</v>
      </c>
      <c r="H261" s="1" t="s">
        <v>76</v>
      </c>
      <c r="I261" s="1" t="s">
        <v>228</v>
      </c>
      <c r="J261" s="1" t="s">
        <v>53</v>
      </c>
      <c r="K261" s="1" t="s">
        <v>53</v>
      </c>
      <c r="L261" s="1" t="s">
        <v>821</v>
      </c>
      <c r="M261" s="1" t="s">
        <v>311</v>
      </c>
      <c r="N261" s="1" t="s">
        <v>140</v>
      </c>
      <c r="O261" s="1" t="s">
        <v>62</v>
      </c>
      <c r="P261" s="1" t="s">
        <v>1318</v>
      </c>
      <c r="Q261" s="1" t="s">
        <v>70</v>
      </c>
      <c r="R261" s="1" t="s">
        <v>57</v>
      </c>
      <c r="S261" s="1" t="s">
        <v>1205</v>
      </c>
      <c r="T261" s="69">
        <v>0.85</v>
      </c>
      <c r="U261" s="70">
        <v>46387</v>
      </c>
      <c r="V261" s="68">
        <v>2.9499999999999998E-2</v>
      </c>
      <c r="W261" s="68">
        <v>4.9299999999999997E-2</v>
      </c>
      <c r="X261" s="1" t="s">
        <v>636</v>
      </c>
      <c r="Y261" s="1" t="s">
        <v>62</v>
      </c>
      <c r="Z261" s="67">
        <v>85135.14</v>
      </c>
      <c r="AA261" s="67">
        <v>1</v>
      </c>
      <c r="AB261" s="67">
        <v>99.13</v>
      </c>
      <c r="AC261" s="67">
        <v>0</v>
      </c>
      <c r="AD261" s="67">
        <v>84.394459999999995</v>
      </c>
      <c r="AE261" s="128" t="s">
        <v>2835</v>
      </c>
      <c r="AF261" s="128" t="s">
        <v>2835</v>
      </c>
      <c r="AG261" s="1" t="s">
        <v>17</v>
      </c>
      <c r="AH261" s="68">
        <v>3.7985898700000002E-4</v>
      </c>
      <c r="AI261" s="68">
        <v>1.7843829011751337E-4</v>
      </c>
      <c r="AJ261" s="68">
        <v>2.1896008125233276E-5</v>
      </c>
    </row>
    <row r="262" spans="1:36" x14ac:dyDescent="0.25">
      <c r="A262" s="1">
        <v>13908</v>
      </c>
      <c r="B262" s="8">
        <v>1001</v>
      </c>
      <c r="C262" s="1" t="s">
        <v>1935</v>
      </c>
      <c r="D262" s="1">
        <v>520025990</v>
      </c>
      <c r="E262" s="1" t="s">
        <v>429</v>
      </c>
      <c r="F262" s="1" t="s">
        <v>1938</v>
      </c>
      <c r="G262" s="1" t="s">
        <v>1939</v>
      </c>
      <c r="H262" s="1" t="s">
        <v>76</v>
      </c>
      <c r="I262" s="1" t="s">
        <v>228</v>
      </c>
      <c r="J262" s="1" t="s">
        <v>53</v>
      </c>
      <c r="K262" s="1" t="s">
        <v>53</v>
      </c>
      <c r="L262" s="1" t="s">
        <v>821</v>
      </c>
      <c r="M262" s="1" t="s">
        <v>311</v>
      </c>
      <c r="N262" s="1" t="s">
        <v>140</v>
      </c>
      <c r="O262" s="1" t="s">
        <v>62</v>
      </c>
      <c r="P262" s="1" t="s">
        <v>1318</v>
      </c>
      <c r="Q262" s="1" t="s">
        <v>70</v>
      </c>
      <c r="R262" s="1" t="s">
        <v>57</v>
      </c>
      <c r="S262" s="1" t="s">
        <v>1205</v>
      </c>
      <c r="T262" s="69">
        <v>1.696</v>
      </c>
      <c r="U262" s="70">
        <v>47118</v>
      </c>
      <c r="V262" s="68">
        <v>2.5499999999999998E-2</v>
      </c>
      <c r="W262" s="68">
        <v>5.1200000000000002E-2</v>
      </c>
      <c r="X262" s="1" t="s">
        <v>636</v>
      </c>
      <c r="Y262" s="1" t="s">
        <v>62</v>
      </c>
      <c r="Z262" s="67">
        <v>510000</v>
      </c>
      <c r="AA262" s="67">
        <v>1</v>
      </c>
      <c r="AB262" s="67">
        <v>96.49</v>
      </c>
      <c r="AC262" s="67">
        <v>0</v>
      </c>
      <c r="AD262" s="67">
        <v>492.09899999999999</v>
      </c>
      <c r="AE262" s="128" t="s">
        <v>2835</v>
      </c>
      <c r="AF262" s="128" t="s">
        <v>2835</v>
      </c>
      <c r="AG262" s="1" t="s">
        <v>17</v>
      </c>
      <c r="AH262" s="68">
        <v>7.8043298400000004E-4</v>
      </c>
      <c r="AI262" s="68">
        <v>1.0404628944665113E-3</v>
      </c>
      <c r="AJ262" s="68">
        <v>1.2767430116170149E-4</v>
      </c>
    </row>
    <row r="263" spans="1:36" x14ac:dyDescent="0.25">
      <c r="A263" s="1">
        <v>13908</v>
      </c>
      <c r="B263" s="8">
        <v>1001</v>
      </c>
      <c r="C263" s="1" t="s">
        <v>1940</v>
      </c>
      <c r="D263" s="1">
        <v>520041146</v>
      </c>
      <c r="E263" s="1" t="s">
        <v>429</v>
      </c>
      <c r="F263" s="1" t="s">
        <v>1941</v>
      </c>
      <c r="G263" s="1" t="s">
        <v>1942</v>
      </c>
      <c r="H263" s="1" t="s">
        <v>76</v>
      </c>
      <c r="I263" s="1" t="s">
        <v>228</v>
      </c>
      <c r="J263" s="1" t="s">
        <v>53</v>
      </c>
      <c r="K263" s="1" t="s">
        <v>53</v>
      </c>
      <c r="L263" s="1" t="s">
        <v>821</v>
      </c>
      <c r="M263" s="1" t="s">
        <v>311</v>
      </c>
      <c r="N263" s="1" t="s">
        <v>647</v>
      </c>
      <c r="O263" s="1" t="s">
        <v>62</v>
      </c>
      <c r="P263" s="1" t="s">
        <v>1357</v>
      </c>
      <c r="Q263" s="1" t="s">
        <v>70</v>
      </c>
      <c r="R263" s="1" t="s">
        <v>57</v>
      </c>
      <c r="S263" s="1" t="s">
        <v>1205</v>
      </c>
      <c r="T263" s="69">
        <v>0.90900000000000003</v>
      </c>
      <c r="U263" s="70">
        <v>46266</v>
      </c>
      <c r="V263" s="68">
        <v>3.4500000000000003E-2</v>
      </c>
      <c r="W263" s="68">
        <v>5.0500000000000003E-2</v>
      </c>
      <c r="X263" s="1" t="s">
        <v>636</v>
      </c>
      <c r="Y263" s="1" t="s">
        <v>62</v>
      </c>
      <c r="Z263" s="67">
        <v>1309941.23</v>
      </c>
      <c r="AA263" s="67">
        <v>1</v>
      </c>
      <c r="AB263" s="67">
        <v>98.92</v>
      </c>
      <c r="AC263" s="67">
        <v>0</v>
      </c>
      <c r="AD263" s="67">
        <v>1295.79386</v>
      </c>
      <c r="AE263" s="128" t="s">
        <v>2835</v>
      </c>
      <c r="AF263" s="128" t="s">
        <v>2835</v>
      </c>
      <c r="AG263" s="1" t="s">
        <v>17</v>
      </c>
      <c r="AH263" s="68">
        <v>2.3516619820000001E-3</v>
      </c>
      <c r="AI263" s="68">
        <v>2.7397442998411568E-3</v>
      </c>
      <c r="AJ263" s="68">
        <v>3.3619165152768787E-4</v>
      </c>
    </row>
    <row r="264" spans="1:36" x14ac:dyDescent="0.25">
      <c r="A264" s="1">
        <v>13908</v>
      </c>
      <c r="B264" s="8">
        <v>1001</v>
      </c>
      <c r="C264" s="1" t="s">
        <v>1940</v>
      </c>
      <c r="D264" s="1">
        <v>520041146</v>
      </c>
      <c r="E264" s="1" t="s">
        <v>429</v>
      </c>
      <c r="F264" s="1" t="s">
        <v>1943</v>
      </c>
      <c r="G264" s="1" t="s">
        <v>1944</v>
      </c>
      <c r="H264" s="1" t="s">
        <v>76</v>
      </c>
      <c r="I264" s="1" t="s">
        <v>623</v>
      </c>
      <c r="J264" s="1" t="s">
        <v>53</v>
      </c>
      <c r="K264" s="1" t="s">
        <v>53</v>
      </c>
      <c r="L264" s="1" t="s">
        <v>821</v>
      </c>
      <c r="M264" s="1" t="s">
        <v>311</v>
      </c>
      <c r="N264" s="1" t="s">
        <v>647</v>
      </c>
      <c r="O264" s="1" t="s">
        <v>62</v>
      </c>
      <c r="P264" s="1" t="s">
        <v>1357</v>
      </c>
      <c r="Q264" s="1" t="s">
        <v>70</v>
      </c>
      <c r="R264" s="1" t="s">
        <v>57</v>
      </c>
      <c r="S264" s="1" t="s">
        <v>1205</v>
      </c>
      <c r="T264" s="69">
        <v>2.89</v>
      </c>
      <c r="U264" s="70">
        <v>46997</v>
      </c>
      <c r="V264" s="68">
        <v>7.4999999999999997E-3</v>
      </c>
      <c r="W264" s="68">
        <v>5.04E-2</v>
      </c>
      <c r="X264" s="1" t="s">
        <v>636</v>
      </c>
      <c r="Y264" s="1" t="s">
        <v>62</v>
      </c>
      <c r="Z264" s="67">
        <v>5434900</v>
      </c>
      <c r="AA264" s="67">
        <v>1</v>
      </c>
      <c r="AB264" s="67">
        <v>88.7</v>
      </c>
      <c r="AC264" s="67">
        <v>0</v>
      </c>
      <c r="AD264" s="67">
        <v>4820.7563</v>
      </c>
      <c r="AE264" s="128" t="s">
        <v>2835</v>
      </c>
      <c r="AF264" s="128" t="s">
        <v>2835</v>
      </c>
      <c r="AG264" s="1" t="s">
        <v>17</v>
      </c>
      <c r="AH264" s="68">
        <v>1.0225541207E-2</v>
      </c>
      <c r="AI264" s="68">
        <v>1.0192701170731235E-2</v>
      </c>
      <c r="AJ264" s="68">
        <v>1.2507375379209667E-3</v>
      </c>
    </row>
    <row r="265" spans="1:36" x14ac:dyDescent="0.25">
      <c r="A265" s="1">
        <v>13908</v>
      </c>
      <c r="B265" s="8">
        <v>1001</v>
      </c>
      <c r="C265" s="1" t="s">
        <v>1940</v>
      </c>
      <c r="D265" s="1">
        <v>520041146</v>
      </c>
      <c r="E265" s="1" t="s">
        <v>429</v>
      </c>
      <c r="F265" s="1" t="s">
        <v>1945</v>
      </c>
      <c r="G265" s="1" t="s">
        <v>1946</v>
      </c>
      <c r="H265" s="1" t="s">
        <v>76</v>
      </c>
      <c r="I265" s="1" t="s">
        <v>228</v>
      </c>
      <c r="J265" s="1" t="s">
        <v>53</v>
      </c>
      <c r="K265" s="1" t="s">
        <v>53</v>
      </c>
      <c r="L265" s="1" t="s">
        <v>821</v>
      </c>
      <c r="M265" s="1" t="s">
        <v>311</v>
      </c>
      <c r="N265" s="1" t="s">
        <v>647</v>
      </c>
      <c r="O265" s="1" t="s">
        <v>62</v>
      </c>
      <c r="P265" s="1" t="s">
        <v>1357</v>
      </c>
      <c r="Q265" s="1" t="s">
        <v>70</v>
      </c>
      <c r="R265" s="1" t="s">
        <v>57</v>
      </c>
      <c r="S265" s="1" t="s">
        <v>1205</v>
      </c>
      <c r="T265" s="69">
        <v>2.8210000000000002</v>
      </c>
      <c r="U265" s="70">
        <v>47363</v>
      </c>
      <c r="V265" s="68">
        <v>1.4999999999999999E-2</v>
      </c>
      <c r="W265" s="68">
        <v>4.99E-2</v>
      </c>
      <c r="X265" s="1" t="s">
        <v>636</v>
      </c>
      <c r="Y265" s="1" t="s">
        <v>62</v>
      </c>
      <c r="Z265" s="67">
        <v>2750000</v>
      </c>
      <c r="AA265" s="67">
        <v>1</v>
      </c>
      <c r="AB265" s="67">
        <v>90.97</v>
      </c>
      <c r="AC265" s="67">
        <v>0</v>
      </c>
      <c r="AD265" s="67">
        <v>2501.6750000000002</v>
      </c>
      <c r="AE265" s="128" t="s">
        <v>2835</v>
      </c>
      <c r="AF265" s="128" t="s">
        <v>2835</v>
      </c>
      <c r="AG265" s="1" t="s">
        <v>17</v>
      </c>
      <c r="AH265" s="68">
        <v>2.3364763889999998E-3</v>
      </c>
      <c r="AI265" s="68">
        <v>5.2893828508379613E-3</v>
      </c>
      <c r="AJ265" s="68">
        <v>6.4905559116905257E-4</v>
      </c>
    </row>
    <row r="266" spans="1:36" x14ac:dyDescent="0.25">
      <c r="A266" s="1">
        <v>13908</v>
      </c>
      <c r="B266" s="8">
        <v>1001</v>
      </c>
      <c r="C266" s="1" t="s">
        <v>1504</v>
      </c>
      <c r="D266" s="1">
        <v>520029935</v>
      </c>
      <c r="E266" s="1" t="s">
        <v>429</v>
      </c>
      <c r="F266" s="1" t="s">
        <v>1947</v>
      </c>
      <c r="G266" s="1" t="s">
        <v>1948</v>
      </c>
      <c r="H266" s="1" t="s">
        <v>76</v>
      </c>
      <c r="I266" s="1" t="s">
        <v>228</v>
      </c>
      <c r="J266" s="1" t="s">
        <v>53</v>
      </c>
      <c r="K266" s="1" t="s">
        <v>53</v>
      </c>
      <c r="L266" s="1" t="s">
        <v>821</v>
      </c>
      <c r="M266" s="1" t="s">
        <v>311</v>
      </c>
      <c r="N266" s="1" t="s">
        <v>256</v>
      </c>
      <c r="O266" s="1" t="s">
        <v>62</v>
      </c>
      <c r="P266" s="1" t="s">
        <v>1204</v>
      </c>
      <c r="Q266" s="1" t="s">
        <v>65</v>
      </c>
      <c r="R266" s="1" t="s">
        <v>57</v>
      </c>
      <c r="S266" s="1" t="s">
        <v>1205</v>
      </c>
      <c r="T266" s="69">
        <v>2.4830000000000001</v>
      </c>
      <c r="U266" s="70">
        <v>47822</v>
      </c>
      <c r="V266" s="68">
        <v>2.6800000000000001E-2</v>
      </c>
      <c r="W266" s="68">
        <v>4.4400000000000002E-2</v>
      </c>
      <c r="X266" s="1" t="s">
        <v>636</v>
      </c>
      <c r="Y266" s="1" t="s">
        <v>62</v>
      </c>
      <c r="Z266" s="67">
        <v>8000000</v>
      </c>
      <c r="AA266" s="67">
        <v>1</v>
      </c>
      <c r="AB266" s="67">
        <v>97.92</v>
      </c>
      <c r="AC266" s="67">
        <v>0</v>
      </c>
      <c r="AD266" s="67">
        <v>7833.6</v>
      </c>
      <c r="AE266" s="128" t="s">
        <v>2835</v>
      </c>
      <c r="AF266" s="128" t="s">
        <v>2835</v>
      </c>
      <c r="AG266" s="1" t="s">
        <v>17</v>
      </c>
      <c r="AH266" s="68">
        <v>4.0867302289999997E-3</v>
      </c>
      <c r="AI266" s="68">
        <v>1.6562866679454467E-2</v>
      </c>
      <c r="AJ266" s="68">
        <v>2.0324150335202973E-3</v>
      </c>
    </row>
    <row r="267" spans="1:36" x14ac:dyDescent="0.25">
      <c r="A267" s="1">
        <v>13908</v>
      </c>
      <c r="B267" s="8">
        <v>1001</v>
      </c>
      <c r="C267" s="1" t="s">
        <v>1504</v>
      </c>
      <c r="D267" s="1">
        <v>520029935</v>
      </c>
      <c r="E267" s="1" t="s">
        <v>429</v>
      </c>
      <c r="F267" s="1" t="s">
        <v>1949</v>
      </c>
      <c r="G267" s="1" t="s">
        <v>1950</v>
      </c>
      <c r="H267" s="1" t="s">
        <v>76</v>
      </c>
      <c r="I267" s="1" t="s">
        <v>229</v>
      </c>
      <c r="J267" s="1" t="s">
        <v>53</v>
      </c>
      <c r="K267" s="1" t="s">
        <v>53</v>
      </c>
      <c r="L267" s="1" t="s">
        <v>821</v>
      </c>
      <c r="M267" s="1" t="s">
        <v>311</v>
      </c>
      <c r="N267" s="1" t="s">
        <v>256</v>
      </c>
      <c r="O267" s="1" t="s">
        <v>62</v>
      </c>
      <c r="P267" s="1" t="s">
        <v>1276</v>
      </c>
      <c r="Q267" s="1" t="s">
        <v>65</v>
      </c>
      <c r="R267" s="1" t="s">
        <v>57</v>
      </c>
      <c r="S267" s="1" t="s">
        <v>1205</v>
      </c>
      <c r="T267" s="69">
        <v>0.748</v>
      </c>
      <c r="U267" s="70">
        <v>48030</v>
      </c>
      <c r="V267" s="68">
        <v>2.4199999999999999E-2</v>
      </c>
      <c r="W267" s="68">
        <v>3.5400000000000001E-2</v>
      </c>
      <c r="X267" s="1" t="s">
        <v>636</v>
      </c>
      <c r="Y267" s="1" t="s">
        <v>62</v>
      </c>
      <c r="Z267" s="67">
        <v>1416666</v>
      </c>
      <c r="AA267" s="67">
        <v>1</v>
      </c>
      <c r="AB267" s="67">
        <v>118.5</v>
      </c>
      <c r="AC267" s="67">
        <v>0</v>
      </c>
      <c r="AD267" s="67">
        <v>1678.7492099999999</v>
      </c>
      <c r="AE267" s="128" t="s">
        <v>2835</v>
      </c>
      <c r="AF267" s="128" t="s">
        <v>2835</v>
      </c>
      <c r="AG267" s="1" t="s">
        <v>17</v>
      </c>
      <c r="AH267" s="68">
        <v>2.8222359890000001E-3</v>
      </c>
      <c r="AI267" s="68">
        <v>3.5494407875650415E-3</v>
      </c>
      <c r="AJ267" s="68">
        <v>4.3554880666798443E-4</v>
      </c>
    </row>
    <row r="268" spans="1:36" x14ac:dyDescent="0.25">
      <c r="A268" s="1">
        <v>13908</v>
      </c>
      <c r="B268" s="8">
        <v>1001</v>
      </c>
      <c r="C268" s="1" t="s">
        <v>1504</v>
      </c>
      <c r="D268" s="1">
        <v>520029935</v>
      </c>
      <c r="E268" s="1" t="s">
        <v>429</v>
      </c>
      <c r="F268" s="1" t="s">
        <v>1951</v>
      </c>
      <c r="G268" s="1" t="s">
        <v>1952</v>
      </c>
      <c r="H268" s="1" t="s">
        <v>76</v>
      </c>
      <c r="I268" s="1" t="s">
        <v>229</v>
      </c>
      <c r="J268" s="1" t="s">
        <v>53</v>
      </c>
      <c r="K268" s="1" t="s">
        <v>53</v>
      </c>
      <c r="L268" s="1" t="s">
        <v>821</v>
      </c>
      <c r="M268" s="1" t="s">
        <v>311</v>
      </c>
      <c r="N268" s="1" t="s">
        <v>256</v>
      </c>
      <c r="O268" s="1" t="s">
        <v>62</v>
      </c>
      <c r="P268" s="1" t="s">
        <v>1204</v>
      </c>
      <c r="Q268" s="1" t="s">
        <v>65</v>
      </c>
      <c r="R268" s="1" t="s">
        <v>57</v>
      </c>
      <c r="S268" s="1" t="s">
        <v>1205</v>
      </c>
      <c r="T268" s="69">
        <v>3.5150000000000001</v>
      </c>
      <c r="U268" s="70">
        <v>48441</v>
      </c>
      <c r="V268" s="68">
        <v>2E-3</v>
      </c>
      <c r="W268" s="68">
        <v>2.5399999999999999E-2</v>
      </c>
      <c r="X268" s="1" t="s">
        <v>636</v>
      </c>
      <c r="Y268" s="1" t="s">
        <v>62</v>
      </c>
      <c r="Z268" s="67">
        <v>7960157.3600000003</v>
      </c>
      <c r="AA268" s="67">
        <v>1</v>
      </c>
      <c r="AB268" s="67">
        <v>106.62</v>
      </c>
      <c r="AC268" s="67">
        <v>0</v>
      </c>
      <c r="AD268" s="67">
        <v>8487.1197800000009</v>
      </c>
      <c r="AE268" s="128" t="s">
        <v>2835</v>
      </c>
      <c r="AF268" s="128" t="s">
        <v>2835</v>
      </c>
      <c r="AG268" s="1" t="s">
        <v>17</v>
      </c>
      <c r="AH268" s="68">
        <v>2.502032104E-3</v>
      </c>
      <c r="AI268" s="68">
        <v>1.7944627426560066E-2</v>
      </c>
      <c r="AJ268" s="68">
        <v>2.2019696987540189E-3</v>
      </c>
    </row>
    <row r="269" spans="1:36" x14ac:dyDescent="0.25">
      <c r="A269" s="1">
        <v>13908</v>
      </c>
      <c r="B269" s="8">
        <v>1001</v>
      </c>
      <c r="C269" s="1" t="s">
        <v>1504</v>
      </c>
      <c r="D269" s="1">
        <v>520029935</v>
      </c>
      <c r="E269" s="1" t="s">
        <v>429</v>
      </c>
      <c r="F269" s="1" t="s">
        <v>1953</v>
      </c>
      <c r="G269" s="1" t="s">
        <v>1954</v>
      </c>
      <c r="H269" s="1" t="s">
        <v>76</v>
      </c>
      <c r="I269" s="1" t="s">
        <v>229</v>
      </c>
      <c r="J269" s="1" t="s">
        <v>53</v>
      </c>
      <c r="K269" s="1" t="s">
        <v>53</v>
      </c>
      <c r="L269" s="1" t="s">
        <v>821</v>
      </c>
      <c r="M269" s="1" t="s">
        <v>311</v>
      </c>
      <c r="N269" s="1" t="s">
        <v>256</v>
      </c>
      <c r="O269" s="1" t="s">
        <v>62</v>
      </c>
      <c r="P269" s="1" t="s">
        <v>1276</v>
      </c>
      <c r="Q269" s="1" t="s">
        <v>65</v>
      </c>
      <c r="R269" s="1" t="s">
        <v>57</v>
      </c>
      <c r="S269" s="1" t="s">
        <v>1205</v>
      </c>
      <c r="T269" s="69">
        <v>2.0790000000000002</v>
      </c>
      <c r="U269" s="70">
        <v>48519</v>
      </c>
      <c r="V269" s="68">
        <v>2E-3</v>
      </c>
      <c r="W269" s="68">
        <v>2.9700000000000001E-2</v>
      </c>
      <c r="X269" s="1" t="s">
        <v>636</v>
      </c>
      <c r="Y269" s="1" t="s">
        <v>62</v>
      </c>
      <c r="Z269" s="67">
        <v>150000</v>
      </c>
      <c r="AA269" s="67">
        <v>1</v>
      </c>
      <c r="AB269" s="67">
        <v>109.56</v>
      </c>
      <c r="AC269" s="67">
        <v>0</v>
      </c>
      <c r="AD269" s="67">
        <v>164.34</v>
      </c>
      <c r="AE269" s="128" t="s">
        <v>2835</v>
      </c>
      <c r="AF269" s="128" t="s">
        <v>2835</v>
      </c>
      <c r="AG269" s="1" t="s">
        <v>17</v>
      </c>
      <c r="AH269" s="68">
        <v>2.6173442599999999E-4</v>
      </c>
      <c r="AI269" s="68">
        <v>3.4747006613837153E-4</v>
      </c>
      <c r="AJ269" s="68">
        <v>4.2637751047886757E-5</v>
      </c>
    </row>
    <row r="270" spans="1:36" x14ac:dyDescent="0.25">
      <c r="A270" s="1">
        <v>13908</v>
      </c>
      <c r="B270" s="8">
        <v>1001</v>
      </c>
      <c r="C270" s="1" t="s">
        <v>1717</v>
      </c>
      <c r="D270" s="1">
        <v>520001736</v>
      </c>
      <c r="E270" s="1" t="s">
        <v>429</v>
      </c>
      <c r="F270" s="1" t="s">
        <v>1955</v>
      </c>
      <c r="G270" s="1" t="s">
        <v>1956</v>
      </c>
      <c r="H270" s="1" t="s">
        <v>76</v>
      </c>
      <c r="I270" s="1" t="s">
        <v>229</v>
      </c>
      <c r="J270" s="1" t="s">
        <v>53</v>
      </c>
      <c r="K270" s="1" t="s">
        <v>53</v>
      </c>
      <c r="L270" s="1" t="s">
        <v>821</v>
      </c>
      <c r="M270" s="1" t="s">
        <v>311</v>
      </c>
      <c r="N270" s="1" t="s">
        <v>651</v>
      </c>
      <c r="O270" s="1" t="s">
        <v>62</v>
      </c>
      <c r="P270" s="1" t="s">
        <v>1280</v>
      </c>
      <c r="Q270" s="1" t="s">
        <v>65</v>
      </c>
      <c r="R270" s="1" t="s">
        <v>57</v>
      </c>
      <c r="S270" s="1" t="s">
        <v>1205</v>
      </c>
      <c r="T270" s="69">
        <v>0.496</v>
      </c>
      <c r="U270" s="70">
        <v>46112</v>
      </c>
      <c r="V270" s="68">
        <v>4.7500000000000001E-2</v>
      </c>
      <c r="W270" s="68">
        <v>5.0599999999999999E-2</v>
      </c>
      <c r="X270" s="1" t="s">
        <v>636</v>
      </c>
      <c r="Y270" s="1" t="s">
        <v>62</v>
      </c>
      <c r="Z270" s="67">
        <v>512196.11</v>
      </c>
      <c r="AA270" s="67">
        <v>1</v>
      </c>
      <c r="AB270" s="67">
        <v>143.80000000000001</v>
      </c>
      <c r="AC270" s="67">
        <v>0</v>
      </c>
      <c r="AD270" s="67">
        <v>736.53800999999999</v>
      </c>
      <c r="AE270" s="128" t="s">
        <v>2835</v>
      </c>
      <c r="AF270" s="128" t="s">
        <v>2835</v>
      </c>
      <c r="AG270" s="1" t="s">
        <v>17</v>
      </c>
      <c r="AH270" s="68">
        <v>1.0720252089999999E-3</v>
      </c>
      <c r="AI270" s="68">
        <v>1.5572892238537455E-3</v>
      </c>
      <c r="AJ270" s="68">
        <v>1.91093612679116E-4</v>
      </c>
    </row>
    <row r="271" spans="1:36" x14ac:dyDescent="0.25">
      <c r="A271" s="1">
        <v>13908</v>
      </c>
      <c r="B271" s="8">
        <v>1001</v>
      </c>
      <c r="C271" s="1" t="s">
        <v>1717</v>
      </c>
      <c r="D271" s="1">
        <v>520001736</v>
      </c>
      <c r="E271" s="1" t="s">
        <v>429</v>
      </c>
      <c r="F271" s="1" t="s">
        <v>1957</v>
      </c>
      <c r="G271" s="1" t="s">
        <v>1958</v>
      </c>
      <c r="H271" s="1" t="s">
        <v>76</v>
      </c>
      <c r="I271" s="1" t="s">
        <v>228</v>
      </c>
      <c r="J271" s="1" t="s">
        <v>53</v>
      </c>
      <c r="K271" s="1" t="s">
        <v>53</v>
      </c>
      <c r="L271" s="1" t="s">
        <v>821</v>
      </c>
      <c r="M271" s="1" t="s">
        <v>311</v>
      </c>
      <c r="N271" s="1" t="s">
        <v>651</v>
      </c>
      <c r="O271" s="1" t="s">
        <v>62</v>
      </c>
      <c r="P271" s="1" t="s">
        <v>1280</v>
      </c>
      <c r="Q271" s="1" t="s">
        <v>65</v>
      </c>
      <c r="R271" s="1" t="s">
        <v>57</v>
      </c>
      <c r="S271" s="1" t="s">
        <v>1205</v>
      </c>
      <c r="T271" s="69">
        <v>4.5549999999999997</v>
      </c>
      <c r="U271" s="70">
        <v>49125</v>
      </c>
      <c r="V271" s="68">
        <v>2.5499999999999998E-2</v>
      </c>
      <c r="W271" s="68">
        <v>4.9200000000000001E-2</v>
      </c>
      <c r="X271" s="1" t="s">
        <v>636</v>
      </c>
      <c r="Y271" s="1" t="s">
        <v>62</v>
      </c>
      <c r="Z271" s="67">
        <v>1463448.14</v>
      </c>
      <c r="AA271" s="67">
        <v>1</v>
      </c>
      <c r="AB271" s="67">
        <v>90.63</v>
      </c>
      <c r="AC271" s="67">
        <v>0</v>
      </c>
      <c r="AD271" s="67">
        <v>1326.32305</v>
      </c>
      <c r="AE271" s="128" t="s">
        <v>2835</v>
      </c>
      <c r="AF271" s="128" t="s">
        <v>2835</v>
      </c>
      <c r="AG271" s="1" t="s">
        <v>17</v>
      </c>
      <c r="AH271" s="68">
        <v>5.2468723299999996E-4</v>
      </c>
      <c r="AI271" s="68">
        <v>2.8042932816377424E-3</v>
      </c>
      <c r="AJ271" s="68">
        <v>3.4411240121074512E-4</v>
      </c>
    </row>
    <row r="272" spans="1:36" x14ac:dyDescent="0.25">
      <c r="A272" s="1">
        <v>13908</v>
      </c>
      <c r="B272" s="8">
        <v>1001</v>
      </c>
      <c r="C272" s="1" t="s">
        <v>1959</v>
      </c>
      <c r="D272" s="1">
        <v>520017450</v>
      </c>
      <c r="E272" s="1" t="s">
        <v>429</v>
      </c>
      <c r="F272" s="1" t="s">
        <v>1960</v>
      </c>
      <c r="G272" s="1" t="s">
        <v>1961</v>
      </c>
      <c r="H272" s="1" t="s">
        <v>76</v>
      </c>
      <c r="I272" s="1" t="s">
        <v>229</v>
      </c>
      <c r="J272" s="1" t="s">
        <v>53</v>
      </c>
      <c r="K272" s="1" t="s">
        <v>53</v>
      </c>
      <c r="L272" s="1" t="s">
        <v>821</v>
      </c>
      <c r="M272" s="1" t="s">
        <v>311</v>
      </c>
      <c r="N272" s="1" t="s">
        <v>269</v>
      </c>
      <c r="O272" s="1" t="s">
        <v>62</v>
      </c>
      <c r="P272" s="1" t="s">
        <v>1280</v>
      </c>
      <c r="Q272" s="1" t="s">
        <v>65</v>
      </c>
      <c r="R272" s="1" t="s">
        <v>57</v>
      </c>
      <c r="S272" s="1" t="s">
        <v>1205</v>
      </c>
      <c r="T272" s="69">
        <v>3.5579999999999998</v>
      </c>
      <c r="U272" s="70">
        <v>47604</v>
      </c>
      <c r="V272" s="68">
        <v>4.4000000000000003E-3</v>
      </c>
      <c r="W272" s="68">
        <v>2.6800000000000001E-2</v>
      </c>
      <c r="X272" s="1" t="s">
        <v>636</v>
      </c>
      <c r="Y272" s="1" t="s">
        <v>62</v>
      </c>
      <c r="Z272" s="67">
        <v>239130.43</v>
      </c>
      <c r="AA272" s="67">
        <v>1</v>
      </c>
      <c r="AB272" s="67">
        <v>109.63</v>
      </c>
      <c r="AC272" s="67">
        <v>0</v>
      </c>
      <c r="AD272" s="67">
        <v>262.15868999999998</v>
      </c>
      <c r="AE272" s="128" t="s">
        <v>2835</v>
      </c>
      <c r="AF272" s="128" t="s">
        <v>2835</v>
      </c>
      <c r="AG272" s="1" t="s">
        <v>17</v>
      </c>
      <c r="AH272" s="68">
        <v>2.1029421999999999E-4</v>
      </c>
      <c r="AI272" s="68">
        <v>5.5429169619720595E-4</v>
      </c>
      <c r="AJ272" s="68">
        <v>6.8016654248875E-5</v>
      </c>
    </row>
    <row r="273" spans="1:36" x14ac:dyDescent="0.25">
      <c r="A273" s="1">
        <v>13908</v>
      </c>
      <c r="B273" s="8">
        <v>1001</v>
      </c>
      <c r="C273" s="1" t="s">
        <v>1959</v>
      </c>
      <c r="D273" s="1">
        <v>520017450</v>
      </c>
      <c r="E273" s="1" t="s">
        <v>429</v>
      </c>
      <c r="F273" s="1" t="s">
        <v>1962</v>
      </c>
      <c r="G273" s="1" t="s">
        <v>1963</v>
      </c>
      <c r="H273" s="1" t="s">
        <v>76</v>
      </c>
      <c r="I273" s="1" t="s">
        <v>228</v>
      </c>
      <c r="J273" s="1" t="s">
        <v>53</v>
      </c>
      <c r="K273" s="1" t="s">
        <v>53</v>
      </c>
      <c r="L273" s="1" t="s">
        <v>821</v>
      </c>
      <c r="M273" s="1" t="s">
        <v>311</v>
      </c>
      <c r="N273" s="1" t="s">
        <v>269</v>
      </c>
      <c r="O273" s="1" t="s">
        <v>62</v>
      </c>
      <c r="P273" s="1" t="s">
        <v>1280</v>
      </c>
      <c r="Q273" s="1" t="s">
        <v>65</v>
      </c>
      <c r="R273" s="1" t="s">
        <v>57</v>
      </c>
      <c r="S273" s="1" t="s">
        <v>1205</v>
      </c>
      <c r="T273" s="69">
        <v>3.5680000000000001</v>
      </c>
      <c r="U273" s="70">
        <v>48579</v>
      </c>
      <c r="V273" s="68">
        <v>1.9400000000000001E-2</v>
      </c>
      <c r="W273" s="68">
        <v>4.58E-2</v>
      </c>
      <c r="X273" s="1" t="s">
        <v>636</v>
      </c>
      <c r="Y273" s="1" t="s">
        <v>62</v>
      </c>
      <c r="Z273" s="67">
        <v>610560</v>
      </c>
      <c r="AA273" s="67">
        <v>1</v>
      </c>
      <c r="AB273" s="67">
        <v>91.59</v>
      </c>
      <c r="AC273" s="67">
        <v>0</v>
      </c>
      <c r="AD273" s="67">
        <v>559.21190000000001</v>
      </c>
      <c r="AE273" s="128" t="s">
        <v>2835</v>
      </c>
      <c r="AF273" s="128" t="s">
        <v>2835</v>
      </c>
      <c r="AG273" s="1" t="s">
        <v>17</v>
      </c>
      <c r="AH273" s="68">
        <v>4.11707348E-4</v>
      </c>
      <c r="AI273" s="68">
        <v>1.1823621508967044E-3</v>
      </c>
      <c r="AJ273" s="68">
        <v>1.4508663609112658E-4</v>
      </c>
    </row>
    <row r="274" spans="1:36" x14ac:dyDescent="0.25">
      <c r="A274" s="1">
        <v>13908</v>
      </c>
      <c r="B274" s="8">
        <v>1001</v>
      </c>
      <c r="C274" s="1" t="s">
        <v>1544</v>
      </c>
      <c r="D274" s="1">
        <v>520032178</v>
      </c>
      <c r="E274" s="1" t="s">
        <v>429</v>
      </c>
      <c r="F274" s="1" t="s">
        <v>1964</v>
      </c>
      <c r="G274" s="1" t="s">
        <v>1965</v>
      </c>
      <c r="H274" s="1" t="s">
        <v>76</v>
      </c>
      <c r="I274" s="1" t="s">
        <v>228</v>
      </c>
      <c r="J274" s="1" t="s">
        <v>53</v>
      </c>
      <c r="K274" s="1" t="s">
        <v>53</v>
      </c>
      <c r="L274" s="1" t="s">
        <v>821</v>
      </c>
      <c r="M274" s="1" t="s">
        <v>311</v>
      </c>
      <c r="N274" s="1" t="s">
        <v>140</v>
      </c>
      <c r="O274" s="1" t="s">
        <v>62</v>
      </c>
      <c r="P274" s="1" t="s">
        <v>298</v>
      </c>
      <c r="Q274" s="1" t="s">
        <v>298</v>
      </c>
      <c r="R274" s="1" t="s">
        <v>298</v>
      </c>
      <c r="S274" s="1" t="s">
        <v>1205</v>
      </c>
      <c r="T274" s="69">
        <v>0.73599999999999999</v>
      </c>
      <c r="U274" s="70">
        <v>46203</v>
      </c>
      <c r="V274" s="68">
        <v>3.8699999999999998E-2</v>
      </c>
      <c r="W274" s="68">
        <v>4.7300000000000002E-2</v>
      </c>
      <c r="X274" s="1" t="s">
        <v>636</v>
      </c>
      <c r="Y274" s="1" t="s">
        <v>62</v>
      </c>
      <c r="Z274" s="67">
        <v>539615</v>
      </c>
      <c r="AA274" s="67">
        <v>1</v>
      </c>
      <c r="AB274" s="67">
        <v>100.4</v>
      </c>
      <c r="AC274" s="67">
        <v>0</v>
      </c>
      <c r="AD274" s="67">
        <v>541.77346</v>
      </c>
      <c r="AE274" s="128" t="s">
        <v>2835</v>
      </c>
      <c r="AF274" s="128" t="s">
        <v>2835</v>
      </c>
      <c r="AG274" s="1" t="s">
        <v>17</v>
      </c>
      <c r="AH274" s="68">
        <v>1.6069756329999999E-3</v>
      </c>
      <c r="AI274" s="68">
        <v>1.1454914200937957E-3</v>
      </c>
      <c r="AJ274" s="68">
        <v>1.4056226062937954E-4</v>
      </c>
    </row>
    <row r="275" spans="1:36" x14ac:dyDescent="0.25">
      <c r="A275" s="1">
        <v>13908</v>
      </c>
      <c r="B275" s="8">
        <v>1001</v>
      </c>
      <c r="C275" s="1" t="s">
        <v>1966</v>
      </c>
      <c r="D275" s="1">
        <v>520022732</v>
      </c>
      <c r="E275" s="1" t="s">
        <v>429</v>
      </c>
      <c r="F275" s="1" t="s">
        <v>1967</v>
      </c>
      <c r="G275" s="1" t="s">
        <v>1968</v>
      </c>
      <c r="H275" s="1" t="s">
        <v>76</v>
      </c>
      <c r="I275" s="1" t="s">
        <v>228</v>
      </c>
      <c r="J275" s="1" t="s">
        <v>53</v>
      </c>
      <c r="K275" s="1" t="s">
        <v>53</v>
      </c>
      <c r="L275" s="1" t="s">
        <v>821</v>
      </c>
      <c r="M275" s="1" t="s">
        <v>311</v>
      </c>
      <c r="N275" s="1" t="s">
        <v>650</v>
      </c>
      <c r="O275" s="1" t="s">
        <v>62</v>
      </c>
      <c r="P275" s="1" t="s">
        <v>1280</v>
      </c>
      <c r="Q275" s="1" t="s">
        <v>65</v>
      </c>
      <c r="R275" s="1" t="s">
        <v>57</v>
      </c>
      <c r="S275" s="1" t="s">
        <v>1205</v>
      </c>
      <c r="T275" s="69">
        <v>2.4079999999999999</v>
      </c>
      <c r="U275" s="70">
        <v>47399</v>
      </c>
      <c r="V275" s="68">
        <v>5.0900000000000001E-2</v>
      </c>
      <c r="W275" s="68">
        <v>4.58E-2</v>
      </c>
      <c r="X275" s="1" t="s">
        <v>636</v>
      </c>
      <c r="Y275" s="1" t="s">
        <v>62</v>
      </c>
      <c r="Z275" s="67">
        <v>1500000</v>
      </c>
      <c r="AA275" s="67">
        <v>1</v>
      </c>
      <c r="AB275" s="67">
        <v>101.07</v>
      </c>
      <c r="AC275" s="67">
        <v>73.14</v>
      </c>
      <c r="AD275" s="67">
        <v>1589.19</v>
      </c>
      <c r="AE275" s="128" t="s">
        <v>2835</v>
      </c>
      <c r="AF275" s="128" t="s">
        <v>2835</v>
      </c>
      <c r="AG275" s="1" t="s">
        <v>17</v>
      </c>
      <c r="AH275" s="68">
        <v>3.6322033060000002E-3</v>
      </c>
      <c r="AI275" s="68">
        <v>3.3600824778291264E-3</v>
      </c>
      <c r="AJ275" s="68">
        <v>4.123128123876789E-4</v>
      </c>
    </row>
    <row r="276" spans="1:36" x14ac:dyDescent="0.25">
      <c r="A276" s="1">
        <v>13908</v>
      </c>
      <c r="B276" s="8">
        <v>1001</v>
      </c>
      <c r="C276" s="1" t="s">
        <v>1966</v>
      </c>
      <c r="D276" s="1">
        <v>520022732</v>
      </c>
      <c r="E276" s="1" t="s">
        <v>429</v>
      </c>
      <c r="F276" s="1" t="s">
        <v>1969</v>
      </c>
      <c r="G276" s="1" t="s">
        <v>1970</v>
      </c>
      <c r="H276" s="1" t="s">
        <v>76</v>
      </c>
      <c r="I276" s="1" t="s">
        <v>228</v>
      </c>
      <c r="J276" s="1" t="s">
        <v>53</v>
      </c>
      <c r="K276" s="1" t="s">
        <v>53</v>
      </c>
      <c r="L276" s="1" t="s">
        <v>821</v>
      </c>
      <c r="M276" s="1" t="s">
        <v>311</v>
      </c>
      <c r="N276" s="1" t="s">
        <v>650</v>
      </c>
      <c r="O276" s="1" t="s">
        <v>62</v>
      </c>
      <c r="P276" s="1" t="s">
        <v>1280</v>
      </c>
      <c r="Q276" s="1" t="s">
        <v>65</v>
      </c>
      <c r="R276" s="1" t="s">
        <v>57</v>
      </c>
      <c r="S276" s="1" t="s">
        <v>1205</v>
      </c>
      <c r="T276" s="69">
        <v>2.706</v>
      </c>
      <c r="U276" s="70">
        <v>47715</v>
      </c>
      <c r="V276" s="68">
        <v>3.5200000000000002E-2</v>
      </c>
      <c r="W276" s="68">
        <v>4.5600000000000002E-2</v>
      </c>
      <c r="X276" s="1" t="s">
        <v>636</v>
      </c>
      <c r="Y276" s="1" t="s">
        <v>62</v>
      </c>
      <c r="Z276" s="67">
        <v>4000000</v>
      </c>
      <c r="AA276" s="67">
        <v>1</v>
      </c>
      <c r="AB276" s="67">
        <v>97.78</v>
      </c>
      <c r="AC276" s="67">
        <v>0</v>
      </c>
      <c r="AD276" s="67">
        <v>3911.2</v>
      </c>
      <c r="AE276" s="128" t="s">
        <v>2835</v>
      </c>
      <c r="AF276" s="128" t="s">
        <v>2835</v>
      </c>
      <c r="AG276" s="1" t="s">
        <v>17</v>
      </c>
      <c r="AH276" s="68">
        <v>5.7057206120000002E-3</v>
      </c>
      <c r="AI276" s="68">
        <v>8.2695930551320348E-3</v>
      </c>
      <c r="AJ276" s="68">
        <v>1.0147546056863495E-3</v>
      </c>
    </row>
    <row r="277" spans="1:36" x14ac:dyDescent="0.25">
      <c r="A277" s="1">
        <v>13908</v>
      </c>
      <c r="B277" s="8">
        <v>1001</v>
      </c>
      <c r="C277" s="1" t="s">
        <v>1785</v>
      </c>
      <c r="D277" s="1">
        <v>520033309</v>
      </c>
      <c r="E277" s="1" t="s">
        <v>429</v>
      </c>
      <c r="F277" s="1" t="s">
        <v>1971</v>
      </c>
      <c r="G277" s="1" t="s">
        <v>1972</v>
      </c>
      <c r="H277" s="1" t="s">
        <v>76</v>
      </c>
      <c r="I277" s="1" t="s">
        <v>228</v>
      </c>
      <c r="J277" s="1" t="s">
        <v>53</v>
      </c>
      <c r="K277" s="1" t="s">
        <v>53</v>
      </c>
      <c r="L277" s="1" t="s">
        <v>821</v>
      </c>
      <c r="M277" s="1" t="s">
        <v>311</v>
      </c>
      <c r="N277" s="1" t="s">
        <v>140</v>
      </c>
      <c r="O277" s="1" t="s">
        <v>62</v>
      </c>
      <c r="P277" s="1" t="s">
        <v>298</v>
      </c>
      <c r="Q277" s="1" t="s">
        <v>298</v>
      </c>
      <c r="R277" s="1" t="s">
        <v>298</v>
      </c>
      <c r="S277" s="1" t="s">
        <v>1205</v>
      </c>
      <c r="T277" s="69">
        <v>1.2130000000000001</v>
      </c>
      <c r="U277" s="70">
        <v>46569</v>
      </c>
      <c r="V277" s="68">
        <v>2.9000000000000001E-2</v>
      </c>
      <c r="W277" s="68">
        <v>6.9599999999999995E-2</v>
      </c>
      <c r="X277" s="1" t="s">
        <v>636</v>
      </c>
      <c r="Y277" s="1" t="s">
        <v>62</v>
      </c>
      <c r="Z277" s="67">
        <v>666666.67000000004</v>
      </c>
      <c r="AA277" s="67">
        <v>1</v>
      </c>
      <c r="AB277" s="67">
        <v>96.11</v>
      </c>
      <c r="AC277" s="67">
        <v>0</v>
      </c>
      <c r="AD277" s="67">
        <v>640.73334</v>
      </c>
      <c r="AE277" s="128" t="s">
        <v>2835</v>
      </c>
      <c r="AF277" s="128" t="s">
        <v>2835</v>
      </c>
      <c r="AG277" s="1" t="s">
        <v>17</v>
      </c>
      <c r="AH277" s="68">
        <v>2.7008778019999998E-3</v>
      </c>
      <c r="AI277" s="68">
        <v>1.3547259098628435E-3</v>
      </c>
      <c r="AJ277" s="68">
        <v>1.6623724375685152E-4</v>
      </c>
    </row>
    <row r="278" spans="1:36" x14ac:dyDescent="0.25">
      <c r="A278" s="1">
        <v>13908</v>
      </c>
      <c r="B278" s="8">
        <v>1001</v>
      </c>
      <c r="C278" s="1" t="s">
        <v>1973</v>
      </c>
      <c r="D278" s="1" t="s">
        <v>1974</v>
      </c>
      <c r="E278" s="1" t="s">
        <v>430</v>
      </c>
      <c r="F278" s="1" t="s">
        <v>1973</v>
      </c>
      <c r="G278" s="1" t="s">
        <v>1975</v>
      </c>
      <c r="H278" s="1" t="s">
        <v>76</v>
      </c>
      <c r="I278" s="1" t="s">
        <v>230</v>
      </c>
      <c r="J278" s="1" t="s">
        <v>61</v>
      </c>
      <c r="K278" s="1" t="s">
        <v>198</v>
      </c>
      <c r="L278" s="1" t="s">
        <v>821</v>
      </c>
      <c r="M278" s="1" t="s">
        <v>102</v>
      </c>
      <c r="N278" s="1" t="s">
        <v>931</v>
      </c>
      <c r="O278" s="1" t="s">
        <v>62</v>
      </c>
      <c r="P278" s="1" t="s">
        <v>1976</v>
      </c>
      <c r="Q278" s="1" t="s">
        <v>84</v>
      </c>
      <c r="R278" s="1" t="s">
        <v>57</v>
      </c>
      <c r="S278" s="1" t="s">
        <v>1211</v>
      </c>
      <c r="T278" s="69">
        <v>0.93200000000000005</v>
      </c>
      <c r="U278" s="70">
        <v>46273</v>
      </c>
      <c r="V278" s="68">
        <v>1.2500000000000001E-2</v>
      </c>
      <c r="W278" s="68">
        <v>3.2280000000000003E-2</v>
      </c>
      <c r="X278" s="1" t="s">
        <v>636</v>
      </c>
      <c r="Y278" s="1" t="s">
        <v>62</v>
      </c>
      <c r="Z278" s="67">
        <v>17000</v>
      </c>
      <c r="AA278" s="67">
        <v>3.8807</v>
      </c>
      <c r="AB278" s="67">
        <v>98.294600000000003</v>
      </c>
      <c r="AC278" s="67">
        <v>0</v>
      </c>
      <c r="AD278" s="67">
        <v>64.846819999999994</v>
      </c>
      <c r="AE278" s="128" t="s">
        <v>2835</v>
      </c>
      <c r="AF278" s="128" t="s">
        <v>2835</v>
      </c>
      <c r="AG278" s="1" t="s">
        <v>17</v>
      </c>
      <c r="AH278" s="68">
        <v>4.8571428571428603E-5</v>
      </c>
      <c r="AI278" s="68">
        <v>1.3710800069528458E-4</v>
      </c>
      <c r="AJ278" s="68">
        <v>1.6824404085475984E-5</v>
      </c>
    </row>
    <row r="279" spans="1:36" x14ac:dyDescent="0.25">
      <c r="A279" s="1">
        <v>13908</v>
      </c>
      <c r="B279" s="8">
        <v>1001</v>
      </c>
      <c r="C279" s="1" t="s">
        <v>1977</v>
      </c>
      <c r="D279" s="1" t="s">
        <v>1978</v>
      </c>
      <c r="E279" s="1" t="s">
        <v>430</v>
      </c>
      <c r="F279" s="1" t="s">
        <v>1979</v>
      </c>
      <c r="G279" s="1" t="s">
        <v>1980</v>
      </c>
      <c r="H279" s="1" t="s">
        <v>76</v>
      </c>
      <c r="I279" s="1" t="s">
        <v>230</v>
      </c>
      <c r="J279" s="1" t="s">
        <v>61</v>
      </c>
      <c r="K279" s="1" t="s">
        <v>53</v>
      </c>
      <c r="L279" s="1" t="s">
        <v>821</v>
      </c>
      <c r="M279" s="1" t="s">
        <v>476</v>
      </c>
      <c r="N279" s="1" t="s">
        <v>195</v>
      </c>
      <c r="O279" s="1" t="s">
        <v>62</v>
      </c>
      <c r="P279" s="1" t="s">
        <v>298</v>
      </c>
      <c r="Q279" s="1" t="s">
        <v>298</v>
      </c>
      <c r="R279" s="1" t="s">
        <v>298</v>
      </c>
      <c r="S279" s="1" t="s">
        <v>1206</v>
      </c>
      <c r="T279" s="69">
        <v>0.32200000000000001</v>
      </c>
      <c r="U279" s="70">
        <v>47877</v>
      </c>
      <c r="V279" s="68">
        <v>3.2750000000000001E-2</v>
      </c>
      <c r="W279" s="68">
        <v>5.3879999999999997E-2</v>
      </c>
      <c r="X279" s="1" t="s">
        <v>636</v>
      </c>
      <c r="Y279" s="1" t="s">
        <v>62</v>
      </c>
      <c r="Z279" s="67">
        <v>214000</v>
      </c>
      <c r="AA279" s="67">
        <v>3.306</v>
      </c>
      <c r="AB279" s="67">
        <v>99.839200000000005</v>
      </c>
      <c r="AC279" s="67">
        <v>0</v>
      </c>
      <c r="AD279" s="67">
        <v>706.34636999999998</v>
      </c>
      <c r="AE279" s="128" t="s">
        <v>2835</v>
      </c>
      <c r="AF279" s="128" t="s">
        <v>2835</v>
      </c>
      <c r="AG279" s="1" t="s">
        <v>17</v>
      </c>
      <c r="AH279" s="68">
        <v>2.85333333E-4</v>
      </c>
      <c r="AI279" s="68">
        <v>1.4934539363545005E-3</v>
      </c>
      <c r="AJ279" s="68">
        <v>1.8326043980551604E-4</v>
      </c>
    </row>
    <row r="280" spans="1:36" x14ac:dyDescent="0.25">
      <c r="A280" s="1">
        <v>13908</v>
      </c>
      <c r="B280" s="8">
        <v>1001</v>
      </c>
      <c r="C280" s="1" t="s">
        <v>1981</v>
      </c>
      <c r="D280" s="1">
        <v>68560480</v>
      </c>
      <c r="E280" s="1" t="s">
        <v>430</v>
      </c>
      <c r="F280" s="1" t="s">
        <v>1982</v>
      </c>
      <c r="G280" s="1" t="s">
        <v>1983</v>
      </c>
      <c r="H280" s="1" t="s">
        <v>76</v>
      </c>
      <c r="I280" s="1" t="s">
        <v>228</v>
      </c>
      <c r="J280" s="1" t="s">
        <v>61</v>
      </c>
      <c r="K280" s="1" t="s">
        <v>53</v>
      </c>
      <c r="L280" s="1" t="s">
        <v>821</v>
      </c>
      <c r="M280" s="1" t="s">
        <v>476</v>
      </c>
      <c r="N280" s="1" t="s">
        <v>878</v>
      </c>
      <c r="O280" s="1" t="s">
        <v>62</v>
      </c>
      <c r="P280" s="1" t="s">
        <v>1984</v>
      </c>
      <c r="Q280" s="1" t="s">
        <v>84</v>
      </c>
      <c r="R280" s="1" t="s">
        <v>57</v>
      </c>
      <c r="S280" s="1" t="s">
        <v>1206</v>
      </c>
      <c r="T280" s="69">
        <v>1.1950000000000001</v>
      </c>
      <c r="U280" s="70">
        <v>46568</v>
      </c>
      <c r="V280" s="68">
        <v>6.5000000000000002E-2</v>
      </c>
      <c r="W280" s="68">
        <v>6.2700000000000006E-2</v>
      </c>
      <c r="X280" s="1" t="s">
        <v>636</v>
      </c>
      <c r="Y280" s="1" t="s">
        <v>62</v>
      </c>
      <c r="Z280" s="67">
        <v>100000</v>
      </c>
      <c r="AA280" s="67">
        <v>3.306</v>
      </c>
      <c r="AB280" s="67">
        <v>102.0412</v>
      </c>
      <c r="AC280" s="67">
        <v>0</v>
      </c>
      <c r="AD280" s="67">
        <v>337.34820999999999</v>
      </c>
      <c r="AE280" s="128" t="s">
        <v>2835</v>
      </c>
      <c r="AF280" s="128" t="s">
        <v>2835</v>
      </c>
      <c r="AG280" s="1" t="s">
        <v>17</v>
      </c>
      <c r="AH280" s="68">
        <v>1.6666666599999999E-4</v>
      </c>
      <c r="AI280" s="68">
        <v>7.1326764537155433E-4</v>
      </c>
      <c r="AJ280" s="68">
        <v>8.7524455363455152E-5</v>
      </c>
    </row>
    <row r="281" spans="1:36" x14ac:dyDescent="0.25">
      <c r="A281" s="1">
        <v>13908</v>
      </c>
      <c r="B281" s="8">
        <v>1001</v>
      </c>
      <c r="C281" s="1" t="s">
        <v>1981</v>
      </c>
      <c r="D281" s="1">
        <v>68560480</v>
      </c>
      <c r="E281" s="1" t="s">
        <v>430</v>
      </c>
      <c r="F281" s="1" t="s">
        <v>1985</v>
      </c>
      <c r="G281" s="1" t="s">
        <v>1986</v>
      </c>
      <c r="H281" s="1" t="s">
        <v>76</v>
      </c>
      <c r="I281" s="1" t="s">
        <v>228</v>
      </c>
      <c r="J281" s="1" t="s">
        <v>61</v>
      </c>
      <c r="K281" s="1" t="s">
        <v>53</v>
      </c>
      <c r="L281" s="1" t="s">
        <v>821</v>
      </c>
      <c r="M281" s="1" t="s">
        <v>476</v>
      </c>
      <c r="N281" s="1" t="s">
        <v>879</v>
      </c>
      <c r="O281" s="1" t="s">
        <v>62</v>
      </c>
      <c r="P281" s="1" t="s">
        <v>1984</v>
      </c>
      <c r="Q281" s="1" t="s">
        <v>84</v>
      </c>
      <c r="R281" s="1" t="s">
        <v>57</v>
      </c>
      <c r="S281" s="1" t="s">
        <v>1206</v>
      </c>
      <c r="T281" s="69">
        <v>3.698</v>
      </c>
      <c r="U281" s="70">
        <v>47664</v>
      </c>
      <c r="V281" s="68">
        <v>6.7500000000000004E-2</v>
      </c>
      <c r="W281" s="68">
        <v>6.6239999999999993E-2</v>
      </c>
      <c r="X281" s="1" t="s">
        <v>636</v>
      </c>
      <c r="Y281" s="1" t="s">
        <v>62</v>
      </c>
      <c r="Z281" s="67">
        <v>840000</v>
      </c>
      <c r="AA281" s="67">
        <v>3.306</v>
      </c>
      <c r="AB281" s="67">
        <v>102.2338</v>
      </c>
      <c r="AC281" s="67">
        <v>0</v>
      </c>
      <c r="AD281" s="67">
        <v>2839.0735199999999</v>
      </c>
      <c r="AE281" s="128" t="s">
        <v>2835</v>
      </c>
      <c r="AF281" s="128" t="s">
        <v>2835</v>
      </c>
      <c r="AG281" s="1" t="s">
        <v>17</v>
      </c>
      <c r="AH281" s="68">
        <v>1.527272727E-3</v>
      </c>
      <c r="AI281" s="68">
        <v>6.002756868480584E-3</v>
      </c>
      <c r="AJ281" s="68">
        <v>7.3659309938181529E-4</v>
      </c>
    </row>
    <row r="282" spans="1:36" x14ac:dyDescent="0.25">
      <c r="A282" s="1">
        <v>13908</v>
      </c>
      <c r="B282" s="8">
        <v>1001</v>
      </c>
      <c r="C282" s="1" t="s">
        <v>1987</v>
      </c>
      <c r="D282" s="1" t="s">
        <v>1988</v>
      </c>
      <c r="E282" s="1" t="s">
        <v>430</v>
      </c>
      <c r="F282" s="1" t="s">
        <v>1989</v>
      </c>
      <c r="G282" s="1" t="s">
        <v>1990</v>
      </c>
      <c r="H282" s="1" t="s">
        <v>76</v>
      </c>
      <c r="I282" s="1" t="s">
        <v>230</v>
      </c>
      <c r="J282" s="1" t="s">
        <v>61</v>
      </c>
      <c r="K282" s="1" t="s">
        <v>53</v>
      </c>
      <c r="L282" s="1" t="s">
        <v>821</v>
      </c>
      <c r="M282" s="1" t="s">
        <v>476</v>
      </c>
      <c r="N282" s="1" t="s">
        <v>878</v>
      </c>
      <c r="O282" s="1" t="s">
        <v>62</v>
      </c>
      <c r="P282" s="1" t="s">
        <v>1287</v>
      </c>
      <c r="Q282" s="1" t="s">
        <v>65</v>
      </c>
      <c r="R282" s="1" t="s">
        <v>57</v>
      </c>
      <c r="S282" s="1" t="s">
        <v>1206</v>
      </c>
      <c r="T282" s="69">
        <v>2.363</v>
      </c>
      <c r="U282" s="70">
        <v>46842</v>
      </c>
      <c r="V282" s="68">
        <v>5.3749999999999999E-2</v>
      </c>
      <c r="W282" s="68">
        <v>6.1170000000000002E-2</v>
      </c>
      <c r="X282" s="1" t="s">
        <v>636</v>
      </c>
      <c r="Y282" s="1" t="s">
        <v>62</v>
      </c>
      <c r="Z282" s="67">
        <v>100000</v>
      </c>
      <c r="AA282" s="67">
        <v>3.306</v>
      </c>
      <c r="AB282" s="67">
        <v>98.352800000000002</v>
      </c>
      <c r="AC282" s="67">
        <v>0</v>
      </c>
      <c r="AD282" s="67">
        <v>325.15436</v>
      </c>
      <c r="AE282" s="128" t="s">
        <v>2835</v>
      </c>
      <c r="AF282" s="128" t="s">
        <v>2835</v>
      </c>
      <c r="AG282" s="1" t="s">
        <v>17</v>
      </c>
      <c r="AH282" s="68">
        <v>1.6000000000000001E-4</v>
      </c>
      <c r="AI282" s="68">
        <v>6.8748574281599041E-4</v>
      </c>
      <c r="AJ282" s="68">
        <v>8.4360780417518233E-5</v>
      </c>
    </row>
    <row r="283" spans="1:36" x14ac:dyDescent="0.25">
      <c r="A283" s="1">
        <v>13908</v>
      </c>
      <c r="B283" s="8">
        <v>1001</v>
      </c>
      <c r="C283" s="1" t="s">
        <v>1987</v>
      </c>
      <c r="D283" s="1" t="s">
        <v>1988</v>
      </c>
      <c r="E283" s="1" t="s">
        <v>430</v>
      </c>
      <c r="F283" s="1" t="s">
        <v>1991</v>
      </c>
      <c r="G283" s="1" t="s">
        <v>1992</v>
      </c>
      <c r="H283" s="1" t="s">
        <v>76</v>
      </c>
      <c r="I283" s="1" t="s">
        <v>230</v>
      </c>
      <c r="J283" s="1" t="s">
        <v>61</v>
      </c>
      <c r="K283" s="1" t="s">
        <v>53</v>
      </c>
      <c r="L283" s="1" t="s">
        <v>821</v>
      </c>
      <c r="M283" s="1" t="s">
        <v>476</v>
      </c>
      <c r="N283" s="1" t="s">
        <v>878</v>
      </c>
      <c r="O283" s="1" t="s">
        <v>62</v>
      </c>
      <c r="P283" s="1" t="s">
        <v>1984</v>
      </c>
      <c r="Q283" s="1" t="s">
        <v>84</v>
      </c>
      <c r="R283" s="1" t="s">
        <v>57</v>
      </c>
      <c r="S283" s="1" t="s">
        <v>1206</v>
      </c>
      <c r="T283" s="69">
        <v>4.7519999999999998</v>
      </c>
      <c r="U283" s="70">
        <v>47937</v>
      </c>
      <c r="V283" s="68">
        <v>5.8749999999999997E-2</v>
      </c>
      <c r="W283" s="68">
        <v>6.8070000000000006E-2</v>
      </c>
      <c r="X283" s="1" t="s">
        <v>636</v>
      </c>
      <c r="Y283" s="1" t="s">
        <v>62</v>
      </c>
      <c r="Z283" s="67">
        <v>340000</v>
      </c>
      <c r="AA283" s="67">
        <v>3.306</v>
      </c>
      <c r="AB283" s="67">
        <v>95.837000000000003</v>
      </c>
      <c r="AC283" s="67">
        <v>0</v>
      </c>
      <c r="AD283" s="67">
        <v>1077.24621</v>
      </c>
      <c r="AE283" s="128" t="s">
        <v>2835</v>
      </c>
      <c r="AF283" s="128" t="s">
        <v>2835</v>
      </c>
      <c r="AG283" s="1" t="s">
        <v>17</v>
      </c>
      <c r="AH283" s="68">
        <v>5.44E-4</v>
      </c>
      <c r="AI283" s="68">
        <v>2.2776610188390534E-3</v>
      </c>
      <c r="AJ283" s="68">
        <v>2.7948981209236667E-4</v>
      </c>
    </row>
    <row r="284" spans="1:36" x14ac:dyDescent="0.25">
      <c r="A284" s="1">
        <v>13908</v>
      </c>
      <c r="B284" s="8">
        <v>1001</v>
      </c>
      <c r="C284" s="1" t="s">
        <v>1993</v>
      </c>
      <c r="D284" s="1">
        <v>191685</v>
      </c>
      <c r="E284" s="1" t="s">
        <v>430</v>
      </c>
      <c r="F284" s="1" t="s">
        <v>1994</v>
      </c>
      <c r="G284" s="1" t="s">
        <v>1995</v>
      </c>
      <c r="H284" s="1" t="s">
        <v>76</v>
      </c>
      <c r="I284" s="1" t="s">
        <v>230</v>
      </c>
      <c r="J284" s="1" t="s">
        <v>61</v>
      </c>
      <c r="K284" s="1" t="s">
        <v>53</v>
      </c>
      <c r="L284" s="1" t="s">
        <v>821</v>
      </c>
      <c r="M284" s="1" t="s">
        <v>476</v>
      </c>
      <c r="N284" s="1" t="s">
        <v>195</v>
      </c>
      <c r="O284" s="1" t="s">
        <v>62</v>
      </c>
      <c r="P284" s="1" t="s">
        <v>298</v>
      </c>
      <c r="Q284" s="1" t="s">
        <v>298</v>
      </c>
      <c r="R284" s="1" t="s">
        <v>298</v>
      </c>
      <c r="S284" s="1" t="s">
        <v>1206</v>
      </c>
      <c r="T284" s="69">
        <v>0.51100000000000001</v>
      </c>
      <c r="U284" s="70">
        <v>47945</v>
      </c>
      <c r="V284" s="68">
        <v>3.0769999999999999E-2</v>
      </c>
      <c r="W284" s="68">
        <v>5.9560000000000002E-2</v>
      </c>
      <c r="X284" s="1" t="s">
        <v>636</v>
      </c>
      <c r="Y284" s="1" t="s">
        <v>62</v>
      </c>
      <c r="Z284" s="67">
        <v>368000</v>
      </c>
      <c r="AA284" s="67">
        <v>3.306</v>
      </c>
      <c r="AB284" s="67">
        <v>98.678799999999995</v>
      </c>
      <c r="AC284" s="67">
        <v>0</v>
      </c>
      <c r="AD284" s="67">
        <v>1200.5341800000001</v>
      </c>
      <c r="AE284" s="128" t="s">
        <v>2835</v>
      </c>
      <c r="AF284" s="128" t="s">
        <v>2835</v>
      </c>
      <c r="AG284" s="1" t="s">
        <v>17</v>
      </c>
      <c r="AH284" s="68">
        <v>6.1333333299999995E-4</v>
      </c>
      <c r="AI284" s="68">
        <v>2.5383332781183866E-3</v>
      </c>
      <c r="AJ284" s="68">
        <v>3.1147667939222871E-4</v>
      </c>
    </row>
    <row r="285" spans="1:36" x14ac:dyDescent="0.25">
      <c r="A285" s="1">
        <v>13908</v>
      </c>
      <c r="B285" s="8">
        <v>1001</v>
      </c>
      <c r="C285" s="1" t="s">
        <v>1996</v>
      </c>
      <c r="D285" s="1">
        <v>162474</v>
      </c>
      <c r="E285" s="1" t="s">
        <v>430</v>
      </c>
      <c r="F285" s="1" t="s">
        <v>1997</v>
      </c>
      <c r="G285" s="1" t="s">
        <v>1998</v>
      </c>
      <c r="H285" s="1" t="s">
        <v>76</v>
      </c>
      <c r="I285" s="1" t="s">
        <v>230</v>
      </c>
      <c r="J285" s="1" t="s">
        <v>61</v>
      </c>
      <c r="K285" s="1" t="s">
        <v>53</v>
      </c>
      <c r="L285" s="1" t="s">
        <v>821</v>
      </c>
      <c r="M285" s="1" t="s">
        <v>476</v>
      </c>
      <c r="N285" s="1" t="s">
        <v>195</v>
      </c>
      <c r="O285" s="1" t="s">
        <v>62</v>
      </c>
      <c r="P285" s="1" t="s">
        <v>298</v>
      </c>
      <c r="Q285" s="1" t="s">
        <v>298</v>
      </c>
      <c r="R285" s="1" t="s">
        <v>298</v>
      </c>
      <c r="S285" s="1" t="s">
        <v>1206</v>
      </c>
      <c r="T285" s="69">
        <v>1.0249999999999999</v>
      </c>
      <c r="U285" s="70">
        <v>48234</v>
      </c>
      <c r="V285" s="68">
        <v>3.2550000000000003E-2</v>
      </c>
      <c r="W285" s="68">
        <v>5.7099999999999998E-2</v>
      </c>
      <c r="X285" s="1" t="s">
        <v>636</v>
      </c>
      <c r="Y285" s="1" t="s">
        <v>62</v>
      </c>
      <c r="Z285" s="67">
        <v>680000</v>
      </c>
      <c r="AA285" s="67">
        <v>3.306</v>
      </c>
      <c r="AB285" s="67">
        <v>98.395099999999999</v>
      </c>
      <c r="AC285" s="67">
        <v>0</v>
      </c>
      <c r="AD285" s="67">
        <v>2212.00056</v>
      </c>
      <c r="AE285" s="128" t="s">
        <v>2835</v>
      </c>
      <c r="AF285" s="128" t="s">
        <v>2835</v>
      </c>
      <c r="AG285" s="1" t="s">
        <v>17</v>
      </c>
      <c r="AH285" s="68">
        <v>6.8000000000000005E-4</v>
      </c>
      <c r="AI285" s="68">
        <v>4.6769135991317681E-3</v>
      </c>
      <c r="AJ285" s="68">
        <v>5.7390001944180409E-4</v>
      </c>
    </row>
    <row r="286" spans="1:36" x14ac:dyDescent="0.25">
      <c r="A286" s="1">
        <v>13908</v>
      </c>
      <c r="B286" s="8">
        <v>1001</v>
      </c>
      <c r="C286" s="1" t="s">
        <v>1999</v>
      </c>
      <c r="D286" s="1">
        <v>59197630</v>
      </c>
      <c r="E286" s="1" t="s">
        <v>430</v>
      </c>
      <c r="F286" s="1" t="s">
        <v>2000</v>
      </c>
      <c r="G286" s="1" t="s">
        <v>2001</v>
      </c>
      <c r="H286" s="1" t="s">
        <v>76</v>
      </c>
      <c r="I286" s="1" t="s">
        <v>230</v>
      </c>
      <c r="J286" s="1" t="s">
        <v>61</v>
      </c>
      <c r="K286" s="1" t="s">
        <v>53</v>
      </c>
      <c r="L286" s="1" t="s">
        <v>821</v>
      </c>
      <c r="M286" s="1" t="s">
        <v>476</v>
      </c>
      <c r="N286" s="1" t="s">
        <v>879</v>
      </c>
      <c r="O286" s="1" t="s">
        <v>62</v>
      </c>
      <c r="P286" s="1" t="s">
        <v>298</v>
      </c>
      <c r="Q286" s="1" t="s">
        <v>298</v>
      </c>
      <c r="R286" s="1" t="s">
        <v>298</v>
      </c>
      <c r="S286" s="1" t="s">
        <v>1206</v>
      </c>
      <c r="T286" s="69">
        <v>1.4850000000000001</v>
      </c>
      <c r="U286" s="70">
        <v>46507</v>
      </c>
      <c r="V286" s="68">
        <v>6.5000000000000002E-2</v>
      </c>
      <c r="W286" s="68">
        <v>6.7760000000000001E-2</v>
      </c>
      <c r="X286" s="1" t="s">
        <v>636</v>
      </c>
      <c r="Y286" s="1" t="s">
        <v>62</v>
      </c>
      <c r="Z286" s="67">
        <v>150000</v>
      </c>
      <c r="AA286" s="67">
        <v>3.306</v>
      </c>
      <c r="AB286" s="67">
        <v>102.3314</v>
      </c>
      <c r="AC286" s="67">
        <v>0</v>
      </c>
      <c r="AD286" s="67">
        <v>507.46141</v>
      </c>
      <c r="AE286" s="128" t="s">
        <v>2835</v>
      </c>
      <c r="AF286" s="128" t="s">
        <v>2835</v>
      </c>
      <c r="AG286" s="1" t="s">
        <v>17</v>
      </c>
      <c r="AH286" s="68">
        <v>3.3333333300000003E-4</v>
      </c>
      <c r="AI286" s="68">
        <v>1.0729441991929613E-3</v>
      </c>
      <c r="AJ286" s="68">
        <v>1.3166005394906651E-4</v>
      </c>
    </row>
    <row r="287" spans="1:36" x14ac:dyDescent="0.25">
      <c r="A287" s="1">
        <v>13908</v>
      </c>
      <c r="B287" s="8">
        <v>1001</v>
      </c>
      <c r="C287" s="1" t="s">
        <v>2002</v>
      </c>
      <c r="D287" s="1">
        <v>199871</v>
      </c>
      <c r="E287" s="1" t="s">
        <v>430</v>
      </c>
      <c r="F287" s="1" t="s">
        <v>2003</v>
      </c>
      <c r="G287" s="1" t="s">
        <v>2004</v>
      </c>
      <c r="H287" s="1" t="s">
        <v>76</v>
      </c>
      <c r="I287" s="1" t="s">
        <v>230</v>
      </c>
      <c r="J287" s="1" t="s">
        <v>61</v>
      </c>
      <c r="K287" s="1" t="s">
        <v>53</v>
      </c>
      <c r="L287" s="1" t="s">
        <v>821</v>
      </c>
      <c r="M287" s="1" t="s">
        <v>476</v>
      </c>
      <c r="N287" s="1" t="s">
        <v>921</v>
      </c>
      <c r="O287" s="1" t="s">
        <v>62</v>
      </c>
      <c r="P287" s="1" t="s">
        <v>2005</v>
      </c>
      <c r="Q287" s="1" t="s">
        <v>84</v>
      </c>
      <c r="R287" s="1" t="s">
        <v>57</v>
      </c>
      <c r="S287" s="1" t="s">
        <v>1206</v>
      </c>
      <c r="T287" s="69">
        <v>5.6740000000000004</v>
      </c>
      <c r="U287" s="70">
        <v>48266</v>
      </c>
      <c r="V287" s="68">
        <v>3.7499999999999999E-2</v>
      </c>
      <c r="W287" s="68">
        <v>5.0810000000000001E-2</v>
      </c>
      <c r="X287" s="1" t="s">
        <v>636</v>
      </c>
      <c r="Y287" s="1" t="s">
        <v>62</v>
      </c>
      <c r="Z287" s="67">
        <v>149000</v>
      </c>
      <c r="AA287" s="67">
        <v>3.306</v>
      </c>
      <c r="AB287" s="67">
        <v>93.278300000000002</v>
      </c>
      <c r="AC287" s="67">
        <v>0</v>
      </c>
      <c r="AD287" s="67">
        <v>459.48331000000002</v>
      </c>
      <c r="AE287" s="128" t="s">
        <v>2835</v>
      </c>
      <c r="AF287" s="128" t="s">
        <v>2835</v>
      </c>
      <c r="AG287" s="1" t="s">
        <v>17</v>
      </c>
      <c r="AH287" s="68">
        <v>2.9799999999999998E-4</v>
      </c>
      <c r="AI287" s="68">
        <v>9.7150234948994681E-4</v>
      </c>
      <c r="AJ287" s="68">
        <v>1.1921221237945099E-4</v>
      </c>
    </row>
    <row r="288" spans="1:36" x14ac:dyDescent="0.25">
      <c r="A288" s="1">
        <v>13908</v>
      </c>
      <c r="B288" s="8">
        <v>1001</v>
      </c>
      <c r="C288" s="1" t="s">
        <v>2006</v>
      </c>
      <c r="D288" s="1">
        <v>186044</v>
      </c>
      <c r="E288" s="1" t="s">
        <v>430</v>
      </c>
      <c r="F288" s="1" t="s">
        <v>2007</v>
      </c>
      <c r="G288" s="1" t="s">
        <v>2008</v>
      </c>
      <c r="H288" s="1" t="s">
        <v>76</v>
      </c>
      <c r="I288" s="1" t="s">
        <v>228</v>
      </c>
      <c r="J288" s="1" t="s">
        <v>61</v>
      </c>
      <c r="K288" s="1" t="s">
        <v>53</v>
      </c>
      <c r="L288" s="1" t="s">
        <v>821</v>
      </c>
      <c r="M288" s="1" t="s">
        <v>476</v>
      </c>
      <c r="N288" s="1" t="s">
        <v>195</v>
      </c>
      <c r="O288" s="1" t="s">
        <v>62</v>
      </c>
      <c r="P288" s="1" t="s">
        <v>1261</v>
      </c>
      <c r="Q288" s="1" t="s">
        <v>84</v>
      </c>
      <c r="R288" s="1" t="s">
        <v>57</v>
      </c>
      <c r="S288" s="1" t="s">
        <v>1206</v>
      </c>
      <c r="T288" s="69">
        <v>2.1120000000000001</v>
      </c>
      <c r="U288" s="70">
        <v>46778</v>
      </c>
      <c r="V288" s="68">
        <v>5.3749999999999999E-2</v>
      </c>
      <c r="W288" s="68">
        <v>4.8890000000000003E-2</v>
      </c>
      <c r="X288" s="1" t="s">
        <v>636</v>
      </c>
      <c r="Y288" s="1" t="s">
        <v>62</v>
      </c>
      <c r="Z288" s="67">
        <v>433000</v>
      </c>
      <c r="AA288" s="67">
        <v>3.306</v>
      </c>
      <c r="AB288" s="67">
        <v>102.04430000000001</v>
      </c>
      <c r="AC288" s="67">
        <v>0</v>
      </c>
      <c r="AD288" s="67">
        <v>1460.7621099999999</v>
      </c>
      <c r="AE288" s="128" t="s">
        <v>2835</v>
      </c>
      <c r="AF288" s="128" t="s">
        <v>2835</v>
      </c>
      <c r="AG288" s="1" t="s">
        <v>17</v>
      </c>
      <c r="AH288" s="68">
        <v>5.4124999999999996E-4</v>
      </c>
      <c r="AI288" s="68">
        <v>3.0885426979075517E-3</v>
      </c>
      <c r="AJ288" s="68">
        <v>3.7899240103666642E-4</v>
      </c>
    </row>
    <row r="289" spans="1:36" x14ac:dyDescent="0.25">
      <c r="A289" s="1">
        <v>13908</v>
      </c>
      <c r="B289" s="8">
        <v>1001</v>
      </c>
      <c r="C289" s="1" t="s">
        <v>2009</v>
      </c>
      <c r="D289" s="1" t="s">
        <v>2010</v>
      </c>
      <c r="E289" s="1" t="s">
        <v>430</v>
      </c>
      <c r="F289" s="1" t="s">
        <v>2011</v>
      </c>
      <c r="G289" s="1" t="s">
        <v>2012</v>
      </c>
      <c r="H289" s="1" t="s">
        <v>76</v>
      </c>
      <c r="I289" s="1" t="s">
        <v>230</v>
      </c>
      <c r="J289" s="1" t="s">
        <v>61</v>
      </c>
      <c r="K289" s="1" t="s">
        <v>53</v>
      </c>
      <c r="L289" s="1" t="s">
        <v>821</v>
      </c>
      <c r="M289" s="1" t="s">
        <v>486</v>
      </c>
      <c r="N289" s="1" t="s">
        <v>910</v>
      </c>
      <c r="O289" s="1" t="s">
        <v>62</v>
      </c>
      <c r="P289" s="1" t="s">
        <v>1976</v>
      </c>
      <c r="Q289" s="1" t="s">
        <v>84</v>
      </c>
      <c r="R289" s="1" t="s">
        <v>57</v>
      </c>
      <c r="S289" s="1" t="s">
        <v>1211</v>
      </c>
      <c r="T289" s="69">
        <v>4.7859999999999996</v>
      </c>
      <c r="U289" s="70">
        <v>48106</v>
      </c>
      <c r="V289" s="68">
        <v>7.8750000000000001E-2</v>
      </c>
      <c r="W289" s="68">
        <v>4.0349999999999997E-2</v>
      </c>
      <c r="X289" s="1" t="s">
        <v>636</v>
      </c>
      <c r="Y289" s="1" t="s">
        <v>62</v>
      </c>
      <c r="Z289" s="67">
        <v>8000</v>
      </c>
      <c r="AA289" s="67">
        <v>3.8807</v>
      </c>
      <c r="AB289" s="67">
        <v>120.5228</v>
      </c>
      <c r="AC289" s="67">
        <v>0</v>
      </c>
      <c r="AD289" s="67">
        <v>37.417029999999997</v>
      </c>
      <c r="AE289" s="128" t="s">
        <v>2835</v>
      </c>
      <c r="AF289" s="128" t="s">
        <v>2835</v>
      </c>
      <c r="AG289" s="1" t="s">
        <v>17</v>
      </c>
      <c r="AH289" s="68">
        <v>1.5999999999999999E-5</v>
      </c>
      <c r="AI289" s="68">
        <v>7.9112193554834064E-5</v>
      </c>
      <c r="AJ289" s="68">
        <v>9.7077887920853721E-6</v>
      </c>
    </row>
    <row r="290" spans="1:36" x14ac:dyDescent="0.25">
      <c r="A290" s="1">
        <v>13908</v>
      </c>
      <c r="B290" s="8">
        <v>1001</v>
      </c>
      <c r="C290" s="1" t="s">
        <v>2009</v>
      </c>
      <c r="D290" s="1" t="s">
        <v>2010</v>
      </c>
      <c r="E290" s="1" t="s">
        <v>430</v>
      </c>
      <c r="F290" s="1" t="s">
        <v>2013</v>
      </c>
      <c r="G290" s="1" t="s">
        <v>2014</v>
      </c>
      <c r="H290" s="1" t="s">
        <v>76</v>
      </c>
      <c r="I290" s="1" t="s">
        <v>230</v>
      </c>
      <c r="J290" s="1" t="s">
        <v>61</v>
      </c>
      <c r="K290" s="1" t="s">
        <v>53</v>
      </c>
      <c r="L290" s="1" t="s">
        <v>821</v>
      </c>
      <c r="M290" s="1" t="s">
        <v>486</v>
      </c>
      <c r="N290" s="1" t="s">
        <v>910</v>
      </c>
      <c r="O290" s="1" t="s">
        <v>62</v>
      </c>
      <c r="P290" s="1" t="s">
        <v>1976</v>
      </c>
      <c r="Q290" s="1" t="s">
        <v>84</v>
      </c>
      <c r="R290" s="1" t="s">
        <v>57</v>
      </c>
      <c r="S290" s="1" t="s">
        <v>1211</v>
      </c>
      <c r="T290" s="69">
        <v>3.32</v>
      </c>
      <c r="U290" s="70">
        <v>47376</v>
      </c>
      <c r="V290" s="68">
        <v>7.3749999999999996E-2</v>
      </c>
      <c r="W290" s="68">
        <v>3.8080000000000003E-2</v>
      </c>
      <c r="X290" s="1" t="s">
        <v>636</v>
      </c>
      <c r="Y290" s="1" t="s">
        <v>62</v>
      </c>
      <c r="Z290" s="67">
        <v>5067</v>
      </c>
      <c r="AA290" s="67">
        <v>3.8807</v>
      </c>
      <c r="AB290" s="67">
        <v>113.33280000000001</v>
      </c>
      <c r="AC290" s="67">
        <v>0</v>
      </c>
      <c r="AD290" s="67">
        <v>22.2852</v>
      </c>
      <c r="AE290" s="128" t="s">
        <v>2835</v>
      </c>
      <c r="AF290" s="128" t="s">
        <v>2835</v>
      </c>
      <c r="AG290" s="1" t="s">
        <v>17</v>
      </c>
      <c r="AH290" s="68">
        <v>6.3337500000000001E-6</v>
      </c>
      <c r="AI290" s="68">
        <v>4.7118412546591437E-5</v>
      </c>
      <c r="AJ290" s="68">
        <v>5.7818596181840445E-6</v>
      </c>
    </row>
    <row r="291" spans="1:36" x14ac:dyDescent="0.25">
      <c r="A291" s="1">
        <v>13908</v>
      </c>
      <c r="B291" s="8">
        <v>1001</v>
      </c>
      <c r="C291" s="1" t="s">
        <v>1987</v>
      </c>
      <c r="D291" s="1" t="s">
        <v>2015</v>
      </c>
      <c r="E291" s="1" t="s">
        <v>430</v>
      </c>
      <c r="F291" s="1" t="s">
        <v>2016</v>
      </c>
      <c r="G291" s="1" t="s">
        <v>2017</v>
      </c>
      <c r="H291" s="1" t="s">
        <v>76</v>
      </c>
      <c r="I291" s="1" t="s">
        <v>228</v>
      </c>
      <c r="J291" s="1" t="s">
        <v>61</v>
      </c>
      <c r="K291" s="1" t="s">
        <v>53</v>
      </c>
      <c r="L291" s="1" t="s">
        <v>821</v>
      </c>
      <c r="M291" s="87" t="s">
        <v>476</v>
      </c>
      <c r="N291" s="1" t="s">
        <v>879</v>
      </c>
      <c r="O291" s="1" t="s">
        <v>62</v>
      </c>
      <c r="P291" s="1" t="s">
        <v>1984</v>
      </c>
      <c r="Q291" s="1" t="s">
        <v>84</v>
      </c>
      <c r="R291" s="1" t="s">
        <v>57</v>
      </c>
      <c r="S291" s="1" t="s">
        <v>1206</v>
      </c>
      <c r="T291" s="69">
        <v>4.1950000000000003</v>
      </c>
      <c r="U291" s="70">
        <v>48852</v>
      </c>
      <c r="V291" s="68">
        <v>8.5000000000000006E-2</v>
      </c>
      <c r="W291" s="68">
        <v>7.5050000000000006E-2</v>
      </c>
      <c r="X291" s="1" t="s">
        <v>636</v>
      </c>
      <c r="Y291" s="1" t="s">
        <v>62</v>
      </c>
      <c r="Z291" s="67">
        <v>3280000</v>
      </c>
      <c r="AA291" s="67">
        <v>3.306</v>
      </c>
      <c r="AB291" s="67">
        <v>105.9718</v>
      </c>
      <c r="AC291" s="67">
        <v>0</v>
      </c>
      <c r="AD291" s="67">
        <v>11491.24288</v>
      </c>
      <c r="AE291" s="128" t="s">
        <v>2835</v>
      </c>
      <c r="AF291" s="128" t="s">
        <v>2835</v>
      </c>
      <c r="AG291" s="1" t="s">
        <v>17</v>
      </c>
      <c r="AH291" s="68">
        <v>4.3733333330000001E-3</v>
      </c>
      <c r="AI291" s="68">
        <v>2.4296354652097424E-2</v>
      </c>
      <c r="AJ291" s="68">
        <v>2.9813846485836752E-3</v>
      </c>
    </row>
    <row r="292" spans="1:36" x14ac:dyDescent="0.25">
      <c r="A292" s="1">
        <v>13908</v>
      </c>
      <c r="B292" s="8">
        <v>1001</v>
      </c>
      <c r="C292" s="1" t="s">
        <v>2018</v>
      </c>
      <c r="D292" s="1" t="s">
        <v>2019</v>
      </c>
      <c r="E292" s="1" t="s">
        <v>430</v>
      </c>
      <c r="F292" s="1" t="s">
        <v>2020</v>
      </c>
      <c r="G292" s="1" t="s">
        <v>2021</v>
      </c>
      <c r="H292" s="1" t="s">
        <v>76</v>
      </c>
      <c r="I292" s="1" t="s">
        <v>230</v>
      </c>
      <c r="J292" s="1" t="s">
        <v>61</v>
      </c>
      <c r="K292" s="1" t="s">
        <v>314</v>
      </c>
      <c r="L292" s="1" t="s">
        <v>821</v>
      </c>
      <c r="M292" s="1" t="s">
        <v>102</v>
      </c>
      <c r="N292" s="1" t="s">
        <v>921</v>
      </c>
      <c r="O292" s="1" t="s">
        <v>62</v>
      </c>
      <c r="P292" s="1" t="s">
        <v>298</v>
      </c>
      <c r="Q292" s="1" t="s">
        <v>298</v>
      </c>
      <c r="R292" s="1" t="s">
        <v>298</v>
      </c>
      <c r="S292" s="1" t="s">
        <v>1206</v>
      </c>
      <c r="T292" s="69">
        <v>1.94</v>
      </c>
      <c r="U292" s="70">
        <v>46583</v>
      </c>
      <c r="V292" s="68">
        <v>2.5000000000000001E-2</v>
      </c>
      <c r="W292" s="68">
        <v>-3.8600000000000002E-2</v>
      </c>
      <c r="X292" s="1" t="s">
        <v>636</v>
      </c>
      <c r="Y292" s="1" t="s">
        <v>62</v>
      </c>
      <c r="Z292" s="67">
        <v>700000</v>
      </c>
      <c r="AA292" s="67">
        <v>3.306</v>
      </c>
      <c r="AB292" s="67">
        <v>120.21680000000001</v>
      </c>
      <c r="AC292" s="67">
        <v>0</v>
      </c>
      <c r="AD292" s="67">
        <v>2782.05719</v>
      </c>
      <c r="AE292" s="128" t="s">
        <v>2835</v>
      </c>
      <c r="AF292" s="128" t="s">
        <v>2835</v>
      </c>
      <c r="AG292" s="1" t="s">
        <v>17</v>
      </c>
      <c r="AH292" s="68">
        <v>1.469239374E-3</v>
      </c>
      <c r="AI292" s="68">
        <v>5.8822051588781309E-3</v>
      </c>
      <c r="AJ292" s="68">
        <v>7.2180030344531692E-4</v>
      </c>
    </row>
    <row r="293" spans="1:36" x14ac:dyDescent="0.25">
      <c r="A293" s="1">
        <v>13908</v>
      </c>
      <c r="B293" s="8">
        <v>1001</v>
      </c>
      <c r="C293" s="1" t="s">
        <v>2022</v>
      </c>
      <c r="D293" s="1" t="s">
        <v>2023</v>
      </c>
      <c r="E293" s="1" t="s">
        <v>430</v>
      </c>
      <c r="F293" s="1" t="s">
        <v>2024</v>
      </c>
      <c r="G293" s="1" t="s">
        <v>2025</v>
      </c>
      <c r="H293" s="1" t="s">
        <v>76</v>
      </c>
      <c r="I293" s="1" t="s">
        <v>230</v>
      </c>
      <c r="J293" s="1" t="s">
        <v>61</v>
      </c>
      <c r="K293" s="1" t="s">
        <v>314</v>
      </c>
      <c r="L293" s="1" t="s">
        <v>821</v>
      </c>
      <c r="M293" s="1" t="s">
        <v>494</v>
      </c>
      <c r="N293" s="1" t="s">
        <v>910</v>
      </c>
      <c r="O293" s="1" t="s">
        <v>62</v>
      </c>
      <c r="P293" s="1" t="s">
        <v>2005</v>
      </c>
      <c r="Q293" s="1" t="s">
        <v>84</v>
      </c>
      <c r="R293" s="1" t="s">
        <v>57</v>
      </c>
      <c r="S293" s="1" t="s">
        <v>1206</v>
      </c>
      <c r="T293" s="69">
        <v>6.2270000000000003</v>
      </c>
      <c r="U293" s="70">
        <v>48904</v>
      </c>
      <c r="V293" s="68">
        <v>6.5000000000000002E-2</v>
      </c>
      <c r="W293" s="68">
        <v>5.2940000000000001E-2</v>
      </c>
      <c r="X293" s="1" t="s">
        <v>636</v>
      </c>
      <c r="Y293" s="1" t="s">
        <v>62</v>
      </c>
      <c r="Z293" s="67">
        <v>200000</v>
      </c>
      <c r="AA293" s="67">
        <v>3.306</v>
      </c>
      <c r="AB293" s="67">
        <v>110.24930000000001</v>
      </c>
      <c r="AC293" s="67">
        <v>0</v>
      </c>
      <c r="AD293" s="67">
        <v>728.96837000000005</v>
      </c>
      <c r="AE293" s="128" t="s">
        <v>2835</v>
      </c>
      <c r="AF293" s="128" t="s">
        <v>2835</v>
      </c>
      <c r="AG293" s="1" t="s">
        <v>17</v>
      </c>
      <c r="AH293" s="68">
        <v>1.14285714E-4</v>
      </c>
      <c r="AI293" s="68">
        <v>1.541284457446032E-3</v>
      </c>
      <c r="AJ293" s="68">
        <v>1.8912968164685288E-4</v>
      </c>
    </row>
    <row r="294" spans="1:36" x14ac:dyDescent="0.25">
      <c r="A294" s="1">
        <v>13908</v>
      </c>
      <c r="B294" s="8">
        <v>1001</v>
      </c>
      <c r="C294" s="1" t="s">
        <v>2026</v>
      </c>
      <c r="D294" s="1" t="s">
        <v>2027</v>
      </c>
      <c r="E294" s="1" t="s">
        <v>430</v>
      </c>
      <c r="F294" s="1" t="s">
        <v>2028</v>
      </c>
      <c r="G294" s="1" t="s">
        <v>2029</v>
      </c>
      <c r="H294" s="1" t="s">
        <v>76</v>
      </c>
      <c r="I294" s="1" t="s">
        <v>230</v>
      </c>
      <c r="J294" s="1" t="s">
        <v>61</v>
      </c>
      <c r="K294" s="1" t="s">
        <v>315</v>
      </c>
      <c r="L294" s="1" t="s">
        <v>821</v>
      </c>
      <c r="M294" s="1" t="s">
        <v>102</v>
      </c>
      <c r="N294" s="1" t="s">
        <v>919</v>
      </c>
      <c r="O294" s="1" t="s">
        <v>62</v>
      </c>
      <c r="P294" s="1" t="s">
        <v>2030</v>
      </c>
      <c r="Q294" s="1" t="s">
        <v>84</v>
      </c>
      <c r="R294" s="1" t="s">
        <v>57</v>
      </c>
      <c r="S294" s="1" t="s">
        <v>1206</v>
      </c>
      <c r="T294" s="69">
        <v>2.6640000000000001</v>
      </c>
      <c r="U294" s="70">
        <v>47406</v>
      </c>
      <c r="V294" s="68">
        <v>8.1250000000000003E-2</v>
      </c>
      <c r="W294" s="68">
        <v>6.726E-2</v>
      </c>
      <c r="X294" s="1" t="s">
        <v>636</v>
      </c>
      <c r="Y294" s="1" t="s">
        <v>62</v>
      </c>
      <c r="Z294" s="67">
        <v>206000</v>
      </c>
      <c r="AA294" s="67">
        <v>3.306</v>
      </c>
      <c r="AB294" s="67">
        <v>108.6401</v>
      </c>
      <c r="AC294" s="67">
        <v>0</v>
      </c>
      <c r="AD294" s="67">
        <v>739.87819000000002</v>
      </c>
      <c r="AE294" s="128" t="s">
        <v>2835</v>
      </c>
      <c r="AF294" s="128" t="s">
        <v>2835</v>
      </c>
      <c r="AG294" s="1" t="s">
        <v>17</v>
      </c>
      <c r="AH294" s="68">
        <v>2.7466666600000001E-4</v>
      </c>
      <c r="AI294" s="68">
        <v>1.5643514884607437E-3</v>
      </c>
      <c r="AJ294" s="68">
        <v>1.9196021705598793E-4</v>
      </c>
    </row>
    <row r="295" spans="1:36" x14ac:dyDescent="0.25">
      <c r="A295" s="1">
        <v>13908</v>
      </c>
      <c r="B295" s="8">
        <v>1001</v>
      </c>
      <c r="C295" s="1" t="s">
        <v>2031</v>
      </c>
      <c r="D295" s="1" t="s">
        <v>2032</v>
      </c>
      <c r="E295" s="1" t="s">
        <v>430</v>
      </c>
      <c r="F295" s="1" t="s">
        <v>2033</v>
      </c>
      <c r="G295" s="1" t="s">
        <v>2034</v>
      </c>
      <c r="H295" s="1" t="s">
        <v>76</v>
      </c>
      <c r="I295" s="1" t="s">
        <v>230</v>
      </c>
      <c r="J295" s="1" t="s">
        <v>61</v>
      </c>
      <c r="K295" s="1" t="s">
        <v>153</v>
      </c>
      <c r="L295" s="1" t="s">
        <v>821</v>
      </c>
      <c r="M295" s="1" t="s">
        <v>479</v>
      </c>
      <c r="N295" s="1" t="s">
        <v>1151</v>
      </c>
      <c r="O295" s="1" t="s">
        <v>62</v>
      </c>
      <c r="P295" s="1" t="s">
        <v>2035</v>
      </c>
      <c r="Q295" s="1" t="s">
        <v>84</v>
      </c>
      <c r="R295" s="1" t="s">
        <v>57</v>
      </c>
      <c r="S295" s="1" t="s">
        <v>1206</v>
      </c>
      <c r="T295" s="69">
        <v>6.5019999999999998</v>
      </c>
      <c r="U295" s="70">
        <v>48882</v>
      </c>
      <c r="V295" s="68">
        <v>6.5500000000000003E-2</v>
      </c>
      <c r="W295" s="68">
        <v>5.9400000000000001E-2</v>
      </c>
      <c r="X295" s="1" t="s">
        <v>636</v>
      </c>
      <c r="Y295" s="1" t="s">
        <v>62</v>
      </c>
      <c r="Z295" s="67">
        <v>600000</v>
      </c>
      <c r="AA295" s="67">
        <v>3.306</v>
      </c>
      <c r="AB295" s="67">
        <v>104.21899999999999</v>
      </c>
      <c r="AC295" s="67">
        <v>0</v>
      </c>
      <c r="AD295" s="67">
        <v>2067.2880799999998</v>
      </c>
      <c r="AE295" s="128" t="s">
        <v>2835</v>
      </c>
      <c r="AF295" s="128" t="s">
        <v>2835</v>
      </c>
      <c r="AG295" s="1" t="s">
        <v>17</v>
      </c>
      <c r="AH295" s="68">
        <v>4.8000000000000001E-4</v>
      </c>
      <c r="AI295" s="68">
        <v>4.3709427156180293E-3</v>
      </c>
      <c r="AJ295" s="68">
        <v>5.3635459717234874E-4</v>
      </c>
    </row>
    <row r="296" spans="1:36" x14ac:dyDescent="0.25">
      <c r="A296" s="1">
        <v>13908</v>
      </c>
      <c r="B296" s="8">
        <v>1001</v>
      </c>
      <c r="C296" s="1" t="s">
        <v>2036</v>
      </c>
      <c r="D296" s="1" t="s">
        <v>2037</v>
      </c>
      <c r="E296" s="1" t="s">
        <v>430</v>
      </c>
      <c r="F296" s="1" t="s">
        <v>2038</v>
      </c>
      <c r="G296" s="1" t="s">
        <v>2039</v>
      </c>
      <c r="H296" s="1" t="s">
        <v>76</v>
      </c>
      <c r="I296" s="1" t="s">
        <v>230</v>
      </c>
      <c r="J296" s="1" t="s">
        <v>61</v>
      </c>
      <c r="K296" s="1" t="s">
        <v>314</v>
      </c>
      <c r="L296" s="1" t="s">
        <v>821</v>
      </c>
      <c r="M296" s="1" t="s">
        <v>479</v>
      </c>
      <c r="N296" s="1" t="s">
        <v>895</v>
      </c>
      <c r="O296" s="1" t="s">
        <v>62</v>
      </c>
      <c r="P296" s="1" t="s">
        <v>1976</v>
      </c>
      <c r="Q296" s="1" t="s">
        <v>84</v>
      </c>
      <c r="R296" s="1" t="s">
        <v>57</v>
      </c>
      <c r="S296" s="1" t="s">
        <v>1208</v>
      </c>
      <c r="T296" s="69">
        <v>5.0979999999999999</v>
      </c>
      <c r="U296" s="70">
        <v>48089</v>
      </c>
      <c r="V296" s="68">
        <v>6.1839999999999999E-2</v>
      </c>
      <c r="W296" s="68">
        <v>6.0900000000000003E-2</v>
      </c>
      <c r="X296" s="1" t="s">
        <v>636</v>
      </c>
      <c r="Y296" s="1" t="s">
        <v>62</v>
      </c>
      <c r="Z296" s="67">
        <v>200000</v>
      </c>
      <c r="AA296" s="67">
        <v>4.4409000000000001</v>
      </c>
      <c r="AB296" s="67">
        <v>101.03100000000001</v>
      </c>
      <c r="AC296" s="67">
        <v>0</v>
      </c>
      <c r="AD296" s="67">
        <v>897.33713999999998</v>
      </c>
      <c r="AE296" s="128" t="s">
        <v>2835</v>
      </c>
      <c r="AF296" s="128" t="s">
        <v>2835</v>
      </c>
      <c r="AG296" s="1" t="s">
        <v>17</v>
      </c>
      <c r="AH296" s="68">
        <v>5.0000000000000001E-4</v>
      </c>
      <c r="AI296" s="68">
        <v>1.8972726991859385E-3</v>
      </c>
      <c r="AJ296" s="68">
        <v>2.3281269064952357E-4</v>
      </c>
    </row>
    <row r="297" spans="1:36" x14ac:dyDescent="0.25">
      <c r="A297" s="1">
        <v>13908</v>
      </c>
      <c r="B297" s="8">
        <v>1001</v>
      </c>
      <c r="C297" s="1" t="s">
        <v>2040</v>
      </c>
      <c r="D297" s="1" t="s">
        <v>2041</v>
      </c>
      <c r="E297" s="1" t="s">
        <v>430</v>
      </c>
      <c r="F297" s="1" t="s">
        <v>2042</v>
      </c>
      <c r="G297" s="1" t="s">
        <v>2043</v>
      </c>
      <c r="H297" s="1" t="s">
        <v>76</v>
      </c>
      <c r="I297" s="1" t="s">
        <v>230</v>
      </c>
      <c r="J297" s="1" t="s">
        <v>61</v>
      </c>
      <c r="K297" s="1" t="s">
        <v>173</v>
      </c>
      <c r="L297" s="1" t="s">
        <v>821</v>
      </c>
      <c r="M297" s="1" t="s">
        <v>486</v>
      </c>
      <c r="N297" s="1" t="s">
        <v>931</v>
      </c>
      <c r="O297" s="1" t="s">
        <v>62</v>
      </c>
      <c r="P297" s="1" t="s">
        <v>298</v>
      </c>
      <c r="Q297" s="1" t="s">
        <v>298</v>
      </c>
      <c r="R297" s="1" t="s">
        <v>298</v>
      </c>
      <c r="S297" s="1" t="s">
        <v>1211</v>
      </c>
      <c r="T297" s="69">
        <v>2.6640000000000001</v>
      </c>
      <c r="U297" s="70">
        <v>46996</v>
      </c>
      <c r="V297" s="68">
        <v>7.9000000000000001E-2</v>
      </c>
      <c r="W297" s="68">
        <v>8.7590000000000001E-2</v>
      </c>
      <c r="X297" s="1" t="s">
        <v>636</v>
      </c>
      <c r="Y297" s="1" t="s">
        <v>62</v>
      </c>
      <c r="Z297" s="67">
        <v>2333885.52</v>
      </c>
      <c r="AA297" s="67">
        <v>3.8807</v>
      </c>
      <c r="AB297" s="67">
        <v>100.5223</v>
      </c>
      <c r="AC297" s="67">
        <v>0</v>
      </c>
      <c r="AD297" s="67">
        <v>9104.41482</v>
      </c>
      <c r="AE297" s="128" t="s">
        <v>2835</v>
      </c>
      <c r="AF297" s="128" t="s">
        <v>2835</v>
      </c>
      <c r="AG297" s="1" t="s">
        <v>17</v>
      </c>
      <c r="AH297" s="68">
        <v>2.6489234080000002E-3</v>
      </c>
      <c r="AI297" s="68">
        <v>1.9249796882417972E-2</v>
      </c>
      <c r="AJ297" s="68">
        <v>2.3621259129356863E-3</v>
      </c>
    </row>
    <row r="298" spans="1:36" x14ac:dyDescent="0.25">
      <c r="A298" s="1">
        <v>13908</v>
      </c>
      <c r="B298" s="8">
        <v>1001</v>
      </c>
      <c r="C298" s="1" t="s">
        <v>2044</v>
      </c>
      <c r="D298" s="1" t="s">
        <v>2045</v>
      </c>
      <c r="E298" s="1" t="s">
        <v>430</v>
      </c>
      <c r="F298" s="1" t="s">
        <v>2046</v>
      </c>
      <c r="G298" s="1" t="s">
        <v>2047</v>
      </c>
      <c r="H298" s="1" t="s">
        <v>76</v>
      </c>
      <c r="I298" s="1" t="s">
        <v>230</v>
      </c>
      <c r="J298" s="1" t="s">
        <v>61</v>
      </c>
      <c r="K298" s="1" t="s">
        <v>314</v>
      </c>
      <c r="L298" s="1" t="s">
        <v>821</v>
      </c>
      <c r="M298" s="1" t="s">
        <v>476</v>
      </c>
      <c r="N298" s="1" t="s">
        <v>130</v>
      </c>
      <c r="O298" s="1" t="s">
        <v>62</v>
      </c>
      <c r="P298" s="1" t="s">
        <v>2048</v>
      </c>
      <c r="Q298" s="1" t="s">
        <v>84</v>
      </c>
      <c r="R298" s="1" t="s">
        <v>57</v>
      </c>
      <c r="S298" s="1" t="s">
        <v>1206</v>
      </c>
      <c r="T298" s="69">
        <v>2.367</v>
      </c>
      <c r="U298" s="70">
        <v>46917</v>
      </c>
      <c r="V298" s="68">
        <v>7.9500000000000001E-2</v>
      </c>
      <c r="W298" s="68">
        <v>5.0689999999999999E-2</v>
      </c>
      <c r="X298" s="1" t="s">
        <v>636</v>
      </c>
      <c r="Y298" s="1" t="s">
        <v>62</v>
      </c>
      <c r="Z298" s="67">
        <v>300000</v>
      </c>
      <c r="AA298" s="67">
        <v>3.306</v>
      </c>
      <c r="AB298" s="67">
        <v>109.5731</v>
      </c>
      <c r="AC298" s="67">
        <v>0</v>
      </c>
      <c r="AD298" s="67">
        <v>1086.7460100000001</v>
      </c>
      <c r="AE298" s="128" t="s">
        <v>2835</v>
      </c>
      <c r="AF298" s="128" t="s">
        <v>2835</v>
      </c>
      <c r="AG298" s="1" t="s">
        <v>17</v>
      </c>
      <c r="AH298" s="68">
        <v>4.61538461E-4</v>
      </c>
      <c r="AI298" s="68">
        <v>2.2977467930528866E-3</v>
      </c>
      <c r="AJ298" s="68">
        <v>2.8195452006002342E-4</v>
      </c>
    </row>
    <row r="299" spans="1:36" x14ac:dyDescent="0.25">
      <c r="A299" s="1">
        <v>13908</v>
      </c>
      <c r="B299" s="8">
        <v>1001</v>
      </c>
      <c r="C299" s="1" t="s">
        <v>2049</v>
      </c>
      <c r="D299" s="1" t="s">
        <v>2050</v>
      </c>
      <c r="E299" s="1" t="s">
        <v>430</v>
      </c>
      <c r="F299" s="1" t="s">
        <v>2051</v>
      </c>
      <c r="G299" s="1" t="s">
        <v>2052</v>
      </c>
      <c r="H299" s="1" t="s">
        <v>76</v>
      </c>
      <c r="I299" s="1" t="s">
        <v>230</v>
      </c>
      <c r="J299" s="1" t="s">
        <v>61</v>
      </c>
      <c r="K299" s="1" t="s">
        <v>314</v>
      </c>
      <c r="L299" s="1" t="s">
        <v>821</v>
      </c>
      <c r="M299" s="1" t="s">
        <v>476</v>
      </c>
      <c r="N299" s="1" t="s">
        <v>1151</v>
      </c>
      <c r="O299" s="1" t="s">
        <v>62</v>
      </c>
      <c r="P299" s="1" t="s">
        <v>298</v>
      </c>
      <c r="Q299" s="1" t="s">
        <v>298</v>
      </c>
      <c r="R299" s="1" t="s">
        <v>298</v>
      </c>
      <c r="S299" s="1" t="s">
        <v>1206</v>
      </c>
      <c r="T299" s="69">
        <v>4.7789999999999999</v>
      </c>
      <c r="U299" s="70">
        <v>48058</v>
      </c>
      <c r="V299" s="68">
        <v>6.7000000000000004E-2</v>
      </c>
      <c r="W299" s="68">
        <v>5.4739999999999997E-2</v>
      </c>
      <c r="X299" s="1" t="s">
        <v>636</v>
      </c>
      <c r="Y299" s="1" t="s">
        <v>62</v>
      </c>
      <c r="Z299" s="67">
        <v>188000</v>
      </c>
      <c r="AA299" s="67">
        <v>3.306</v>
      </c>
      <c r="AB299" s="67">
        <v>107.20950000000001</v>
      </c>
      <c r="AC299" s="67">
        <v>0</v>
      </c>
      <c r="AD299" s="67">
        <v>666.33705999999995</v>
      </c>
      <c r="AE299" s="128" t="s">
        <v>2835</v>
      </c>
      <c r="AF299" s="128" t="s">
        <v>2835</v>
      </c>
      <c r="AG299" s="1" t="s">
        <v>17</v>
      </c>
      <c r="AH299" s="68">
        <v>1.8903857699999999E-4</v>
      </c>
      <c r="AI299" s="68">
        <v>1.4088607904870877E-3</v>
      </c>
      <c r="AJ299" s="68">
        <v>1.7288008809943274E-4</v>
      </c>
    </row>
    <row r="300" spans="1:36" x14ac:dyDescent="0.25">
      <c r="A300" s="1">
        <v>13908</v>
      </c>
      <c r="B300" s="8">
        <v>1001</v>
      </c>
      <c r="C300" s="1" t="s">
        <v>2053</v>
      </c>
      <c r="D300" s="1" t="s">
        <v>2054</v>
      </c>
      <c r="E300" s="1" t="s">
        <v>430</v>
      </c>
      <c r="F300" s="1" t="s">
        <v>2055</v>
      </c>
      <c r="G300" s="1" t="s">
        <v>2056</v>
      </c>
      <c r="H300" s="1" t="s">
        <v>76</v>
      </c>
      <c r="I300" s="1" t="s">
        <v>230</v>
      </c>
      <c r="J300" s="1" t="s">
        <v>61</v>
      </c>
      <c r="K300" s="1" t="s">
        <v>314</v>
      </c>
      <c r="L300" s="1" t="s">
        <v>821</v>
      </c>
      <c r="M300" s="1" t="s">
        <v>476</v>
      </c>
      <c r="N300" s="1" t="s">
        <v>195</v>
      </c>
      <c r="O300" s="1" t="s">
        <v>62</v>
      </c>
      <c r="P300" s="1" t="s">
        <v>298</v>
      </c>
      <c r="Q300" s="1" t="s">
        <v>298</v>
      </c>
      <c r="R300" s="1" t="s">
        <v>298</v>
      </c>
      <c r="S300" s="1" t="s">
        <v>1206</v>
      </c>
      <c r="T300" s="69">
        <v>3.915</v>
      </c>
      <c r="U300" s="70">
        <v>47557</v>
      </c>
      <c r="V300" s="68">
        <v>5.8000000000000003E-2</v>
      </c>
      <c r="W300" s="68">
        <v>5.425E-2</v>
      </c>
      <c r="X300" s="1" t="s">
        <v>636</v>
      </c>
      <c r="Y300" s="1" t="s">
        <v>62</v>
      </c>
      <c r="Z300" s="67">
        <v>190000</v>
      </c>
      <c r="AA300" s="67">
        <v>3.306</v>
      </c>
      <c r="AB300" s="67">
        <v>101.73690000000001</v>
      </c>
      <c r="AC300" s="67">
        <v>0</v>
      </c>
      <c r="AD300" s="67">
        <v>639.05016000000001</v>
      </c>
      <c r="AE300" s="128" t="s">
        <v>2835</v>
      </c>
      <c r="AF300" s="128" t="s">
        <v>2835</v>
      </c>
      <c r="AG300" s="1" t="s">
        <v>17</v>
      </c>
      <c r="AH300" s="68">
        <v>1.9022141700000001E-4</v>
      </c>
      <c r="AI300" s="68">
        <v>1.3511671008941031E-3</v>
      </c>
      <c r="AJ300" s="68">
        <v>1.6580054538878057E-4</v>
      </c>
    </row>
    <row r="301" spans="1:36" x14ac:dyDescent="0.25">
      <c r="A301" s="1">
        <v>13908</v>
      </c>
      <c r="B301" s="8">
        <v>1001</v>
      </c>
      <c r="C301" s="1" t="s">
        <v>2057</v>
      </c>
      <c r="D301" s="1" t="s">
        <v>2058</v>
      </c>
      <c r="E301" s="1" t="s">
        <v>430</v>
      </c>
      <c r="F301" s="1" t="s">
        <v>2059</v>
      </c>
      <c r="G301" s="1" t="s">
        <v>2060</v>
      </c>
      <c r="H301" s="1" t="s">
        <v>76</v>
      </c>
      <c r="I301" s="1" t="s">
        <v>230</v>
      </c>
      <c r="J301" s="1" t="s">
        <v>61</v>
      </c>
      <c r="K301" s="1" t="s">
        <v>314</v>
      </c>
      <c r="L301" s="1" t="s">
        <v>821</v>
      </c>
      <c r="M301" s="1" t="s">
        <v>476</v>
      </c>
      <c r="N301" s="1" t="s">
        <v>1151</v>
      </c>
      <c r="O301" s="1" t="s">
        <v>62</v>
      </c>
      <c r="P301" s="1" t="s">
        <v>2048</v>
      </c>
      <c r="Q301" s="1" t="s">
        <v>84</v>
      </c>
      <c r="R301" s="1" t="s">
        <v>57</v>
      </c>
      <c r="S301" s="1" t="s">
        <v>1206</v>
      </c>
      <c r="T301" s="69">
        <v>3.5059999999999998</v>
      </c>
      <c r="U301" s="70">
        <v>47373</v>
      </c>
      <c r="V301" s="68">
        <v>5.8000000000000003E-2</v>
      </c>
      <c r="W301" s="68">
        <v>5.3920000000000003E-2</v>
      </c>
      <c r="X301" s="1" t="s">
        <v>636</v>
      </c>
      <c r="Y301" s="1" t="s">
        <v>62</v>
      </c>
      <c r="Z301" s="67">
        <v>150000</v>
      </c>
      <c r="AA301" s="67">
        <v>3.306</v>
      </c>
      <c r="AB301" s="67">
        <v>101.7512</v>
      </c>
      <c r="AC301" s="67">
        <v>0</v>
      </c>
      <c r="AD301" s="67">
        <v>504.58420000000001</v>
      </c>
      <c r="AE301" s="128" t="s">
        <v>2835</v>
      </c>
      <c r="AF301" s="128" t="s">
        <v>2835</v>
      </c>
      <c r="AG301" s="1" t="s">
        <v>17</v>
      </c>
      <c r="AH301" s="68">
        <v>3.0017650299999998E-4</v>
      </c>
      <c r="AI301" s="68">
        <v>1.0668608089715059E-3</v>
      </c>
      <c r="AJ301" s="68">
        <v>1.3091356640073688E-4</v>
      </c>
    </row>
    <row r="302" spans="1:36" x14ac:dyDescent="0.25">
      <c r="A302" s="1">
        <v>13908</v>
      </c>
      <c r="B302" s="8">
        <v>1001</v>
      </c>
      <c r="C302" s="1" t="s">
        <v>2061</v>
      </c>
      <c r="D302" s="1" t="s">
        <v>2062</v>
      </c>
      <c r="E302" s="1" t="s">
        <v>430</v>
      </c>
      <c r="F302" s="1" t="s">
        <v>2063</v>
      </c>
      <c r="G302" s="1" t="s">
        <v>2064</v>
      </c>
      <c r="H302" s="1" t="s">
        <v>76</v>
      </c>
      <c r="I302" s="1" t="s">
        <v>230</v>
      </c>
      <c r="J302" s="1" t="s">
        <v>61</v>
      </c>
      <c r="K302" s="1" t="s">
        <v>196</v>
      </c>
      <c r="L302" s="1" t="s">
        <v>821</v>
      </c>
      <c r="M302" s="1" t="s">
        <v>476</v>
      </c>
      <c r="N302" s="1" t="s">
        <v>931</v>
      </c>
      <c r="O302" s="1" t="s">
        <v>62</v>
      </c>
      <c r="P302" s="1" t="s">
        <v>298</v>
      </c>
      <c r="Q302" s="1" t="s">
        <v>298</v>
      </c>
      <c r="R302" s="1" t="s">
        <v>298</v>
      </c>
      <c r="S302" s="1" t="s">
        <v>1211</v>
      </c>
      <c r="T302" s="69">
        <v>2.1999999999999999E-2</v>
      </c>
      <c r="U302" s="70">
        <v>47208</v>
      </c>
      <c r="V302" s="68">
        <v>6.25E-2</v>
      </c>
      <c r="W302" s="68">
        <v>6.1060000000000003E-2</v>
      </c>
      <c r="X302" s="1" t="s">
        <v>636</v>
      </c>
      <c r="Y302" s="1" t="s">
        <v>62</v>
      </c>
      <c r="Z302" s="67">
        <v>837000</v>
      </c>
      <c r="AA302" s="67">
        <v>3.8807</v>
      </c>
      <c r="AB302" s="67">
        <v>88.0535</v>
      </c>
      <c r="AC302" s="67">
        <v>0</v>
      </c>
      <c r="AD302" s="67">
        <v>2860.1061500000001</v>
      </c>
      <c r="AE302" s="128" t="s">
        <v>2835</v>
      </c>
      <c r="AF302" s="128" t="s">
        <v>2835</v>
      </c>
      <c r="AG302" s="1" t="s">
        <v>17</v>
      </c>
      <c r="AH302" s="68">
        <v>2.725414933E-3</v>
      </c>
      <c r="AI302" s="68">
        <v>6.0472269265137105E-3</v>
      </c>
      <c r="AJ302" s="68">
        <v>7.4204998171005141E-4</v>
      </c>
    </row>
    <row r="303" spans="1:36" x14ac:dyDescent="0.25">
      <c r="A303" s="1">
        <v>13908</v>
      </c>
      <c r="B303" s="8">
        <v>1001</v>
      </c>
      <c r="C303" s="1" t="s">
        <v>2065</v>
      </c>
      <c r="D303" s="1" t="s">
        <v>2066</v>
      </c>
      <c r="E303" s="1" t="s">
        <v>430</v>
      </c>
      <c r="F303" s="1" t="s">
        <v>2067</v>
      </c>
      <c r="G303" s="1" t="s">
        <v>2068</v>
      </c>
      <c r="H303" s="1" t="s">
        <v>76</v>
      </c>
      <c r="I303" s="1" t="s">
        <v>230</v>
      </c>
      <c r="J303" s="1" t="s">
        <v>61</v>
      </c>
      <c r="K303" s="1" t="s">
        <v>67</v>
      </c>
      <c r="L303" s="1" t="s">
        <v>821</v>
      </c>
      <c r="M303" s="1" t="s">
        <v>476</v>
      </c>
      <c r="N303" s="1" t="s">
        <v>1151</v>
      </c>
      <c r="O303" s="1" t="s">
        <v>62</v>
      </c>
      <c r="P303" s="1" t="s">
        <v>1976</v>
      </c>
      <c r="Q303" s="1" t="s">
        <v>84</v>
      </c>
      <c r="R303" s="1" t="s">
        <v>57</v>
      </c>
      <c r="S303" s="1" t="s">
        <v>1206</v>
      </c>
      <c r="T303" s="69">
        <v>3.6360000000000001</v>
      </c>
      <c r="U303" s="70">
        <v>47392</v>
      </c>
      <c r="V303" s="68">
        <v>5.0259999999999999E-2</v>
      </c>
      <c r="W303" s="68">
        <v>7.288E-2</v>
      </c>
      <c r="X303" s="1" t="s">
        <v>636</v>
      </c>
      <c r="Y303" s="1" t="s">
        <v>62</v>
      </c>
      <c r="Z303" s="67">
        <v>22000</v>
      </c>
      <c r="AA303" s="67">
        <v>3.306</v>
      </c>
      <c r="AB303" s="67">
        <v>105.24760000000001</v>
      </c>
      <c r="AC303" s="67">
        <v>0</v>
      </c>
      <c r="AD303" s="67">
        <v>76.548680000000004</v>
      </c>
      <c r="AE303" s="128" t="s">
        <v>2835</v>
      </c>
      <c r="AF303" s="128" t="s">
        <v>2835</v>
      </c>
      <c r="AG303" s="1" t="s">
        <v>17</v>
      </c>
      <c r="AH303" s="68">
        <v>4.9285583070850303E-5</v>
      </c>
      <c r="AI303" s="68">
        <v>1.6184967081906437E-4</v>
      </c>
      <c r="AJ303" s="68">
        <v>1.9860433010127469E-5</v>
      </c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14">
    <dataValidation type="list" allowBlank="1" showInputMessage="1" showErrorMessage="1" sqref="J2:J20" xr:uid="{00000000-0002-0000-0500-000000000000}">
      <formula1>israel_abroad</formula1>
    </dataValidation>
    <dataValidation type="list" allowBlank="1" showInputMessage="1" showErrorMessage="1" sqref="O2:O20" xr:uid="{00000000-0002-0000-0500-000001000000}">
      <formula1>Holding_interest</formula1>
    </dataValidation>
    <dataValidation type="list" allowBlank="1" showInputMessage="1" showErrorMessage="1" sqref="Q2:Q20" xr:uid="{00000000-0002-0000-0500-000002000000}">
      <formula1>Rating_Agency</formula1>
    </dataValidation>
    <dataValidation type="list" allowBlank="1" showInputMessage="1" showErrorMessage="1" sqref="R2:R20" xr:uid="{00000000-0002-0000-0500-000003000000}">
      <formula1>What_is_rated</formula1>
    </dataValidation>
    <dataValidation type="list" allowBlank="1" showInputMessage="1" showErrorMessage="1" sqref="X2:X20" xr:uid="{00000000-0002-0000-0500-000004000000}">
      <formula1>Subordination_Risk</formula1>
    </dataValidation>
    <dataValidation type="list" allowBlank="1" showInputMessage="1" showErrorMessage="1" sqref="AG2:AG5 AG8:AG19" xr:uid="{00000000-0002-0000-0500-000005000000}">
      <formula1>In_the_books</formula1>
    </dataValidation>
    <dataValidation type="list" allowBlank="1" showInputMessage="1" showErrorMessage="1" sqref="K2:K20" xr:uid="{00000000-0002-0000-0500-000006000000}">
      <formula1>Country_list</formula1>
    </dataValidation>
    <dataValidation type="list" allowBlank="1" showInputMessage="1" showErrorMessage="1" sqref="Y2:Y20" xr:uid="{00000000-0002-0000-0500-000007000000}">
      <formula1>Yes_No_Bad_Debt</formula1>
    </dataValidation>
    <dataValidation type="list" allowBlank="1" showInputMessage="1" showErrorMessage="1" sqref="H3:H20" xr:uid="{00000000-0002-0000-0500-000008000000}">
      <formula1>Type_of_Security_ID_Fund</formula1>
    </dataValidation>
    <dataValidation type="list" allowBlank="1" showInputMessage="1" showErrorMessage="1" sqref="E2:E20" xr:uid="{00000000-0002-0000-0500-000009000000}">
      <formula1>Issuer_Number_Type_2</formula1>
    </dataValidation>
    <dataValidation type="list" allowBlank="1" showInputMessage="1" showErrorMessage="1" sqref="H2" xr:uid="{00000000-0002-0000-0500-00000A000000}">
      <formula1>Security_ID_Number_Type</formula1>
    </dataValidation>
    <dataValidation type="list" allowBlank="1" showInputMessage="1" showErrorMessage="1" sqref="N2:N20" xr:uid="{00000000-0002-0000-0500-00000B000000}">
      <formula1>Industry_Sector</formula1>
    </dataValidation>
    <dataValidation type="list" allowBlank="1" showInputMessage="1" showErrorMessage="1" sqref="L2:L20" xr:uid="{00000000-0002-0000-0500-00000C000000}">
      <formula1>Tradeable_Status</formula1>
    </dataValidation>
    <dataValidation type="list" allowBlank="1" showInputMessage="1" showErrorMessage="1" sqref="M2:M20" xr:uid="{00000000-0002-0000-0500-00000D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500-00000E000000}">
          <x14:formula1>
            <xm:f>'אפשרויות בחירה'!$C$874:$C$883</xm:f>
          </x14:formula1>
          <xm:sqref>I2:I20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A1:AZ10000"/>
  <sheetViews>
    <sheetView rightToLeft="1" zoomScale="55" zoomScaleNormal="55" workbookViewId="0">
      <pane xSplit="7" ySplit="1" topLeftCell="H79" activePane="bottomRight" state="frozen"/>
      <selection pane="topRight" activeCell="H1" sqref="H1"/>
      <selection pane="bottomLeft" activeCell="A2" sqref="A2"/>
      <selection pane="bottomRight" activeCell="A2" sqref="A2:X121"/>
    </sheetView>
  </sheetViews>
  <sheetFormatPr defaultColWidth="9" defaultRowHeight="13.8" x14ac:dyDescent="0.25"/>
  <cols>
    <col min="1" max="1" width="29.796875" style="1" customWidth="1"/>
    <col min="2" max="2" width="11.59765625" style="1" customWidth="1"/>
    <col min="3" max="3" width="24.8984375" style="1" customWidth="1"/>
    <col min="4" max="4" width="11.296875" style="1" customWidth="1"/>
    <col min="5" max="5" width="18.5" style="1" customWidth="1"/>
    <col min="6" max="6" width="17.09765625" style="1" customWidth="1"/>
    <col min="7" max="7" width="16" style="1" bestFit="1" customWidth="1"/>
    <col min="8" max="8" width="15.5" style="1" customWidth="1"/>
    <col min="9" max="9" width="10.8984375" style="1" customWidth="1"/>
    <col min="10" max="10" width="10.5" style="1" customWidth="1"/>
    <col min="11" max="11" width="19.796875" style="1" customWidth="1"/>
    <col min="12" max="12" width="13.796875" style="1" customWidth="1"/>
    <col min="13" max="13" width="10.5" style="1" customWidth="1"/>
    <col min="14" max="14" width="17.69921875" style="1" customWidth="1"/>
    <col min="15" max="15" width="14.8984375" style="1" customWidth="1"/>
    <col min="16" max="16" width="11.796875" style="1" customWidth="1"/>
    <col min="17" max="17" width="14.69921875" style="1" customWidth="1"/>
    <col min="18" max="18" width="10.19921875" style="1" customWidth="1"/>
    <col min="19" max="19" width="12.69921875" style="1" customWidth="1"/>
    <col min="20" max="20" width="23.09765625" style="1" customWidth="1"/>
    <col min="21" max="21" width="17.09765625" style="1" customWidth="1"/>
    <col min="22" max="22" width="18.69921875" style="1" customWidth="1"/>
    <col min="23" max="23" width="21.5" style="1" customWidth="1"/>
    <col min="24" max="24" width="20.19921875" style="1" customWidth="1"/>
    <col min="25" max="26" width="11.69921875" style="1" customWidth="1"/>
    <col min="27" max="16384" width="9" style="1"/>
  </cols>
  <sheetData>
    <row r="1" spans="1:24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625</v>
      </c>
      <c r="M1" s="127" t="s">
        <v>5</v>
      </c>
      <c r="N1" s="127" t="s">
        <v>9</v>
      </c>
      <c r="O1" s="127" t="s">
        <v>622</v>
      </c>
      <c r="P1" s="127" t="s">
        <v>396</v>
      </c>
      <c r="Q1" s="127" t="s">
        <v>789</v>
      </c>
      <c r="R1" s="127" t="s">
        <v>11</v>
      </c>
      <c r="S1" s="127" t="s">
        <v>15</v>
      </c>
      <c r="T1" s="127" t="s">
        <v>954</v>
      </c>
      <c r="U1" s="127" t="s">
        <v>1162</v>
      </c>
      <c r="V1" s="127" t="s">
        <v>18</v>
      </c>
      <c r="W1" s="127" t="s">
        <v>19</v>
      </c>
      <c r="X1" s="127" t="s">
        <v>30</v>
      </c>
    </row>
    <row r="2" spans="1:24" x14ac:dyDescent="0.25">
      <c r="A2" s="8">
        <v>13908</v>
      </c>
      <c r="B2" s="8">
        <v>1001</v>
      </c>
      <c r="C2" s="8" t="s">
        <v>1553</v>
      </c>
      <c r="D2" s="8">
        <v>520034257</v>
      </c>
      <c r="E2" s="8" t="s">
        <v>429</v>
      </c>
      <c r="F2" s="8" t="s">
        <v>2069</v>
      </c>
      <c r="G2" s="8" t="s">
        <v>2070</v>
      </c>
      <c r="H2" s="8" t="s">
        <v>76</v>
      </c>
      <c r="I2" s="8" t="s">
        <v>73</v>
      </c>
      <c r="J2" s="8" t="s">
        <v>53</v>
      </c>
      <c r="K2" s="8" t="s">
        <v>53</v>
      </c>
      <c r="L2" s="8" t="s">
        <v>821</v>
      </c>
      <c r="M2" s="8" t="s">
        <v>311</v>
      </c>
      <c r="N2" s="8" t="s">
        <v>708</v>
      </c>
      <c r="O2" s="8" t="s">
        <v>62</v>
      </c>
      <c r="P2" s="8" t="s">
        <v>1205</v>
      </c>
      <c r="Q2" s="74">
        <v>1600000</v>
      </c>
      <c r="R2" s="74">
        <v>1</v>
      </c>
      <c r="S2" s="74">
        <v>577.70000000000005</v>
      </c>
      <c r="T2" s="74">
        <v>0</v>
      </c>
      <c r="U2" s="74">
        <v>9243.2000000000007</v>
      </c>
      <c r="V2" s="73">
        <v>5.9301713569999996E-3</v>
      </c>
      <c r="W2" s="68">
        <v>1.3468806462246191E-2</v>
      </c>
      <c r="X2" s="68">
        <v>2.3981335066680471E-3</v>
      </c>
    </row>
    <row r="3" spans="1:24" x14ac:dyDescent="0.25">
      <c r="A3" s="8">
        <v>13908</v>
      </c>
      <c r="B3" s="8">
        <v>1001</v>
      </c>
      <c r="C3" s="8" t="s">
        <v>2071</v>
      </c>
      <c r="D3" s="8">
        <v>520034695</v>
      </c>
      <c r="E3" s="8" t="s">
        <v>429</v>
      </c>
      <c r="F3" s="8" t="s">
        <v>2072</v>
      </c>
      <c r="G3" s="8" t="s">
        <v>2073</v>
      </c>
      <c r="H3" s="8" t="s">
        <v>76</v>
      </c>
      <c r="I3" s="8" t="s">
        <v>73</v>
      </c>
      <c r="J3" s="8" t="s">
        <v>53</v>
      </c>
      <c r="K3" s="8" t="s">
        <v>53</v>
      </c>
      <c r="L3" s="8" t="s">
        <v>821</v>
      </c>
      <c r="M3" s="8" t="s">
        <v>311</v>
      </c>
      <c r="N3" s="8" t="s">
        <v>252</v>
      </c>
      <c r="O3" s="8" t="s">
        <v>62</v>
      </c>
      <c r="P3" s="8" t="s">
        <v>1205</v>
      </c>
      <c r="Q3" s="74">
        <v>42987</v>
      </c>
      <c r="R3" s="74">
        <v>1</v>
      </c>
      <c r="S3" s="74">
        <v>8089</v>
      </c>
      <c r="T3" s="74">
        <v>0</v>
      </c>
      <c r="U3" s="74">
        <v>3477.2184299999999</v>
      </c>
      <c r="V3" s="73">
        <v>5.9991983200000001E-4</v>
      </c>
      <c r="W3" s="68">
        <v>5.0668580210993536E-3</v>
      </c>
      <c r="X3" s="68">
        <v>9.0215877910103219E-4</v>
      </c>
    </row>
    <row r="4" spans="1:24" x14ac:dyDescent="0.25">
      <c r="A4" s="8">
        <v>13908</v>
      </c>
      <c r="B4" s="8">
        <v>1001</v>
      </c>
      <c r="C4" s="8" t="s">
        <v>1556</v>
      </c>
      <c r="D4" s="8">
        <v>520036120</v>
      </c>
      <c r="E4" s="8" t="s">
        <v>429</v>
      </c>
      <c r="F4" s="8" t="s">
        <v>2074</v>
      </c>
      <c r="G4" s="8" t="s">
        <v>2075</v>
      </c>
      <c r="H4" s="8" t="s">
        <v>76</v>
      </c>
      <c r="I4" s="8" t="s">
        <v>73</v>
      </c>
      <c r="J4" s="8" t="s">
        <v>53</v>
      </c>
      <c r="K4" s="8" t="s">
        <v>53</v>
      </c>
      <c r="L4" s="8" t="s">
        <v>821</v>
      </c>
      <c r="M4" s="8" t="s">
        <v>311</v>
      </c>
      <c r="N4" s="8" t="s">
        <v>269</v>
      </c>
      <c r="O4" s="8" t="s">
        <v>62</v>
      </c>
      <c r="P4" s="8" t="s">
        <v>1205</v>
      </c>
      <c r="Q4" s="74">
        <v>127580</v>
      </c>
      <c r="R4" s="74">
        <v>1</v>
      </c>
      <c r="S4" s="74">
        <v>16970</v>
      </c>
      <c r="T4" s="74">
        <v>0</v>
      </c>
      <c r="U4" s="74">
        <v>21650.326000000001</v>
      </c>
      <c r="V4" s="73">
        <v>1.5938307969999999E-3</v>
      </c>
      <c r="W4" s="68">
        <v>3.1547954251615967E-2</v>
      </c>
      <c r="X4" s="68">
        <v>5.6171425708506136E-3</v>
      </c>
    </row>
    <row r="5" spans="1:24" x14ac:dyDescent="0.25">
      <c r="A5" s="8">
        <v>13908</v>
      </c>
      <c r="B5" s="8">
        <v>1001</v>
      </c>
      <c r="C5" s="8" t="s">
        <v>1846</v>
      </c>
      <c r="D5" s="8">
        <v>520024126</v>
      </c>
      <c r="E5" s="8" t="s">
        <v>429</v>
      </c>
      <c r="F5" s="8" t="s">
        <v>2076</v>
      </c>
      <c r="G5" s="8" t="s">
        <v>2077</v>
      </c>
      <c r="H5" s="8" t="s">
        <v>76</v>
      </c>
      <c r="I5" s="8" t="s">
        <v>73</v>
      </c>
      <c r="J5" s="8" t="s">
        <v>53</v>
      </c>
      <c r="K5" s="8" t="s">
        <v>53</v>
      </c>
      <c r="L5" s="8" t="s">
        <v>821</v>
      </c>
      <c r="M5" s="8" t="s">
        <v>311</v>
      </c>
      <c r="N5" s="8" t="s">
        <v>651</v>
      </c>
      <c r="O5" s="8" t="s">
        <v>62</v>
      </c>
      <c r="P5" s="8" t="s">
        <v>1205</v>
      </c>
      <c r="Q5" s="74">
        <v>386595</v>
      </c>
      <c r="R5" s="74">
        <v>1</v>
      </c>
      <c r="S5" s="74">
        <v>1292</v>
      </c>
      <c r="T5" s="74">
        <v>0</v>
      </c>
      <c r="U5" s="74">
        <v>4994.8073999999997</v>
      </c>
      <c r="V5" s="73">
        <v>5.3424960699999995E-4</v>
      </c>
      <c r="W5" s="68">
        <v>7.2782255265270773E-3</v>
      </c>
      <c r="X5" s="68">
        <v>1.2958948183847054E-3</v>
      </c>
    </row>
    <row r="6" spans="1:24" x14ac:dyDescent="0.25">
      <c r="A6" s="8">
        <v>13908</v>
      </c>
      <c r="B6" s="8">
        <v>1001</v>
      </c>
      <c r="C6" s="8" t="s">
        <v>1851</v>
      </c>
      <c r="D6" s="8">
        <v>520031931</v>
      </c>
      <c r="E6" s="8" t="s">
        <v>429</v>
      </c>
      <c r="F6" s="8" t="s">
        <v>2078</v>
      </c>
      <c r="G6" s="8" t="s">
        <v>2079</v>
      </c>
      <c r="H6" s="8" t="s">
        <v>76</v>
      </c>
      <c r="I6" s="8" t="s">
        <v>73</v>
      </c>
      <c r="J6" s="8" t="s">
        <v>53</v>
      </c>
      <c r="K6" s="8" t="s">
        <v>53</v>
      </c>
      <c r="L6" s="8" t="s">
        <v>821</v>
      </c>
      <c r="M6" s="8" t="s">
        <v>311</v>
      </c>
      <c r="N6" s="8" t="s">
        <v>260</v>
      </c>
      <c r="O6" s="8" t="s">
        <v>62</v>
      </c>
      <c r="P6" s="8" t="s">
        <v>1205</v>
      </c>
      <c r="Q6" s="74">
        <v>2408142</v>
      </c>
      <c r="R6" s="74">
        <v>1</v>
      </c>
      <c r="S6" s="74">
        <v>634.70000000000005</v>
      </c>
      <c r="T6" s="74">
        <v>506.29885000000002</v>
      </c>
      <c r="U6" s="74">
        <v>15790.77612</v>
      </c>
      <c r="V6" s="73">
        <v>8.6843706599999996E-4</v>
      </c>
      <c r="W6" s="68">
        <v>2.3009661962192618E-2</v>
      </c>
      <c r="X6" s="68">
        <v>4.0968916943986558E-3</v>
      </c>
    </row>
    <row r="7" spans="1:24" x14ac:dyDescent="0.25">
      <c r="A7" s="8">
        <v>13908</v>
      </c>
      <c r="B7" s="8">
        <v>1001</v>
      </c>
      <c r="C7" s="8" t="s">
        <v>2080</v>
      </c>
      <c r="D7" s="8">
        <v>550010003</v>
      </c>
      <c r="E7" s="8" t="s">
        <v>432</v>
      </c>
      <c r="F7" s="8" t="s">
        <v>2081</v>
      </c>
      <c r="G7" s="8" t="s">
        <v>2082</v>
      </c>
      <c r="H7" s="8" t="s">
        <v>76</v>
      </c>
      <c r="I7" s="8" t="s">
        <v>460</v>
      </c>
      <c r="J7" s="8" t="s">
        <v>53</v>
      </c>
      <c r="K7" s="8" t="s">
        <v>53</v>
      </c>
      <c r="L7" s="8" t="s">
        <v>821</v>
      </c>
      <c r="M7" s="8" t="s">
        <v>311</v>
      </c>
      <c r="N7" s="8" t="s">
        <v>267</v>
      </c>
      <c r="O7" s="8" t="s">
        <v>62</v>
      </c>
      <c r="P7" s="8" t="s">
        <v>1205</v>
      </c>
      <c r="Q7" s="74">
        <v>726992</v>
      </c>
      <c r="R7" s="74">
        <v>1</v>
      </c>
      <c r="S7" s="74">
        <v>246.2</v>
      </c>
      <c r="T7" s="74">
        <v>0</v>
      </c>
      <c r="U7" s="74">
        <v>1789.8543</v>
      </c>
      <c r="V7" s="73">
        <v>2.7963190299999999E-4</v>
      </c>
      <c r="W7" s="68">
        <v>2.608101216279982E-3</v>
      </c>
      <c r="X7" s="68">
        <v>4.6437484517092373E-4</v>
      </c>
    </row>
    <row r="8" spans="1:24" x14ac:dyDescent="0.25">
      <c r="A8" s="8">
        <v>13908</v>
      </c>
      <c r="B8" s="8">
        <v>1001</v>
      </c>
      <c r="C8" s="8" t="s">
        <v>1749</v>
      </c>
      <c r="D8" s="8">
        <v>520036690</v>
      </c>
      <c r="E8" s="8" t="s">
        <v>429</v>
      </c>
      <c r="F8" s="8" t="s">
        <v>2083</v>
      </c>
      <c r="G8" s="8" t="s">
        <v>2084</v>
      </c>
      <c r="H8" s="8" t="s">
        <v>76</v>
      </c>
      <c r="I8" s="8" t="s">
        <v>73</v>
      </c>
      <c r="J8" s="8" t="s">
        <v>53</v>
      </c>
      <c r="K8" s="8" t="s">
        <v>53</v>
      </c>
      <c r="L8" s="8" t="s">
        <v>821</v>
      </c>
      <c r="M8" s="8" t="s">
        <v>311</v>
      </c>
      <c r="N8" s="8" t="s">
        <v>252</v>
      </c>
      <c r="O8" s="8" t="s">
        <v>62</v>
      </c>
      <c r="P8" s="8" t="s">
        <v>1205</v>
      </c>
      <c r="Q8" s="74">
        <v>3100</v>
      </c>
      <c r="R8" s="74">
        <v>1</v>
      </c>
      <c r="S8" s="74">
        <v>46080</v>
      </c>
      <c r="T8" s="74">
        <v>0</v>
      </c>
      <c r="U8" s="74">
        <v>1428.48</v>
      </c>
      <c r="V8" s="73">
        <v>2.02182699E-4</v>
      </c>
      <c r="W8" s="68">
        <v>2.0815216218614155E-3</v>
      </c>
      <c r="X8" s="68">
        <v>3.7061685905370132E-4</v>
      </c>
    </row>
    <row r="9" spans="1:24" x14ac:dyDescent="0.25">
      <c r="A9" s="8">
        <v>13908</v>
      </c>
      <c r="B9" s="8">
        <v>1001</v>
      </c>
      <c r="C9" s="8" t="s">
        <v>2085</v>
      </c>
      <c r="D9" s="8">
        <v>520036153</v>
      </c>
      <c r="E9" s="8" t="s">
        <v>429</v>
      </c>
      <c r="F9" s="8" t="s">
        <v>2086</v>
      </c>
      <c r="G9" s="8" t="s">
        <v>2087</v>
      </c>
      <c r="H9" s="8" t="s">
        <v>76</v>
      </c>
      <c r="I9" s="8" t="s">
        <v>73</v>
      </c>
      <c r="J9" s="8" t="s">
        <v>53</v>
      </c>
      <c r="K9" s="8" t="s">
        <v>53</v>
      </c>
      <c r="L9" s="8" t="s">
        <v>821</v>
      </c>
      <c r="M9" s="8" t="s">
        <v>311</v>
      </c>
      <c r="N9" s="8" t="s">
        <v>654</v>
      </c>
      <c r="O9" s="8" t="s">
        <v>62</v>
      </c>
      <c r="P9" s="8" t="s">
        <v>1205</v>
      </c>
      <c r="Q9" s="74">
        <v>70163</v>
      </c>
      <c r="R9" s="74">
        <v>1</v>
      </c>
      <c r="S9" s="74">
        <v>3811</v>
      </c>
      <c r="T9" s="74">
        <v>0</v>
      </c>
      <c r="U9" s="74">
        <v>2673.9119300000002</v>
      </c>
      <c r="V9" s="73">
        <v>2.76190409E-3</v>
      </c>
      <c r="W9" s="68">
        <v>3.8963132121193076E-3</v>
      </c>
      <c r="X9" s="68">
        <v>6.9374218811801391E-4</v>
      </c>
    </row>
    <row r="10" spans="1:24" x14ac:dyDescent="0.25">
      <c r="A10" s="8">
        <v>13908</v>
      </c>
      <c r="B10" s="8">
        <v>1001</v>
      </c>
      <c r="C10" s="8" t="s">
        <v>2088</v>
      </c>
      <c r="D10" s="8">
        <v>520036872</v>
      </c>
      <c r="E10" s="8" t="s">
        <v>429</v>
      </c>
      <c r="F10" s="8" t="s">
        <v>2089</v>
      </c>
      <c r="G10" s="8" t="s">
        <v>2090</v>
      </c>
      <c r="H10" s="8" t="s">
        <v>76</v>
      </c>
      <c r="I10" s="8" t="s">
        <v>73</v>
      </c>
      <c r="J10" s="8" t="s">
        <v>53</v>
      </c>
      <c r="K10" s="8" t="s">
        <v>53</v>
      </c>
      <c r="L10" s="8" t="s">
        <v>821</v>
      </c>
      <c r="M10" s="8" t="s">
        <v>311</v>
      </c>
      <c r="N10" s="8" t="s">
        <v>253</v>
      </c>
      <c r="O10" s="8" t="s">
        <v>62</v>
      </c>
      <c r="P10" s="8" t="s">
        <v>1205</v>
      </c>
      <c r="Q10" s="74">
        <v>16060</v>
      </c>
      <c r="R10" s="74">
        <v>1</v>
      </c>
      <c r="S10" s="74">
        <v>48800</v>
      </c>
      <c r="T10" s="74">
        <v>0</v>
      </c>
      <c r="U10" s="74">
        <v>7837.28</v>
      </c>
      <c r="V10" s="73">
        <v>2.6010845199999998E-4</v>
      </c>
      <c r="W10" s="68">
        <v>1.1420158333740783E-2</v>
      </c>
      <c r="X10" s="68">
        <v>2.0333698036545081E-3</v>
      </c>
    </row>
    <row r="11" spans="1:24" x14ac:dyDescent="0.25">
      <c r="A11" s="8">
        <v>13908</v>
      </c>
      <c r="B11" s="8">
        <v>1001</v>
      </c>
      <c r="C11" s="8" t="s">
        <v>2091</v>
      </c>
      <c r="D11" s="8">
        <v>520027830</v>
      </c>
      <c r="E11" s="8" t="s">
        <v>429</v>
      </c>
      <c r="F11" s="8" t="s">
        <v>2092</v>
      </c>
      <c r="G11" s="8" t="s">
        <v>2093</v>
      </c>
      <c r="H11" s="8" t="s">
        <v>76</v>
      </c>
      <c r="I11" s="8" t="s">
        <v>73</v>
      </c>
      <c r="J11" s="8" t="s">
        <v>53</v>
      </c>
      <c r="K11" s="8" t="s">
        <v>53</v>
      </c>
      <c r="L11" s="8" t="s">
        <v>821</v>
      </c>
      <c r="M11" s="8" t="s">
        <v>311</v>
      </c>
      <c r="N11" s="8" t="s">
        <v>265</v>
      </c>
      <c r="O11" s="8" t="s">
        <v>62</v>
      </c>
      <c r="P11" s="8" t="s">
        <v>1205</v>
      </c>
      <c r="Q11" s="74">
        <v>301190</v>
      </c>
      <c r="R11" s="74">
        <v>1</v>
      </c>
      <c r="S11" s="74">
        <v>2070</v>
      </c>
      <c r="T11" s="74">
        <v>0</v>
      </c>
      <c r="U11" s="74">
        <v>6234.6329999999998</v>
      </c>
      <c r="V11" s="73">
        <v>2.3335892399999999E-4</v>
      </c>
      <c r="W11" s="68">
        <v>9.0848478059690745E-3</v>
      </c>
      <c r="X11" s="68">
        <v>1.6175655940668086E-3</v>
      </c>
    </row>
    <row r="12" spans="1:24" x14ac:dyDescent="0.25">
      <c r="A12" s="8">
        <v>13908</v>
      </c>
      <c r="B12" s="8">
        <v>1001</v>
      </c>
      <c r="C12" s="8" t="s">
        <v>2094</v>
      </c>
      <c r="D12" s="8">
        <v>520037425</v>
      </c>
      <c r="E12" s="8" t="s">
        <v>429</v>
      </c>
      <c r="F12" s="8" t="s">
        <v>2095</v>
      </c>
      <c r="G12" s="8" t="s">
        <v>2096</v>
      </c>
      <c r="H12" s="8" t="s">
        <v>76</v>
      </c>
      <c r="I12" s="8" t="s">
        <v>73</v>
      </c>
      <c r="J12" s="8" t="s">
        <v>53</v>
      </c>
      <c r="K12" s="8" t="s">
        <v>53</v>
      </c>
      <c r="L12" s="8" t="s">
        <v>54</v>
      </c>
      <c r="M12" s="8" t="s">
        <v>311</v>
      </c>
      <c r="N12" s="8" t="s">
        <v>75</v>
      </c>
      <c r="O12" s="8" t="s">
        <v>62</v>
      </c>
      <c r="P12" s="8" t="s">
        <v>1205</v>
      </c>
      <c r="Q12" s="74">
        <v>20000</v>
      </c>
      <c r="R12" s="74">
        <v>1</v>
      </c>
      <c r="S12" s="74">
        <v>15013.6612</v>
      </c>
      <c r="T12" s="74">
        <v>0</v>
      </c>
      <c r="U12" s="74">
        <v>3002.7322399999998</v>
      </c>
      <c r="V12" s="73">
        <v>1.511456919E-3</v>
      </c>
      <c r="W12" s="68">
        <v>4.3754564867694058E-3</v>
      </c>
      <c r="X12" s="68">
        <v>7.7905409341963818E-4</v>
      </c>
    </row>
    <row r="13" spans="1:24" x14ac:dyDescent="0.25">
      <c r="A13" s="8">
        <v>13908</v>
      </c>
      <c r="B13" s="8">
        <v>1001</v>
      </c>
      <c r="C13" s="8" t="s">
        <v>1578</v>
      </c>
      <c r="D13" s="8">
        <v>520037789</v>
      </c>
      <c r="E13" s="8" t="s">
        <v>429</v>
      </c>
      <c r="F13" s="8" t="s">
        <v>2097</v>
      </c>
      <c r="G13" s="8" t="s">
        <v>2098</v>
      </c>
      <c r="H13" s="8" t="s">
        <v>76</v>
      </c>
      <c r="I13" s="8" t="s">
        <v>73</v>
      </c>
      <c r="J13" s="8" t="s">
        <v>53</v>
      </c>
      <c r="K13" s="8" t="s">
        <v>53</v>
      </c>
      <c r="L13" s="8" t="s">
        <v>821</v>
      </c>
      <c r="M13" s="8" t="s">
        <v>311</v>
      </c>
      <c r="N13" s="8" t="s">
        <v>651</v>
      </c>
      <c r="O13" s="8" t="s">
        <v>62</v>
      </c>
      <c r="P13" s="8" t="s">
        <v>1205</v>
      </c>
      <c r="Q13" s="74">
        <v>19576</v>
      </c>
      <c r="R13" s="74">
        <v>1</v>
      </c>
      <c r="S13" s="74">
        <v>40000</v>
      </c>
      <c r="T13" s="74">
        <v>0</v>
      </c>
      <c r="U13" s="74">
        <v>7830.4</v>
      </c>
      <c r="V13" s="73">
        <v>4.10777917E-4</v>
      </c>
      <c r="W13" s="68">
        <v>1.1410133083993915E-2</v>
      </c>
      <c r="X13" s="68">
        <v>2.0315847986209835E-3</v>
      </c>
    </row>
    <row r="14" spans="1:24" x14ac:dyDescent="0.25">
      <c r="A14" s="8">
        <v>13908</v>
      </c>
      <c r="B14" s="8">
        <v>1001</v>
      </c>
      <c r="C14" s="8" t="s">
        <v>1559</v>
      </c>
      <c r="D14" s="8">
        <v>520038274</v>
      </c>
      <c r="E14" s="8" t="s">
        <v>429</v>
      </c>
      <c r="F14" s="8" t="s">
        <v>2099</v>
      </c>
      <c r="G14" s="8" t="s">
        <v>2100</v>
      </c>
      <c r="H14" s="8" t="s">
        <v>76</v>
      </c>
      <c r="I14" s="8" t="s">
        <v>73</v>
      </c>
      <c r="J14" s="8" t="s">
        <v>53</v>
      </c>
      <c r="K14" s="8" t="s">
        <v>53</v>
      </c>
      <c r="L14" s="8" t="s">
        <v>821</v>
      </c>
      <c r="M14" s="8" t="s">
        <v>311</v>
      </c>
      <c r="N14" s="8" t="s">
        <v>140</v>
      </c>
      <c r="O14" s="8" t="s">
        <v>62</v>
      </c>
      <c r="P14" s="8" t="s">
        <v>1205</v>
      </c>
      <c r="Q14" s="74">
        <v>329659</v>
      </c>
      <c r="R14" s="74">
        <v>1</v>
      </c>
      <c r="S14" s="74">
        <v>2195</v>
      </c>
      <c r="T14" s="74">
        <v>0</v>
      </c>
      <c r="U14" s="74">
        <v>7236.01505</v>
      </c>
      <c r="V14" s="73">
        <v>1.154613176E-3</v>
      </c>
      <c r="W14" s="68">
        <v>1.0544020065166899E-2</v>
      </c>
      <c r="X14" s="68">
        <v>1.8773725707719473E-3</v>
      </c>
    </row>
    <row r="15" spans="1:24" x14ac:dyDescent="0.25">
      <c r="A15" s="8">
        <v>13908</v>
      </c>
      <c r="B15" s="8">
        <v>1001</v>
      </c>
      <c r="C15" s="8" t="s">
        <v>2101</v>
      </c>
      <c r="D15" s="8">
        <v>520038530</v>
      </c>
      <c r="E15" s="8" t="s">
        <v>429</v>
      </c>
      <c r="F15" s="8" t="s">
        <v>2102</v>
      </c>
      <c r="G15" s="8" t="s">
        <v>2103</v>
      </c>
      <c r="H15" s="8" t="s">
        <v>76</v>
      </c>
      <c r="I15" s="8" t="s">
        <v>73</v>
      </c>
      <c r="J15" s="8" t="s">
        <v>53</v>
      </c>
      <c r="K15" s="8" t="s">
        <v>53</v>
      </c>
      <c r="L15" s="8" t="s">
        <v>821</v>
      </c>
      <c r="M15" s="8" t="s">
        <v>311</v>
      </c>
      <c r="N15" s="8" t="s">
        <v>263</v>
      </c>
      <c r="O15" s="8" t="s">
        <v>62</v>
      </c>
      <c r="P15" s="8" t="s">
        <v>1205</v>
      </c>
      <c r="Q15" s="74">
        <v>18268</v>
      </c>
      <c r="R15" s="74">
        <v>1</v>
      </c>
      <c r="S15" s="74">
        <v>1427</v>
      </c>
      <c r="T15" s="74">
        <v>0</v>
      </c>
      <c r="U15" s="74">
        <v>260.68436000000003</v>
      </c>
      <c r="V15" s="73">
        <v>4.9852856499999995E-4</v>
      </c>
      <c r="W15" s="68">
        <v>3.7985840321257922E-4</v>
      </c>
      <c r="X15" s="68">
        <v>6.7634141680404588E-5</v>
      </c>
    </row>
    <row r="16" spans="1:24" x14ac:dyDescent="0.25">
      <c r="A16" s="8">
        <v>13908</v>
      </c>
      <c r="B16" s="8">
        <v>1001</v>
      </c>
      <c r="C16" s="8" t="s">
        <v>2104</v>
      </c>
      <c r="D16" s="8">
        <v>520038894</v>
      </c>
      <c r="E16" s="8" t="s">
        <v>429</v>
      </c>
      <c r="F16" s="8" t="s">
        <v>2105</v>
      </c>
      <c r="G16" s="8" t="s">
        <v>2106</v>
      </c>
      <c r="H16" s="8" t="s">
        <v>76</v>
      </c>
      <c r="I16" s="8" t="s">
        <v>73</v>
      </c>
      <c r="J16" s="8" t="s">
        <v>53</v>
      </c>
      <c r="K16" s="8" t="s">
        <v>53</v>
      </c>
      <c r="L16" s="8" t="s">
        <v>821</v>
      </c>
      <c r="M16" s="8" t="s">
        <v>311</v>
      </c>
      <c r="N16" s="8" t="s">
        <v>652</v>
      </c>
      <c r="O16" s="8" t="s">
        <v>62</v>
      </c>
      <c r="P16" s="8" t="s">
        <v>1205</v>
      </c>
      <c r="Q16" s="74">
        <v>10200</v>
      </c>
      <c r="R16" s="74">
        <v>1</v>
      </c>
      <c r="S16" s="74">
        <v>26200</v>
      </c>
      <c r="T16" s="74">
        <v>0</v>
      </c>
      <c r="U16" s="74">
        <v>2672.4</v>
      </c>
      <c r="V16" s="73">
        <v>4.9506132599999998E-4</v>
      </c>
      <c r="W16" s="68">
        <v>3.8941100906295131E-3</v>
      </c>
      <c r="X16" s="68">
        <v>6.9334992028947647E-4</v>
      </c>
    </row>
    <row r="17" spans="1:24" x14ac:dyDescent="0.25">
      <c r="A17" s="8">
        <v>13908</v>
      </c>
      <c r="B17" s="8">
        <v>1001</v>
      </c>
      <c r="C17" s="8" t="s">
        <v>2107</v>
      </c>
      <c r="D17" s="8">
        <v>550012777</v>
      </c>
      <c r="E17" s="8" t="s">
        <v>432</v>
      </c>
      <c r="F17" s="8" t="s">
        <v>2108</v>
      </c>
      <c r="G17" s="8" t="s">
        <v>2109</v>
      </c>
      <c r="H17" s="8" t="s">
        <v>76</v>
      </c>
      <c r="I17" s="8" t="s">
        <v>460</v>
      </c>
      <c r="J17" s="8" t="s">
        <v>53</v>
      </c>
      <c r="K17" s="8" t="s">
        <v>53</v>
      </c>
      <c r="L17" s="8" t="s">
        <v>821</v>
      </c>
      <c r="M17" s="8" t="s">
        <v>311</v>
      </c>
      <c r="N17" s="8" t="s">
        <v>267</v>
      </c>
      <c r="O17" s="8" t="s">
        <v>62</v>
      </c>
      <c r="P17" s="8" t="s">
        <v>1205</v>
      </c>
      <c r="Q17" s="74">
        <v>318850</v>
      </c>
      <c r="R17" s="74">
        <v>1</v>
      </c>
      <c r="S17" s="74">
        <v>454.7</v>
      </c>
      <c r="T17" s="74">
        <v>0</v>
      </c>
      <c r="U17" s="74">
        <v>1449.81095</v>
      </c>
      <c r="V17" s="73">
        <v>2.8370690099999997E-4</v>
      </c>
      <c r="W17" s="68">
        <v>2.1126041946939681E-3</v>
      </c>
      <c r="X17" s="68">
        <v>3.7615114003042592E-4</v>
      </c>
    </row>
    <row r="18" spans="1:24" x14ac:dyDescent="0.25">
      <c r="A18" s="8">
        <v>13908</v>
      </c>
      <c r="B18" s="8">
        <v>1001</v>
      </c>
      <c r="C18" s="8" t="s">
        <v>1570</v>
      </c>
      <c r="D18" s="8">
        <v>520038910</v>
      </c>
      <c r="E18" s="8" t="s">
        <v>429</v>
      </c>
      <c r="F18" s="8" t="s">
        <v>2110</v>
      </c>
      <c r="G18" s="8" t="s">
        <v>2111</v>
      </c>
      <c r="H18" s="8" t="s">
        <v>76</v>
      </c>
      <c r="I18" s="8" t="s">
        <v>73</v>
      </c>
      <c r="J18" s="8" t="s">
        <v>53</v>
      </c>
      <c r="K18" s="8" t="s">
        <v>53</v>
      </c>
      <c r="L18" s="8" t="s">
        <v>821</v>
      </c>
      <c r="M18" s="8" t="s">
        <v>311</v>
      </c>
      <c r="N18" s="8" t="s">
        <v>651</v>
      </c>
      <c r="O18" s="8" t="s">
        <v>62</v>
      </c>
      <c r="P18" s="8" t="s">
        <v>1205</v>
      </c>
      <c r="Q18" s="74">
        <v>5700</v>
      </c>
      <c r="R18" s="74">
        <v>1</v>
      </c>
      <c r="S18" s="74">
        <v>19220</v>
      </c>
      <c r="T18" s="74">
        <v>0</v>
      </c>
      <c r="U18" s="74">
        <v>1095.54</v>
      </c>
      <c r="V18" s="73">
        <v>3.2171367500000001E-4</v>
      </c>
      <c r="W18" s="68">
        <v>1.5963753063494449E-3</v>
      </c>
      <c r="X18" s="68">
        <v>2.8423610674821622E-4</v>
      </c>
    </row>
    <row r="19" spans="1:24" x14ac:dyDescent="0.25">
      <c r="A19" s="8">
        <v>13908</v>
      </c>
      <c r="B19" s="8">
        <v>1001</v>
      </c>
      <c r="C19" s="8" t="s">
        <v>2112</v>
      </c>
      <c r="D19" s="8">
        <v>520039413</v>
      </c>
      <c r="E19" s="8" t="s">
        <v>429</v>
      </c>
      <c r="F19" s="8" t="s">
        <v>2113</v>
      </c>
      <c r="G19" s="8" t="s">
        <v>2114</v>
      </c>
      <c r="H19" s="8" t="s">
        <v>76</v>
      </c>
      <c r="I19" s="8" t="s">
        <v>73</v>
      </c>
      <c r="J19" s="8" t="s">
        <v>53</v>
      </c>
      <c r="K19" s="8" t="s">
        <v>53</v>
      </c>
      <c r="L19" s="8" t="s">
        <v>821</v>
      </c>
      <c r="M19" s="8" t="s">
        <v>311</v>
      </c>
      <c r="N19" s="8" t="s">
        <v>252</v>
      </c>
      <c r="O19" s="8" t="s">
        <v>62</v>
      </c>
      <c r="P19" s="8" t="s">
        <v>1205</v>
      </c>
      <c r="Q19" s="74">
        <v>12000</v>
      </c>
      <c r="R19" s="74">
        <v>1</v>
      </c>
      <c r="S19" s="74">
        <v>11650</v>
      </c>
      <c r="T19" s="74">
        <v>10.199999999999999</v>
      </c>
      <c r="U19" s="74">
        <v>1408.2</v>
      </c>
      <c r="V19" s="73">
        <v>1.8858131000000001E-4</v>
      </c>
      <c r="W19" s="68">
        <v>2.0519704496424489E-3</v>
      </c>
      <c r="X19" s="68">
        <v>3.6535524537929982E-4</v>
      </c>
    </row>
    <row r="20" spans="1:24" x14ac:dyDescent="0.25">
      <c r="A20" s="1">
        <v>13908</v>
      </c>
      <c r="B20" s="8">
        <v>1001</v>
      </c>
      <c r="C20" s="1" t="s">
        <v>1708</v>
      </c>
      <c r="D20" s="1">
        <v>520039660</v>
      </c>
      <c r="E20" s="8" t="s">
        <v>429</v>
      </c>
      <c r="F20" s="1" t="s">
        <v>2115</v>
      </c>
      <c r="G20" s="1" t="s">
        <v>2116</v>
      </c>
      <c r="H20" s="8" t="s">
        <v>76</v>
      </c>
      <c r="I20" s="1" t="s">
        <v>73</v>
      </c>
      <c r="J20" s="1" t="s">
        <v>53</v>
      </c>
      <c r="K20" s="8" t="s">
        <v>53</v>
      </c>
      <c r="L20" s="8" t="s">
        <v>821</v>
      </c>
      <c r="M20" s="8" t="s">
        <v>311</v>
      </c>
      <c r="N20" s="8" t="s">
        <v>140</v>
      </c>
      <c r="O20" s="1" t="s">
        <v>62</v>
      </c>
      <c r="P20" s="1" t="s">
        <v>1205</v>
      </c>
      <c r="Q20" s="67">
        <v>105000</v>
      </c>
      <c r="R20" s="67">
        <v>1</v>
      </c>
      <c r="S20" s="67">
        <v>333</v>
      </c>
      <c r="T20" s="67">
        <v>0</v>
      </c>
      <c r="U20" s="67">
        <v>349.65</v>
      </c>
      <c r="V20" s="68">
        <v>2.5595824900000001E-4</v>
      </c>
      <c r="W20" s="68">
        <v>5.0949543226635574E-4</v>
      </c>
      <c r="X20" s="68">
        <v>9.0716135170339552E-5</v>
      </c>
    </row>
    <row r="21" spans="1:24" x14ac:dyDescent="0.25">
      <c r="A21" s="1">
        <v>13908</v>
      </c>
      <c r="B21" s="8">
        <v>1001</v>
      </c>
      <c r="C21" s="1" t="s">
        <v>2117</v>
      </c>
      <c r="D21" s="1">
        <v>550013098</v>
      </c>
      <c r="E21" s="1" t="s">
        <v>432</v>
      </c>
      <c r="F21" s="1" t="s">
        <v>2118</v>
      </c>
      <c r="G21" s="1" t="s">
        <v>2119</v>
      </c>
      <c r="H21" s="1" t="s">
        <v>76</v>
      </c>
      <c r="I21" s="1" t="s">
        <v>460</v>
      </c>
      <c r="J21" s="1" t="s">
        <v>53</v>
      </c>
      <c r="K21" s="1" t="s">
        <v>53</v>
      </c>
      <c r="L21" s="1" t="s">
        <v>821</v>
      </c>
      <c r="M21" s="1" t="s">
        <v>311</v>
      </c>
      <c r="N21" s="8" t="s">
        <v>267</v>
      </c>
      <c r="O21" s="1" t="s">
        <v>62</v>
      </c>
      <c r="P21" s="1" t="s">
        <v>1205</v>
      </c>
      <c r="Q21" s="67">
        <v>343254</v>
      </c>
      <c r="R21" s="67">
        <v>1</v>
      </c>
      <c r="S21" s="67">
        <v>1744</v>
      </c>
      <c r="T21" s="67">
        <v>0</v>
      </c>
      <c r="U21" s="67">
        <v>5986.3497600000001</v>
      </c>
      <c r="V21" s="68">
        <v>2.9242605499999998E-4</v>
      </c>
      <c r="W21" s="68">
        <v>8.7230597988525536E-3</v>
      </c>
      <c r="X21" s="68">
        <v>1.55314890320346E-3</v>
      </c>
    </row>
    <row r="22" spans="1:24" x14ac:dyDescent="0.25">
      <c r="A22" s="1">
        <v>13908</v>
      </c>
      <c r="B22" s="8">
        <v>1001</v>
      </c>
      <c r="C22" s="1" t="s">
        <v>2120</v>
      </c>
      <c r="D22" s="1">
        <v>520040338</v>
      </c>
      <c r="E22" s="1" t="s">
        <v>429</v>
      </c>
      <c r="F22" s="1" t="s">
        <v>2121</v>
      </c>
      <c r="G22" s="1" t="s">
        <v>2122</v>
      </c>
      <c r="H22" s="1" t="s">
        <v>76</v>
      </c>
      <c r="I22" s="1" t="s">
        <v>73</v>
      </c>
      <c r="J22" s="1" t="s">
        <v>53</v>
      </c>
      <c r="K22" s="1" t="s">
        <v>53</v>
      </c>
      <c r="L22" s="1" t="s">
        <v>821</v>
      </c>
      <c r="M22" s="1" t="s">
        <v>311</v>
      </c>
      <c r="N22" s="1" t="s">
        <v>75</v>
      </c>
      <c r="O22" s="1" t="s">
        <v>62</v>
      </c>
      <c r="P22" s="1" t="s">
        <v>1205</v>
      </c>
      <c r="Q22" s="67">
        <v>845</v>
      </c>
      <c r="R22" s="67">
        <v>1</v>
      </c>
      <c r="S22" s="67">
        <v>6357</v>
      </c>
      <c r="T22" s="67">
        <v>0</v>
      </c>
      <c r="U22" s="67">
        <v>53.716650000000001</v>
      </c>
      <c r="V22" s="68">
        <v>1.7643150599999999E-4</v>
      </c>
      <c r="W22" s="68">
        <v>7.8273667414987969E-5</v>
      </c>
      <c r="X22" s="68">
        <v>1.3936699220070986E-5</v>
      </c>
    </row>
    <row r="23" spans="1:24" x14ac:dyDescent="0.25">
      <c r="A23" s="1">
        <v>13908</v>
      </c>
      <c r="B23" s="8">
        <v>1001</v>
      </c>
      <c r="C23" s="1" t="s">
        <v>2123</v>
      </c>
      <c r="D23" s="1">
        <v>520007469</v>
      </c>
      <c r="E23" s="1" t="s">
        <v>429</v>
      </c>
      <c r="F23" s="1" t="s">
        <v>2124</v>
      </c>
      <c r="G23" s="1" t="s">
        <v>2125</v>
      </c>
      <c r="H23" s="1" t="s">
        <v>76</v>
      </c>
      <c r="I23" s="1" t="s">
        <v>73</v>
      </c>
      <c r="J23" s="1" t="s">
        <v>53</v>
      </c>
      <c r="K23" s="1" t="s">
        <v>53</v>
      </c>
      <c r="L23" s="1" t="s">
        <v>821</v>
      </c>
      <c r="M23" s="1" t="s">
        <v>311</v>
      </c>
      <c r="N23" s="1" t="s">
        <v>269</v>
      </c>
      <c r="O23" s="1" t="s">
        <v>62</v>
      </c>
      <c r="P23" s="1" t="s">
        <v>1205</v>
      </c>
      <c r="Q23" s="67">
        <v>338</v>
      </c>
      <c r="R23" s="67">
        <v>1</v>
      </c>
      <c r="S23" s="67">
        <v>32500</v>
      </c>
      <c r="T23" s="67">
        <v>0</v>
      </c>
      <c r="U23" s="67">
        <v>109.85</v>
      </c>
      <c r="V23" s="68">
        <v>5.41875966258634E-6</v>
      </c>
      <c r="W23" s="68">
        <v>1.6006884951940279E-4</v>
      </c>
      <c r="X23" s="68">
        <v>2.8500407403008151E-5</v>
      </c>
    </row>
    <row r="24" spans="1:24" x14ac:dyDescent="0.25">
      <c r="A24" s="1">
        <v>13908</v>
      </c>
      <c r="B24" s="8">
        <v>1001</v>
      </c>
      <c r="C24" s="1" t="s">
        <v>1501</v>
      </c>
      <c r="D24" s="1">
        <v>520033424</v>
      </c>
      <c r="E24" s="1" t="s">
        <v>429</v>
      </c>
      <c r="F24" s="1" t="s">
        <v>2126</v>
      </c>
      <c r="G24" s="1" t="s">
        <v>2127</v>
      </c>
      <c r="H24" s="1" t="s">
        <v>76</v>
      </c>
      <c r="I24" s="1" t="s">
        <v>73</v>
      </c>
      <c r="J24" s="1" t="s">
        <v>53</v>
      </c>
      <c r="K24" s="1" t="s">
        <v>53</v>
      </c>
      <c r="L24" s="1" t="s">
        <v>821</v>
      </c>
      <c r="M24" s="1" t="s">
        <v>311</v>
      </c>
      <c r="N24" s="1" t="s">
        <v>140</v>
      </c>
      <c r="O24" s="1" t="s">
        <v>62</v>
      </c>
      <c r="P24" s="1" t="s">
        <v>1205</v>
      </c>
      <c r="Q24" s="67">
        <v>8000</v>
      </c>
      <c r="R24" s="67">
        <v>1</v>
      </c>
      <c r="S24" s="67">
        <v>45270</v>
      </c>
      <c r="T24" s="67">
        <v>0</v>
      </c>
      <c r="U24" s="67">
        <v>3621.6</v>
      </c>
      <c r="V24" s="68">
        <v>1.7478476339999999E-3</v>
      </c>
      <c r="W24" s="68">
        <v>5.2772448376829234E-3</v>
      </c>
      <c r="X24" s="68">
        <v>9.3961834729844632E-4</v>
      </c>
    </row>
    <row r="25" spans="1:24" x14ac:dyDescent="0.25">
      <c r="A25" s="1">
        <v>13908</v>
      </c>
      <c r="B25" s="8">
        <v>1001</v>
      </c>
      <c r="C25" s="1" t="s">
        <v>1894</v>
      </c>
      <c r="D25" s="1">
        <v>520033986</v>
      </c>
      <c r="E25" s="1" t="s">
        <v>429</v>
      </c>
      <c r="F25" s="1" t="s">
        <v>2128</v>
      </c>
      <c r="G25" s="1" t="s">
        <v>2129</v>
      </c>
      <c r="H25" s="1" t="s">
        <v>76</v>
      </c>
      <c r="I25" s="1" t="s">
        <v>73</v>
      </c>
      <c r="J25" s="1" t="s">
        <v>53</v>
      </c>
      <c r="K25" s="1" t="s">
        <v>53</v>
      </c>
      <c r="L25" s="1" t="s">
        <v>821</v>
      </c>
      <c r="M25" s="1" t="s">
        <v>311</v>
      </c>
      <c r="N25" s="1" t="s">
        <v>269</v>
      </c>
      <c r="O25" s="1" t="s">
        <v>62</v>
      </c>
      <c r="P25" s="1" t="s">
        <v>1205</v>
      </c>
      <c r="Q25" s="67">
        <v>66237</v>
      </c>
      <c r="R25" s="67">
        <v>1</v>
      </c>
      <c r="S25" s="67">
        <v>11160</v>
      </c>
      <c r="T25" s="67">
        <v>0</v>
      </c>
      <c r="U25" s="67">
        <v>7392.0492000000004</v>
      </c>
      <c r="V25" s="68">
        <v>3.2180841000000002E-4</v>
      </c>
      <c r="W25" s="68">
        <v>1.0771386536502702E-2</v>
      </c>
      <c r="X25" s="68">
        <v>1.9178553822765635E-3</v>
      </c>
    </row>
    <row r="26" spans="1:24" x14ac:dyDescent="0.25">
      <c r="A26" s="1">
        <v>13908</v>
      </c>
      <c r="B26" s="8">
        <v>1001</v>
      </c>
      <c r="C26" s="1" t="s">
        <v>2130</v>
      </c>
      <c r="D26" s="1">
        <v>520033358</v>
      </c>
      <c r="E26" s="1" t="s">
        <v>429</v>
      </c>
      <c r="F26" s="1" t="s">
        <v>2131</v>
      </c>
      <c r="G26" s="1" t="s">
        <v>2132</v>
      </c>
      <c r="H26" s="1" t="s">
        <v>76</v>
      </c>
      <c r="I26" s="1" t="s">
        <v>73</v>
      </c>
      <c r="J26" s="1" t="s">
        <v>53</v>
      </c>
      <c r="K26" s="1" t="s">
        <v>53</v>
      </c>
      <c r="L26" s="1" t="s">
        <v>821</v>
      </c>
      <c r="M26" s="1" t="s">
        <v>311</v>
      </c>
      <c r="N26" s="1" t="s">
        <v>654</v>
      </c>
      <c r="O26" s="1" t="s">
        <v>62</v>
      </c>
      <c r="P26" s="1" t="s">
        <v>1205</v>
      </c>
      <c r="Q26" s="67">
        <v>20000</v>
      </c>
      <c r="R26" s="67">
        <v>1</v>
      </c>
      <c r="S26" s="67">
        <v>4444</v>
      </c>
      <c r="T26" s="67">
        <v>0</v>
      </c>
      <c r="U26" s="67">
        <v>888.8</v>
      </c>
      <c r="V26" s="68">
        <v>1.96607504E-4</v>
      </c>
      <c r="W26" s="68">
        <v>1.295122380089624E-3</v>
      </c>
      <c r="X26" s="68">
        <v>2.3059774328442099E-4</v>
      </c>
    </row>
    <row r="27" spans="1:24" x14ac:dyDescent="0.25">
      <c r="A27" s="1">
        <v>13908</v>
      </c>
      <c r="B27" s="8">
        <v>1001</v>
      </c>
      <c r="C27" s="1" t="s">
        <v>2130</v>
      </c>
      <c r="D27" s="1">
        <v>520033358</v>
      </c>
      <c r="E27" s="1" t="s">
        <v>429</v>
      </c>
      <c r="F27" s="1" t="s">
        <v>2133</v>
      </c>
      <c r="G27" s="1" t="s">
        <v>2132</v>
      </c>
      <c r="H27" s="1" t="s">
        <v>76</v>
      </c>
      <c r="I27" s="1" t="s">
        <v>73</v>
      </c>
      <c r="J27" s="1" t="s">
        <v>53</v>
      </c>
      <c r="K27" s="1" t="s">
        <v>53</v>
      </c>
      <c r="L27" s="1" t="s">
        <v>54</v>
      </c>
      <c r="M27" s="1" t="s">
        <v>311</v>
      </c>
      <c r="N27" s="1" t="s">
        <v>654</v>
      </c>
      <c r="O27" s="1" t="s">
        <v>62</v>
      </c>
      <c r="P27" s="1" t="s">
        <v>1205</v>
      </c>
      <c r="Q27" s="67">
        <v>150000</v>
      </c>
      <c r="R27" s="67">
        <v>1</v>
      </c>
      <c r="S27" s="67">
        <v>4378.88</v>
      </c>
      <c r="T27" s="67">
        <v>0</v>
      </c>
      <c r="U27" s="67">
        <v>6568.32</v>
      </c>
      <c r="V27" s="68">
        <v>1.4745562800000001E-3</v>
      </c>
      <c r="W27" s="68">
        <v>9.5710826188009444E-3</v>
      </c>
      <c r="X27" s="68">
        <v>1.7041401543316022E-3</v>
      </c>
    </row>
    <row r="28" spans="1:24" x14ac:dyDescent="0.25">
      <c r="A28" s="1">
        <v>13908</v>
      </c>
      <c r="B28" s="8">
        <v>1001</v>
      </c>
      <c r="C28" s="1" t="s">
        <v>2134</v>
      </c>
      <c r="D28" s="1">
        <v>520029083</v>
      </c>
      <c r="E28" s="1" t="s">
        <v>429</v>
      </c>
      <c r="F28" s="1" t="s">
        <v>2135</v>
      </c>
      <c r="G28" s="1" t="s">
        <v>2136</v>
      </c>
      <c r="H28" s="1" t="s">
        <v>76</v>
      </c>
      <c r="I28" s="1" t="s">
        <v>73</v>
      </c>
      <c r="J28" s="1" t="s">
        <v>53</v>
      </c>
      <c r="K28" s="1" t="s">
        <v>53</v>
      </c>
      <c r="L28" s="1" t="s">
        <v>821</v>
      </c>
      <c r="M28" s="1" t="s">
        <v>311</v>
      </c>
      <c r="N28" s="1" t="s">
        <v>256</v>
      </c>
      <c r="O28" s="1" t="s">
        <v>62</v>
      </c>
      <c r="P28" s="1" t="s">
        <v>1205</v>
      </c>
      <c r="Q28" s="67">
        <v>47090</v>
      </c>
      <c r="R28" s="67">
        <v>1</v>
      </c>
      <c r="S28" s="67">
        <v>23710</v>
      </c>
      <c r="T28" s="67">
        <v>0</v>
      </c>
      <c r="U28" s="67">
        <v>11165.039000000001</v>
      </c>
      <c r="V28" s="68">
        <v>4.6935095399999998E-4</v>
      </c>
      <c r="W28" s="68">
        <v>1.6269230291936856E-2</v>
      </c>
      <c r="X28" s="68">
        <v>2.8967515718750546E-3</v>
      </c>
    </row>
    <row r="29" spans="1:24" x14ac:dyDescent="0.25">
      <c r="A29" s="1">
        <v>13908</v>
      </c>
      <c r="B29" s="8">
        <v>1001</v>
      </c>
      <c r="C29" s="1" t="s">
        <v>1654</v>
      </c>
      <c r="D29" s="1">
        <v>520018078</v>
      </c>
      <c r="E29" s="1" t="s">
        <v>429</v>
      </c>
      <c r="F29" s="1" t="s">
        <v>2137</v>
      </c>
      <c r="G29" s="1" t="s">
        <v>2138</v>
      </c>
      <c r="H29" s="1" t="s">
        <v>76</v>
      </c>
      <c r="I29" s="1" t="s">
        <v>73</v>
      </c>
      <c r="J29" s="1" t="s">
        <v>53</v>
      </c>
      <c r="K29" s="1" t="s">
        <v>53</v>
      </c>
      <c r="L29" s="1" t="s">
        <v>821</v>
      </c>
      <c r="M29" s="1" t="s">
        <v>311</v>
      </c>
      <c r="N29" s="1" t="s">
        <v>256</v>
      </c>
      <c r="O29" s="1" t="s">
        <v>62</v>
      </c>
      <c r="P29" s="1" t="s">
        <v>1205</v>
      </c>
      <c r="Q29" s="67">
        <v>1163464</v>
      </c>
      <c r="R29" s="67">
        <v>1</v>
      </c>
      <c r="S29" s="67">
        <v>6529</v>
      </c>
      <c r="T29" s="67">
        <v>0</v>
      </c>
      <c r="U29" s="67">
        <v>75962.564559999999</v>
      </c>
      <c r="V29" s="68">
        <v>7.8105169699999998E-4</v>
      </c>
      <c r="W29" s="68">
        <v>0.11068948853584487</v>
      </c>
      <c r="X29" s="68">
        <v>1.9708366293466624E-2</v>
      </c>
    </row>
    <row r="30" spans="1:24" x14ac:dyDescent="0.25">
      <c r="A30" s="1">
        <v>13908</v>
      </c>
      <c r="B30" s="8">
        <v>1001</v>
      </c>
      <c r="C30" s="1" t="s">
        <v>2139</v>
      </c>
      <c r="D30" s="1">
        <v>520025602</v>
      </c>
      <c r="E30" s="1" t="s">
        <v>429</v>
      </c>
      <c r="F30" s="1" t="s">
        <v>2140</v>
      </c>
      <c r="G30" s="1" t="s">
        <v>2141</v>
      </c>
      <c r="H30" s="1" t="s">
        <v>76</v>
      </c>
      <c r="I30" s="1" t="s">
        <v>73</v>
      </c>
      <c r="J30" s="1" t="s">
        <v>53</v>
      </c>
      <c r="K30" s="1" t="s">
        <v>53</v>
      </c>
      <c r="L30" s="1" t="s">
        <v>821</v>
      </c>
      <c r="M30" s="1" t="s">
        <v>311</v>
      </c>
      <c r="N30" s="1" t="s">
        <v>262</v>
      </c>
      <c r="O30" s="1" t="s">
        <v>62</v>
      </c>
      <c r="P30" s="1" t="s">
        <v>1205</v>
      </c>
      <c r="Q30" s="67">
        <v>800</v>
      </c>
      <c r="R30" s="67">
        <v>1</v>
      </c>
      <c r="S30" s="67">
        <v>17410</v>
      </c>
      <c r="T30" s="67">
        <v>0</v>
      </c>
      <c r="U30" s="67">
        <v>139.28</v>
      </c>
      <c r="V30" s="68">
        <v>3.06456768296925E-5</v>
      </c>
      <c r="W30" s="68">
        <v>2.0295302103834703E-4</v>
      </c>
      <c r="X30" s="68">
        <v>3.6135973992635187E-5</v>
      </c>
    </row>
    <row r="31" spans="1:24" x14ac:dyDescent="0.25">
      <c r="A31" s="1">
        <v>13908</v>
      </c>
      <c r="B31" s="8">
        <v>1001</v>
      </c>
      <c r="C31" s="1" t="s">
        <v>2142</v>
      </c>
      <c r="D31" s="1">
        <v>520013954</v>
      </c>
      <c r="E31" s="1" t="s">
        <v>429</v>
      </c>
      <c r="F31" s="1" t="s">
        <v>2143</v>
      </c>
      <c r="G31" s="1" t="s">
        <v>2144</v>
      </c>
      <c r="H31" s="1" t="s">
        <v>76</v>
      </c>
      <c r="I31" s="1" t="s">
        <v>73</v>
      </c>
      <c r="J31" s="1" t="s">
        <v>53</v>
      </c>
      <c r="K31" s="1" t="s">
        <v>53</v>
      </c>
      <c r="L31" s="1" t="s">
        <v>821</v>
      </c>
      <c r="M31" s="1" t="s">
        <v>311</v>
      </c>
      <c r="N31" s="1" t="s">
        <v>85</v>
      </c>
      <c r="O31" s="1" t="s">
        <v>62</v>
      </c>
      <c r="P31" s="1" t="s">
        <v>1205</v>
      </c>
      <c r="Q31" s="67">
        <v>80639</v>
      </c>
      <c r="R31" s="67">
        <v>1</v>
      </c>
      <c r="S31" s="67">
        <v>6440</v>
      </c>
      <c r="T31" s="67">
        <v>0</v>
      </c>
      <c r="U31" s="67">
        <v>5193.1516000000001</v>
      </c>
      <c r="V31" s="68">
        <v>7.0314160808713396E-5</v>
      </c>
      <c r="W31" s="68">
        <v>7.5672444423472542E-3</v>
      </c>
      <c r="X31" s="68">
        <v>1.3473549049211073E-3</v>
      </c>
    </row>
    <row r="32" spans="1:24" x14ac:dyDescent="0.25">
      <c r="A32" s="1">
        <v>13908</v>
      </c>
      <c r="B32" s="8">
        <v>1001</v>
      </c>
      <c r="C32" s="1" t="s">
        <v>1507</v>
      </c>
      <c r="D32" s="1">
        <v>520000118</v>
      </c>
      <c r="E32" s="1" t="s">
        <v>429</v>
      </c>
      <c r="F32" s="1" t="s">
        <v>2145</v>
      </c>
      <c r="G32" s="1" t="s">
        <v>2146</v>
      </c>
      <c r="H32" s="1" t="s">
        <v>76</v>
      </c>
      <c r="I32" s="1" t="s">
        <v>73</v>
      </c>
      <c r="J32" s="1" t="s">
        <v>53</v>
      </c>
      <c r="K32" s="1" t="s">
        <v>53</v>
      </c>
      <c r="L32" s="1" t="s">
        <v>821</v>
      </c>
      <c r="M32" s="1" t="s">
        <v>311</v>
      </c>
      <c r="N32" s="1" t="s">
        <v>256</v>
      </c>
      <c r="O32" s="1" t="s">
        <v>62</v>
      </c>
      <c r="P32" s="1" t="s">
        <v>1205</v>
      </c>
      <c r="Q32" s="67">
        <v>957341</v>
      </c>
      <c r="R32" s="67">
        <v>1</v>
      </c>
      <c r="S32" s="67">
        <v>6732</v>
      </c>
      <c r="T32" s="67">
        <v>0</v>
      </c>
      <c r="U32" s="67">
        <v>64448.196120000001</v>
      </c>
      <c r="V32" s="68">
        <v>7.2724547799999999E-4</v>
      </c>
      <c r="W32" s="68">
        <v>9.3911229918336267E-2</v>
      </c>
      <c r="X32" s="68">
        <v>1.6720981755202268E-2</v>
      </c>
    </row>
    <row r="33" spans="1:24" x14ac:dyDescent="0.25">
      <c r="A33" s="1">
        <v>13908</v>
      </c>
      <c r="B33" s="8">
        <v>1001</v>
      </c>
      <c r="C33" s="1" t="s">
        <v>2147</v>
      </c>
      <c r="D33" s="1">
        <v>520007030</v>
      </c>
      <c r="E33" s="1" t="s">
        <v>429</v>
      </c>
      <c r="F33" s="1" t="s">
        <v>2148</v>
      </c>
      <c r="G33" s="1" t="s">
        <v>2149</v>
      </c>
      <c r="H33" s="1" t="s">
        <v>76</v>
      </c>
      <c r="I33" s="1" t="s">
        <v>73</v>
      </c>
      <c r="J33" s="1" t="s">
        <v>53</v>
      </c>
      <c r="K33" s="1" t="s">
        <v>53</v>
      </c>
      <c r="L33" s="1" t="s">
        <v>821</v>
      </c>
      <c r="M33" s="1" t="s">
        <v>311</v>
      </c>
      <c r="N33" s="1" t="s">
        <v>256</v>
      </c>
      <c r="O33" s="1" t="s">
        <v>62</v>
      </c>
      <c r="P33" s="1" t="s">
        <v>1205</v>
      </c>
      <c r="Q33" s="67">
        <v>1024594</v>
      </c>
      <c r="R33" s="67">
        <v>1</v>
      </c>
      <c r="S33" s="67">
        <v>3274</v>
      </c>
      <c r="T33" s="67">
        <v>0</v>
      </c>
      <c r="U33" s="67">
        <v>33545.207560000003</v>
      </c>
      <c r="V33" s="68">
        <v>8.3731681399999995E-4</v>
      </c>
      <c r="W33" s="68">
        <v>4.8880680755746683E-2</v>
      </c>
      <c r="X33" s="68">
        <v>8.7032506315745939E-3</v>
      </c>
    </row>
    <row r="34" spans="1:24" x14ac:dyDescent="0.25">
      <c r="A34" s="1">
        <v>13908</v>
      </c>
      <c r="B34" s="8">
        <v>1001</v>
      </c>
      <c r="C34" s="1" t="s">
        <v>2150</v>
      </c>
      <c r="D34" s="1">
        <v>520000522</v>
      </c>
      <c r="E34" s="1" t="s">
        <v>429</v>
      </c>
      <c r="F34" s="1" t="s">
        <v>2151</v>
      </c>
      <c r="G34" s="1" t="s">
        <v>2152</v>
      </c>
      <c r="H34" s="1" t="s">
        <v>76</v>
      </c>
      <c r="I34" s="1" t="s">
        <v>73</v>
      </c>
      <c r="J34" s="1" t="s">
        <v>53</v>
      </c>
      <c r="K34" s="1" t="s">
        <v>53</v>
      </c>
      <c r="L34" s="1" t="s">
        <v>821</v>
      </c>
      <c r="M34" s="1" t="s">
        <v>311</v>
      </c>
      <c r="N34" s="1" t="s">
        <v>256</v>
      </c>
      <c r="O34" s="1" t="s">
        <v>62</v>
      </c>
      <c r="P34" s="1" t="s">
        <v>1205</v>
      </c>
      <c r="Q34" s="67">
        <v>73761</v>
      </c>
      <c r="R34" s="67">
        <v>1</v>
      </c>
      <c r="S34" s="67">
        <v>21790</v>
      </c>
      <c r="T34" s="67">
        <v>0</v>
      </c>
      <c r="U34" s="67">
        <v>16072.5219</v>
      </c>
      <c r="V34" s="68">
        <v>2.8375703600000001E-4</v>
      </c>
      <c r="W34" s="68">
        <v>2.3420210190335966E-2</v>
      </c>
      <c r="X34" s="68">
        <v>4.169990187926906E-3</v>
      </c>
    </row>
    <row r="35" spans="1:24" x14ac:dyDescent="0.25">
      <c r="A35" s="1">
        <v>13908</v>
      </c>
      <c r="B35" s="8">
        <v>1001</v>
      </c>
      <c r="C35" s="1" t="s">
        <v>1940</v>
      </c>
      <c r="D35" s="1">
        <v>520041146</v>
      </c>
      <c r="E35" s="1" t="s">
        <v>429</v>
      </c>
      <c r="F35" s="1" t="s">
        <v>2153</v>
      </c>
      <c r="G35" s="1" t="s">
        <v>2154</v>
      </c>
      <c r="H35" s="1" t="s">
        <v>76</v>
      </c>
      <c r="I35" s="1" t="s">
        <v>73</v>
      </c>
      <c r="J35" s="1" t="s">
        <v>53</v>
      </c>
      <c r="K35" s="1" t="s">
        <v>53</v>
      </c>
      <c r="L35" s="1" t="s">
        <v>821</v>
      </c>
      <c r="M35" s="1" t="s">
        <v>311</v>
      </c>
      <c r="N35" s="1" t="s">
        <v>647</v>
      </c>
      <c r="O35" s="1" t="s">
        <v>62</v>
      </c>
      <c r="P35" s="1" t="s">
        <v>1205</v>
      </c>
      <c r="Q35" s="67">
        <v>104857</v>
      </c>
      <c r="R35" s="67">
        <v>1</v>
      </c>
      <c r="S35" s="67">
        <v>10190</v>
      </c>
      <c r="T35" s="67">
        <v>0</v>
      </c>
      <c r="U35" s="67">
        <v>10684.9283</v>
      </c>
      <c r="V35" s="68">
        <v>7.9544354800000004E-4</v>
      </c>
      <c r="W35" s="68">
        <v>1.5569632955651417E-2</v>
      </c>
      <c r="X35" s="68">
        <v>2.7721876160394293E-3</v>
      </c>
    </row>
    <row r="36" spans="1:24" x14ac:dyDescent="0.25">
      <c r="A36" s="1">
        <v>13908</v>
      </c>
      <c r="B36" s="8">
        <v>1001</v>
      </c>
      <c r="C36" s="1" t="s">
        <v>1940</v>
      </c>
      <c r="D36" s="1">
        <v>520041146</v>
      </c>
      <c r="E36" s="1" t="s">
        <v>429</v>
      </c>
      <c r="F36" s="1" t="s">
        <v>2155</v>
      </c>
      <c r="G36" s="1" t="s">
        <v>2154</v>
      </c>
      <c r="H36" s="1" t="s">
        <v>76</v>
      </c>
      <c r="I36" s="1" t="s">
        <v>73</v>
      </c>
      <c r="J36" s="1" t="s">
        <v>53</v>
      </c>
      <c r="K36" s="1" t="s">
        <v>53</v>
      </c>
      <c r="L36" s="1" t="s">
        <v>54</v>
      </c>
      <c r="M36" s="1" t="s">
        <v>311</v>
      </c>
      <c r="N36" s="1" t="s">
        <v>647</v>
      </c>
      <c r="O36" s="1" t="s">
        <v>62</v>
      </c>
      <c r="P36" s="1" t="s">
        <v>1205</v>
      </c>
      <c r="Q36" s="67">
        <v>127747</v>
      </c>
      <c r="R36" s="67">
        <v>1</v>
      </c>
      <c r="S36" s="67">
        <v>10031.1304</v>
      </c>
      <c r="T36" s="67">
        <v>0</v>
      </c>
      <c r="U36" s="67">
        <v>12814.468150000001</v>
      </c>
      <c r="V36" s="68">
        <v>9.6908672699999999E-4</v>
      </c>
      <c r="W36" s="68">
        <v>1.8672709822244241E-2</v>
      </c>
      <c r="X36" s="68">
        <v>3.3246933357111716E-3</v>
      </c>
    </row>
    <row r="37" spans="1:24" x14ac:dyDescent="0.25">
      <c r="A37" s="1">
        <v>13908</v>
      </c>
      <c r="B37" s="8">
        <v>1001</v>
      </c>
      <c r="C37" s="1" t="s">
        <v>1959</v>
      </c>
      <c r="D37" s="1">
        <v>520017450</v>
      </c>
      <c r="E37" s="1" t="s">
        <v>429</v>
      </c>
      <c r="F37" s="1" t="s">
        <v>2156</v>
      </c>
      <c r="G37" s="1" t="s">
        <v>2157</v>
      </c>
      <c r="H37" s="1" t="s">
        <v>76</v>
      </c>
      <c r="I37" s="1" t="s">
        <v>73</v>
      </c>
      <c r="J37" s="1" t="s">
        <v>53</v>
      </c>
      <c r="K37" s="1" t="s">
        <v>53</v>
      </c>
      <c r="L37" s="1" t="s">
        <v>821</v>
      </c>
      <c r="M37" s="1" t="s">
        <v>311</v>
      </c>
      <c r="N37" s="1" t="s">
        <v>269</v>
      </c>
      <c r="O37" s="1" t="s">
        <v>62</v>
      </c>
      <c r="P37" s="1" t="s">
        <v>1205</v>
      </c>
      <c r="Q37" s="67">
        <v>221601</v>
      </c>
      <c r="R37" s="67">
        <v>1</v>
      </c>
      <c r="S37" s="67">
        <v>12400</v>
      </c>
      <c r="T37" s="67">
        <v>0</v>
      </c>
      <c r="U37" s="67">
        <v>27478.524000000001</v>
      </c>
      <c r="V37" s="68">
        <v>8.7182126799999996E-4</v>
      </c>
      <c r="W37" s="68">
        <v>4.0040561885947186E-2</v>
      </c>
      <c r="X37" s="68">
        <v>7.1292592520103525E-3</v>
      </c>
    </row>
    <row r="38" spans="1:24" x14ac:dyDescent="0.25">
      <c r="A38" s="1">
        <v>13908</v>
      </c>
      <c r="B38" s="8">
        <v>1001</v>
      </c>
      <c r="C38" s="1" t="s">
        <v>1966</v>
      </c>
      <c r="D38" s="1">
        <v>520022732</v>
      </c>
      <c r="E38" s="1" t="s">
        <v>429</v>
      </c>
      <c r="F38" s="1" t="s">
        <v>2158</v>
      </c>
      <c r="G38" s="1" t="s">
        <v>2159</v>
      </c>
      <c r="H38" s="1" t="s">
        <v>76</v>
      </c>
      <c r="I38" s="1" t="s">
        <v>73</v>
      </c>
      <c r="J38" s="1" t="s">
        <v>53</v>
      </c>
      <c r="K38" s="1" t="s">
        <v>53</v>
      </c>
      <c r="L38" s="1" t="s">
        <v>821</v>
      </c>
      <c r="M38" s="1" t="s">
        <v>311</v>
      </c>
      <c r="N38" s="1" t="s">
        <v>650</v>
      </c>
      <c r="O38" s="1" t="s">
        <v>62</v>
      </c>
      <c r="P38" s="1" t="s">
        <v>1205</v>
      </c>
      <c r="Q38" s="67">
        <v>41290</v>
      </c>
      <c r="R38" s="67">
        <v>1</v>
      </c>
      <c r="S38" s="67">
        <v>3901</v>
      </c>
      <c r="T38" s="67">
        <v>27.869430000000001</v>
      </c>
      <c r="U38" s="67">
        <v>1638.5923299999999</v>
      </c>
      <c r="V38" s="68">
        <v>1.5483018900000001E-4</v>
      </c>
      <c r="W38" s="68">
        <v>2.3876885670861864E-3</v>
      </c>
      <c r="X38" s="68">
        <v>4.2513016816062243E-4</v>
      </c>
    </row>
    <row r="39" spans="1:24" x14ac:dyDescent="0.25">
      <c r="A39" s="1">
        <v>13908</v>
      </c>
      <c r="B39" s="8">
        <v>1001</v>
      </c>
      <c r="C39" s="1" t="s">
        <v>2160</v>
      </c>
      <c r="D39" s="1">
        <v>520032970</v>
      </c>
      <c r="E39" s="1" t="s">
        <v>429</v>
      </c>
      <c r="F39" s="1" t="s">
        <v>2161</v>
      </c>
      <c r="G39" s="1" t="s">
        <v>2162</v>
      </c>
      <c r="H39" s="1" t="s">
        <v>76</v>
      </c>
      <c r="I39" s="1" t="s">
        <v>73</v>
      </c>
      <c r="J39" s="1" t="s">
        <v>53</v>
      </c>
      <c r="K39" s="1" t="s">
        <v>53</v>
      </c>
      <c r="L39" s="1" t="s">
        <v>821</v>
      </c>
      <c r="M39" s="1" t="s">
        <v>311</v>
      </c>
      <c r="N39" s="1" t="s">
        <v>267</v>
      </c>
      <c r="O39" s="1" t="s">
        <v>62</v>
      </c>
      <c r="P39" s="1" t="s">
        <v>1205</v>
      </c>
      <c r="Q39" s="67">
        <v>19750</v>
      </c>
      <c r="R39" s="67">
        <v>1</v>
      </c>
      <c r="S39" s="67">
        <v>20460</v>
      </c>
      <c r="T39" s="67">
        <v>0</v>
      </c>
      <c r="U39" s="67">
        <v>4040.85</v>
      </c>
      <c r="V39" s="68">
        <v>2.999693955E-3</v>
      </c>
      <c r="W39" s="68">
        <v>5.8881584941327149E-3</v>
      </c>
      <c r="X39" s="68">
        <v>1.048392091528862E-3</v>
      </c>
    </row>
    <row r="40" spans="1:24" x14ac:dyDescent="0.25">
      <c r="A40" s="1">
        <v>13908</v>
      </c>
      <c r="B40" s="8">
        <v>1001</v>
      </c>
      <c r="C40" s="1" t="s">
        <v>2163</v>
      </c>
      <c r="D40" s="1">
        <v>520032988</v>
      </c>
      <c r="E40" s="1" t="s">
        <v>429</v>
      </c>
      <c r="F40" s="1" t="s">
        <v>2164</v>
      </c>
      <c r="G40" s="1" t="s">
        <v>2165</v>
      </c>
      <c r="H40" s="1" t="s">
        <v>76</v>
      </c>
      <c r="I40" s="1" t="s">
        <v>73</v>
      </c>
      <c r="J40" s="1" t="s">
        <v>53</v>
      </c>
      <c r="K40" s="1" t="s">
        <v>53</v>
      </c>
      <c r="L40" s="1" t="s">
        <v>821</v>
      </c>
      <c r="M40" s="1" t="s">
        <v>311</v>
      </c>
      <c r="N40" s="1" t="s">
        <v>265</v>
      </c>
      <c r="O40" s="1" t="s">
        <v>62</v>
      </c>
      <c r="P40" s="1" t="s">
        <v>1205</v>
      </c>
      <c r="Q40" s="67">
        <v>651</v>
      </c>
      <c r="R40" s="67">
        <v>1</v>
      </c>
      <c r="S40" s="67">
        <v>34350</v>
      </c>
      <c r="T40" s="67">
        <v>0</v>
      </c>
      <c r="U40" s="67">
        <v>223.61850000000001</v>
      </c>
      <c r="V40" s="68">
        <v>5.2978515625E-5</v>
      </c>
      <c r="W40" s="68">
        <v>3.2584757420350092E-4</v>
      </c>
      <c r="X40" s="68">
        <v>5.8017463385066718E-5</v>
      </c>
    </row>
    <row r="41" spans="1:24" x14ac:dyDescent="0.25">
      <c r="A41" s="1">
        <v>13908</v>
      </c>
      <c r="B41" s="8">
        <v>1001</v>
      </c>
      <c r="C41" s="1" t="s">
        <v>2166</v>
      </c>
      <c r="D41" s="1">
        <v>520042482</v>
      </c>
      <c r="E41" s="1" t="s">
        <v>429</v>
      </c>
      <c r="F41" s="1" t="s">
        <v>2167</v>
      </c>
      <c r="G41" s="1" t="s">
        <v>2168</v>
      </c>
      <c r="H41" s="1" t="s">
        <v>76</v>
      </c>
      <c r="I41" s="1" t="s">
        <v>73</v>
      </c>
      <c r="J41" s="1" t="s">
        <v>53</v>
      </c>
      <c r="K41" s="1" t="s">
        <v>53</v>
      </c>
      <c r="L41" s="1" t="s">
        <v>821</v>
      </c>
      <c r="M41" s="1" t="s">
        <v>311</v>
      </c>
      <c r="N41" s="1" t="s">
        <v>259</v>
      </c>
      <c r="O41" s="1" t="s">
        <v>62</v>
      </c>
      <c r="P41" s="1" t="s">
        <v>1205</v>
      </c>
      <c r="Q41" s="67">
        <v>15000</v>
      </c>
      <c r="R41" s="67">
        <v>1</v>
      </c>
      <c r="S41" s="67">
        <v>12450</v>
      </c>
      <c r="T41" s="67">
        <v>0</v>
      </c>
      <c r="U41" s="67">
        <v>1867.5</v>
      </c>
      <c r="V41" s="68">
        <v>2.5050753599999999E-4</v>
      </c>
      <c r="W41" s="68">
        <v>2.7212432997495194E-3</v>
      </c>
      <c r="X41" s="68">
        <v>4.845198982714404E-4</v>
      </c>
    </row>
    <row r="42" spans="1:24" x14ac:dyDescent="0.25">
      <c r="A42" s="1">
        <v>13908</v>
      </c>
      <c r="B42" s="8">
        <v>1001</v>
      </c>
      <c r="C42" s="1" t="s">
        <v>1595</v>
      </c>
      <c r="D42" s="1">
        <v>520042763</v>
      </c>
      <c r="E42" s="1" t="s">
        <v>429</v>
      </c>
      <c r="F42" s="1" t="s">
        <v>2169</v>
      </c>
      <c r="G42" s="1" t="s">
        <v>2170</v>
      </c>
      <c r="H42" s="1" t="s">
        <v>76</v>
      </c>
      <c r="I42" s="1" t="s">
        <v>73</v>
      </c>
      <c r="J42" s="1" t="s">
        <v>53</v>
      </c>
      <c r="K42" s="1" t="s">
        <v>53</v>
      </c>
      <c r="L42" s="1" t="s">
        <v>821</v>
      </c>
      <c r="M42" s="1" t="s">
        <v>311</v>
      </c>
      <c r="N42" s="1" t="s">
        <v>259</v>
      </c>
      <c r="O42" s="1" t="s">
        <v>62</v>
      </c>
      <c r="P42" s="1" t="s">
        <v>1205</v>
      </c>
      <c r="Q42" s="67">
        <v>10850</v>
      </c>
      <c r="R42" s="67">
        <v>1</v>
      </c>
      <c r="S42" s="67">
        <v>10790</v>
      </c>
      <c r="T42" s="67">
        <v>0</v>
      </c>
      <c r="U42" s="67">
        <v>1170.7149999999999</v>
      </c>
      <c r="V42" s="68">
        <v>6.1537697099999997E-4</v>
      </c>
      <c r="W42" s="68">
        <v>1.7059171885763097E-3</v>
      </c>
      <c r="X42" s="68">
        <v>3.0374014067194072E-4</v>
      </c>
    </row>
    <row r="43" spans="1:24" x14ac:dyDescent="0.25">
      <c r="A43" s="1">
        <v>13908</v>
      </c>
      <c r="B43" s="8">
        <v>1001</v>
      </c>
      <c r="C43" s="1" t="s">
        <v>1595</v>
      </c>
      <c r="D43" s="1">
        <v>520042763</v>
      </c>
      <c r="E43" s="1" t="s">
        <v>429</v>
      </c>
      <c r="F43" s="1" t="s">
        <v>2171</v>
      </c>
      <c r="G43" s="1" t="s">
        <v>2170</v>
      </c>
      <c r="H43" s="1" t="s">
        <v>76</v>
      </c>
      <c r="I43" s="1" t="s">
        <v>73</v>
      </c>
      <c r="J43" s="1" t="s">
        <v>53</v>
      </c>
      <c r="K43" s="1" t="s">
        <v>53</v>
      </c>
      <c r="L43" s="1" t="s">
        <v>54</v>
      </c>
      <c r="M43" s="1" t="s">
        <v>311</v>
      </c>
      <c r="N43" s="1" t="s">
        <v>259</v>
      </c>
      <c r="O43" s="1" t="s">
        <v>62</v>
      </c>
      <c r="P43" s="1" t="s">
        <v>1205</v>
      </c>
      <c r="Q43" s="67">
        <v>2965</v>
      </c>
      <c r="R43" s="67">
        <v>1</v>
      </c>
      <c r="S43" s="67">
        <v>11051.684800000001</v>
      </c>
      <c r="T43" s="67">
        <v>0</v>
      </c>
      <c r="U43" s="67">
        <v>327.68245000000002</v>
      </c>
      <c r="V43" s="68">
        <v>1.68165227E-4</v>
      </c>
      <c r="W43" s="68">
        <v>4.7748523240053923E-4</v>
      </c>
      <c r="X43" s="68">
        <v>8.5016689338332727E-5</v>
      </c>
    </row>
    <row r="44" spans="1:24" x14ac:dyDescent="0.25">
      <c r="A44" s="1">
        <v>13908</v>
      </c>
      <c r="B44" s="8">
        <v>1001</v>
      </c>
      <c r="C44" s="1" t="s">
        <v>1422</v>
      </c>
      <c r="D44" s="1">
        <v>520043027</v>
      </c>
      <c r="E44" s="1" t="s">
        <v>429</v>
      </c>
      <c r="F44" s="1" t="s">
        <v>2172</v>
      </c>
      <c r="G44" s="1" t="s">
        <v>2173</v>
      </c>
      <c r="H44" s="1" t="s">
        <v>76</v>
      </c>
      <c r="I44" s="1" t="s">
        <v>73</v>
      </c>
      <c r="J44" s="1" t="s">
        <v>53</v>
      </c>
      <c r="K44" s="1" t="s">
        <v>53</v>
      </c>
      <c r="L44" s="1" t="s">
        <v>821</v>
      </c>
      <c r="M44" s="1" t="s">
        <v>311</v>
      </c>
      <c r="N44" s="1" t="s">
        <v>654</v>
      </c>
      <c r="O44" s="1" t="s">
        <v>62</v>
      </c>
      <c r="P44" s="1" t="s">
        <v>1205</v>
      </c>
      <c r="Q44" s="67">
        <v>12807</v>
      </c>
      <c r="R44" s="67">
        <v>1</v>
      </c>
      <c r="S44" s="67">
        <v>167700</v>
      </c>
      <c r="T44" s="67">
        <v>0</v>
      </c>
      <c r="U44" s="67">
        <v>21477.339</v>
      </c>
      <c r="V44" s="68">
        <v>2.7619557699999999E-4</v>
      </c>
      <c r="W44" s="68">
        <v>3.1295884792609932E-2</v>
      </c>
      <c r="X44" s="68">
        <v>5.5722613694357374E-3</v>
      </c>
    </row>
    <row r="45" spans="1:24" x14ac:dyDescent="0.25">
      <c r="A45" s="1">
        <v>13908</v>
      </c>
      <c r="B45" s="8">
        <v>1001</v>
      </c>
      <c r="C45" s="1" t="s">
        <v>2174</v>
      </c>
      <c r="D45" s="1">
        <v>520029984</v>
      </c>
      <c r="E45" s="1" t="s">
        <v>429</v>
      </c>
      <c r="F45" s="1" t="s">
        <v>2175</v>
      </c>
      <c r="G45" s="1" t="s">
        <v>2176</v>
      </c>
      <c r="H45" s="1" t="s">
        <v>76</v>
      </c>
      <c r="I45" s="1" t="s">
        <v>73</v>
      </c>
      <c r="J45" s="1" t="s">
        <v>53</v>
      </c>
      <c r="K45" s="1" t="s">
        <v>53</v>
      </c>
      <c r="L45" s="1" t="s">
        <v>821</v>
      </c>
      <c r="M45" s="1" t="s">
        <v>311</v>
      </c>
      <c r="N45" s="1" t="s">
        <v>269</v>
      </c>
      <c r="O45" s="1" t="s">
        <v>62</v>
      </c>
      <c r="P45" s="1" t="s">
        <v>1205</v>
      </c>
      <c r="Q45" s="67">
        <v>1031300</v>
      </c>
      <c r="R45" s="67">
        <v>1</v>
      </c>
      <c r="S45" s="67">
        <v>1149</v>
      </c>
      <c r="T45" s="67">
        <v>0</v>
      </c>
      <c r="U45" s="67">
        <v>11849.637000000001</v>
      </c>
      <c r="V45" s="68">
        <v>9.7496719199999997E-4</v>
      </c>
      <c r="W45" s="68">
        <v>1.7266798013769208E-2</v>
      </c>
      <c r="X45" s="68">
        <v>3.0743694317501989E-3</v>
      </c>
    </row>
    <row r="46" spans="1:24" x14ac:dyDescent="0.25">
      <c r="A46" s="1">
        <v>13908</v>
      </c>
      <c r="B46" s="8">
        <v>1001</v>
      </c>
      <c r="C46" s="1" t="s">
        <v>2177</v>
      </c>
      <c r="D46" s="1">
        <v>520043480</v>
      </c>
      <c r="E46" s="1" t="s">
        <v>429</v>
      </c>
      <c r="F46" s="1" t="s">
        <v>2178</v>
      </c>
      <c r="G46" s="1" t="s">
        <v>2179</v>
      </c>
      <c r="H46" s="1" t="s">
        <v>76</v>
      </c>
      <c r="I46" s="1" t="s">
        <v>73</v>
      </c>
      <c r="J46" s="1" t="s">
        <v>53</v>
      </c>
      <c r="K46" s="1" t="s">
        <v>53</v>
      </c>
      <c r="L46" s="1" t="s">
        <v>821</v>
      </c>
      <c r="M46" s="1" t="s">
        <v>311</v>
      </c>
      <c r="N46" s="1" t="s">
        <v>263</v>
      </c>
      <c r="O46" s="1" t="s">
        <v>62</v>
      </c>
      <c r="P46" s="1" t="s">
        <v>1205</v>
      </c>
      <c r="Q46" s="67">
        <v>9871</v>
      </c>
      <c r="R46" s="67">
        <v>1</v>
      </c>
      <c r="S46" s="67">
        <v>67920</v>
      </c>
      <c r="T46" s="67">
        <v>0</v>
      </c>
      <c r="U46" s="67">
        <v>6704.3832000000002</v>
      </c>
      <c r="V46" s="68">
        <v>1.0802105870000001E-3</v>
      </c>
      <c r="W46" s="68">
        <v>9.7693482527192732E-3</v>
      </c>
      <c r="X46" s="68">
        <v>1.7394415346917024E-3</v>
      </c>
    </row>
    <row r="47" spans="1:24" x14ac:dyDescent="0.25">
      <c r="A47" s="1">
        <v>13908</v>
      </c>
      <c r="B47" s="8">
        <v>1001</v>
      </c>
      <c r="C47" s="1" t="s">
        <v>2180</v>
      </c>
      <c r="D47" s="1">
        <v>520041997</v>
      </c>
      <c r="E47" s="1" t="s">
        <v>429</v>
      </c>
      <c r="F47" s="1" t="s">
        <v>2181</v>
      </c>
      <c r="G47" s="1" t="s">
        <v>2182</v>
      </c>
      <c r="H47" s="1" t="s">
        <v>76</v>
      </c>
      <c r="I47" s="1" t="s">
        <v>73</v>
      </c>
      <c r="J47" s="1" t="s">
        <v>53</v>
      </c>
      <c r="K47" s="1" t="s">
        <v>53</v>
      </c>
      <c r="L47" s="1" t="s">
        <v>821</v>
      </c>
      <c r="M47" s="1" t="s">
        <v>311</v>
      </c>
      <c r="N47" s="1" t="s">
        <v>254</v>
      </c>
      <c r="O47" s="1" t="s">
        <v>62</v>
      </c>
      <c r="P47" s="1" t="s">
        <v>1205</v>
      </c>
      <c r="Q47" s="67">
        <v>4670</v>
      </c>
      <c r="R47" s="67">
        <v>1</v>
      </c>
      <c r="S47" s="67">
        <v>23540</v>
      </c>
      <c r="T47" s="67">
        <v>0</v>
      </c>
      <c r="U47" s="67">
        <v>1099.318</v>
      </c>
      <c r="V47" s="68">
        <v>4.1753994281419403E-5</v>
      </c>
      <c r="W47" s="68">
        <v>1.6018804507598619E-3</v>
      </c>
      <c r="X47" s="68">
        <v>2.8521630282621861E-4</v>
      </c>
    </row>
    <row r="48" spans="1:24" x14ac:dyDescent="0.25">
      <c r="A48" s="1">
        <v>13908</v>
      </c>
      <c r="B48" s="8">
        <v>1001</v>
      </c>
      <c r="C48" s="1" t="s">
        <v>2183</v>
      </c>
      <c r="D48" s="1">
        <v>520044231</v>
      </c>
      <c r="E48" s="1" t="s">
        <v>429</v>
      </c>
      <c r="F48" s="1" t="s">
        <v>2184</v>
      </c>
      <c r="G48" s="1" t="s">
        <v>2185</v>
      </c>
      <c r="H48" s="1" t="s">
        <v>76</v>
      </c>
      <c r="I48" s="1" t="s">
        <v>73</v>
      </c>
      <c r="J48" s="1" t="s">
        <v>53</v>
      </c>
      <c r="K48" s="1" t="s">
        <v>53</v>
      </c>
      <c r="L48" s="1" t="s">
        <v>821</v>
      </c>
      <c r="M48" s="1" t="s">
        <v>311</v>
      </c>
      <c r="N48" s="1" t="s">
        <v>253</v>
      </c>
      <c r="O48" s="1" t="s">
        <v>62</v>
      </c>
      <c r="P48" s="1" t="s">
        <v>1205</v>
      </c>
      <c r="Q48" s="67">
        <v>5280</v>
      </c>
      <c r="R48" s="67">
        <v>1</v>
      </c>
      <c r="S48" s="67">
        <v>1408</v>
      </c>
      <c r="T48" s="67">
        <v>0</v>
      </c>
      <c r="U48" s="67">
        <v>74.342399999999998</v>
      </c>
      <c r="V48" s="68">
        <v>2.4920214E-4</v>
      </c>
      <c r="W48" s="68">
        <v>1.0832865214848656E-4</v>
      </c>
      <c r="X48" s="68">
        <v>1.9288017180859294E-5</v>
      </c>
    </row>
    <row r="49" spans="1:24" x14ac:dyDescent="0.25">
      <c r="A49" s="1">
        <v>13908</v>
      </c>
      <c r="B49" s="8">
        <v>1001</v>
      </c>
      <c r="C49" s="1" t="s">
        <v>2186</v>
      </c>
      <c r="D49" s="1">
        <v>520044199</v>
      </c>
      <c r="E49" s="1" t="s">
        <v>429</v>
      </c>
      <c r="F49" s="1" t="s">
        <v>2187</v>
      </c>
      <c r="G49" s="1" t="s">
        <v>2188</v>
      </c>
      <c r="H49" s="1" t="s">
        <v>76</v>
      </c>
      <c r="I49" s="1" t="s">
        <v>73</v>
      </c>
      <c r="J49" s="1" t="s">
        <v>53</v>
      </c>
      <c r="K49" s="1" t="s">
        <v>53</v>
      </c>
      <c r="L49" s="1" t="s">
        <v>821</v>
      </c>
      <c r="M49" s="1" t="s">
        <v>311</v>
      </c>
      <c r="N49" s="1" t="s">
        <v>653</v>
      </c>
      <c r="O49" s="1" t="s">
        <v>62</v>
      </c>
      <c r="P49" s="1" t="s">
        <v>1205</v>
      </c>
      <c r="Q49" s="67">
        <v>100000</v>
      </c>
      <c r="R49" s="67">
        <v>1</v>
      </c>
      <c r="S49" s="67">
        <v>2263</v>
      </c>
      <c r="T49" s="67">
        <v>0</v>
      </c>
      <c r="U49" s="67">
        <v>2263</v>
      </c>
      <c r="V49" s="68">
        <v>7.1466591650000003E-3</v>
      </c>
      <c r="W49" s="68">
        <v>3.2975494443551073E-3</v>
      </c>
      <c r="X49" s="68">
        <v>5.8713174285851121E-4</v>
      </c>
    </row>
    <row r="50" spans="1:24" x14ac:dyDescent="0.25">
      <c r="A50" s="1">
        <v>13908</v>
      </c>
      <c r="B50" s="8">
        <v>1001</v>
      </c>
      <c r="C50" s="1" t="s">
        <v>2189</v>
      </c>
      <c r="D50" s="1">
        <v>511812463</v>
      </c>
      <c r="E50" s="1" t="s">
        <v>429</v>
      </c>
      <c r="F50" s="1" t="s">
        <v>2190</v>
      </c>
      <c r="G50" s="1" t="s">
        <v>2191</v>
      </c>
      <c r="H50" s="1" t="s">
        <v>76</v>
      </c>
      <c r="I50" s="1" t="s">
        <v>73</v>
      </c>
      <c r="J50" s="1" t="s">
        <v>53</v>
      </c>
      <c r="K50" s="1" t="s">
        <v>53</v>
      </c>
      <c r="L50" s="1" t="s">
        <v>821</v>
      </c>
      <c r="M50" s="1" t="s">
        <v>311</v>
      </c>
      <c r="N50" s="1" t="s">
        <v>254</v>
      </c>
      <c r="O50" s="1" t="s">
        <v>62</v>
      </c>
      <c r="P50" s="1" t="s">
        <v>1205</v>
      </c>
      <c r="Q50" s="67">
        <v>7390</v>
      </c>
      <c r="R50" s="67">
        <v>1</v>
      </c>
      <c r="S50" s="67">
        <v>104950</v>
      </c>
      <c r="T50" s="67">
        <v>0</v>
      </c>
      <c r="U50" s="67">
        <v>7755.8050000000003</v>
      </c>
      <c r="V50" s="68">
        <v>2.5092192500000002E-4</v>
      </c>
      <c r="W50" s="68">
        <v>1.1301436353635246E-2</v>
      </c>
      <c r="X50" s="68">
        <v>2.0122312447727595E-3</v>
      </c>
    </row>
    <row r="51" spans="1:24" x14ac:dyDescent="0.25">
      <c r="A51" s="1">
        <v>13908</v>
      </c>
      <c r="B51" s="8">
        <v>1001</v>
      </c>
      <c r="C51" s="1" t="s">
        <v>2192</v>
      </c>
      <c r="D51" s="1">
        <v>520039942</v>
      </c>
      <c r="E51" s="1" t="s">
        <v>429</v>
      </c>
      <c r="F51" s="1" t="s">
        <v>2193</v>
      </c>
      <c r="G51" s="1" t="s">
        <v>2194</v>
      </c>
      <c r="H51" s="1" t="s">
        <v>76</v>
      </c>
      <c r="I51" s="1" t="s">
        <v>73</v>
      </c>
      <c r="J51" s="1" t="s">
        <v>53</v>
      </c>
      <c r="K51" s="1" t="s">
        <v>53</v>
      </c>
      <c r="L51" s="1" t="s">
        <v>821</v>
      </c>
      <c r="M51" s="1" t="s">
        <v>311</v>
      </c>
      <c r="N51" s="1" t="s">
        <v>252</v>
      </c>
      <c r="O51" s="1" t="s">
        <v>62</v>
      </c>
      <c r="P51" s="1" t="s">
        <v>1205</v>
      </c>
      <c r="Q51" s="67">
        <v>2000</v>
      </c>
      <c r="R51" s="67">
        <v>1</v>
      </c>
      <c r="S51" s="67">
        <v>25560</v>
      </c>
      <c r="T51" s="67">
        <v>0</v>
      </c>
      <c r="U51" s="67">
        <v>511.2</v>
      </c>
      <c r="V51" s="68">
        <v>8.7154791310684702E-5</v>
      </c>
      <c r="W51" s="68">
        <v>7.4489937072661546E-4</v>
      </c>
      <c r="X51" s="68">
        <v>1.3263002516538706E-4</v>
      </c>
    </row>
    <row r="52" spans="1:24" x14ac:dyDescent="0.25">
      <c r="A52" s="1">
        <v>13908</v>
      </c>
      <c r="B52" s="8">
        <v>1001</v>
      </c>
      <c r="C52" s="1" t="s">
        <v>2195</v>
      </c>
      <c r="D52" s="1">
        <v>512157603</v>
      </c>
      <c r="E52" s="1" t="s">
        <v>429</v>
      </c>
      <c r="F52" s="1" t="s">
        <v>2196</v>
      </c>
      <c r="G52" s="1" t="s">
        <v>2197</v>
      </c>
      <c r="H52" s="1" t="s">
        <v>76</v>
      </c>
      <c r="I52" s="1" t="s">
        <v>73</v>
      </c>
      <c r="J52" s="1" t="s">
        <v>53</v>
      </c>
      <c r="K52" s="1" t="s">
        <v>53</v>
      </c>
      <c r="L52" s="1" t="s">
        <v>821</v>
      </c>
      <c r="M52" s="1" t="s">
        <v>311</v>
      </c>
      <c r="N52" s="1" t="s">
        <v>650</v>
      </c>
      <c r="O52" s="1" t="s">
        <v>62</v>
      </c>
      <c r="P52" s="1" t="s">
        <v>1205</v>
      </c>
      <c r="Q52" s="67">
        <v>200</v>
      </c>
      <c r="R52" s="67">
        <v>1</v>
      </c>
      <c r="S52" s="67">
        <v>35060</v>
      </c>
      <c r="T52" s="67">
        <v>0</v>
      </c>
      <c r="U52" s="67">
        <v>70.12</v>
      </c>
      <c r="V52" s="68">
        <v>1.44241459048516E-5</v>
      </c>
      <c r="W52" s="68">
        <v>1.0217594654802481E-4</v>
      </c>
      <c r="X52" s="68">
        <v>1.8192522231214674E-5</v>
      </c>
    </row>
    <row r="53" spans="1:24" x14ac:dyDescent="0.25">
      <c r="A53" s="1">
        <v>13908</v>
      </c>
      <c r="B53" s="8">
        <v>1001</v>
      </c>
      <c r="C53" s="1" t="s">
        <v>2198</v>
      </c>
      <c r="D53" s="1">
        <v>520017146</v>
      </c>
      <c r="E53" s="1" t="s">
        <v>429</v>
      </c>
      <c r="F53" s="1" t="s">
        <v>2199</v>
      </c>
      <c r="G53" s="1" t="s">
        <v>2200</v>
      </c>
      <c r="H53" s="1" t="s">
        <v>76</v>
      </c>
      <c r="I53" s="1" t="s">
        <v>73</v>
      </c>
      <c r="J53" s="1" t="s">
        <v>53</v>
      </c>
      <c r="K53" s="1" t="s">
        <v>53</v>
      </c>
      <c r="L53" s="1" t="s">
        <v>821</v>
      </c>
      <c r="M53" s="1" t="s">
        <v>311</v>
      </c>
      <c r="N53" s="1" t="s">
        <v>258</v>
      </c>
      <c r="O53" s="1" t="s">
        <v>62</v>
      </c>
      <c r="P53" s="1" t="s">
        <v>1205</v>
      </c>
      <c r="Q53" s="67">
        <v>623800</v>
      </c>
      <c r="R53" s="67">
        <v>1</v>
      </c>
      <c r="S53" s="67">
        <v>1509</v>
      </c>
      <c r="T53" s="67">
        <v>0</v>
      </c>
      <c r="U53" s="67">
        <v>9413.1419999999998</v>
      </c>
      <c r="V53" s="68">
        <v>1.1328692790000001E-3</v>
      </c>
      <c r="W53" s="68">
        <v>1.3716438873944199E-2</v>
      </c>
      <c r="X53" s="68">
        <v>2.4422246876865451E-3</v>
      </c>
    </row>
    <row r="54" spans="1:24" x14ac:dyDescent="0.25">
      <c r="A54" s="1">
        <v>13908</v>
      </c>
      <c r="B54" s="8">
        <v>1001</v>
      </c>
      <c r="C54" s="1" t="s">
        <v>2201</v>
      </c>
      <c r="D54" s="1">
        <v>511870891</v>
      </c>
      <c r="E54" s="1" t="s">
        <v>429</v>
      </c>
      <c r="F54" s="1" t="s">
        <v>2202</v>
      </c>
      <c r="G54" s="1" t="s">
        <v>2203</v>
      </c>
      <c r="H54" s="1" t="s">
        <v>76</v>
      </c>
      <c r="I54" s="1" t="s">
        <v>73</v>
      </c>
      <c r="J54" s="1" t="s">
        <v>53</v>
      </c>
      <c r="K54" s="1" t="s">
        <v>53</v>
      </c>
      <c r="L54" s="1" t="s">
        <v>821</v>
      </c>
      <c r="M54" s="1" t="s">
        <v>311</v>
      </c>
      <c r="N54" s="1" t="s">
        <v>263</v>
      </c>
      <c r="O54" s="1" t="s">
        <v>62</v>
      </c>
      <c r="P54" s="1" t="s">
        <v>1205</v>
      </c>
      <c r="Q54" s="67">
        <v>20000</v>
      </c>
      <c r="R54" s="67">
        <v>1</v>
      </c>
      <c r="S54" s="67">
        <v>276</v>
      </c>
      <c r="T54" s="67">
        <v>0</v>
      </c>
      <c r="U54" s="67">
        <v>55.2</v>
      </c>
      <c r="V54" s="68">
        <v>2.5477479400000001E-4</v>
      </c>
      <c r="W54" s="68">
        <v>8.0435143317897451E-5</v>
      </c>
      <c r="X54" s="68">
        <v>1.4321552013163862E-5</v>
      </c>
    </row>
    <row r="55" spans="1:24" x14ac:dyDescent="0.25">
      <c r="A55" s="1">
        <v>13908</v>
      </c>
      <c r="B55" s="8">
        <v>1001</v>
      </c>
      <c r="C55" s="1" t="s">
        <v>2204</v>
      </c>
      <c r="D55" s="1">
        <v>511888356</v>
      </c>
      <c r="E55" s="1" t="s">
        <v>429</v>
      </c>
      <c r="F55" s="1" t="s">
        <v>2205</v>
      </c>
      <c r="G55" s="1" t="s">
        <v>2206</v>
      </c>
      <c r="H55" s="1" t="s">
        <v>76</v>
      </c>
      <c r="I55" s="1" t="s">
        <v>73</v>
      </c>
      <c r="J55" s="1" t="s">
        <v>53</v>
      </c>
      <c r="K55" s="1" t="s">
        <v>53</v>
      </c>
      <c r="L55" s="1" t="s">
        <v>821</v>
      </c>
      <c r="M55" s="1" t="s">
        <v>311</v>
      </c>
      <c r="N55" s="1" t="s">
        <v>653</v>
      </c>
      <c r="O55" s="1" t="s">
        <v>62</v>
      </c>
      <c r="P55" s="1" t="s">
        <v>1205</v>
      </c>
      <c r="Q55" s="67">
        <v>758</v>
      </c>
      <c r="R55" s="67">
        <v>1</v>
      </c>
      <c r="S55" s="67">
        <v>1074</v>
      </c>
      <c r="T55" s="67">
        <v>0</v>
      </c>
      <c r="U55" s="67">
        <v>8.1409199999999995</v>
      </c>
      <c r="V55" s="68">
        <v>1.05136337279145E-5</v>
      </c>
      <c r="W55" s="68">
        <v>1.1862609908324956E-5</v>
      </c>
      <c r="X55" s="68">
        <v>2.1121487176631506E-6</v>
      </c>
    </row>
    <row r="56" spans="1:24" x14ac:dyDescent="0.25">
      <c r="A56" s="1">
        <v>13908</v>
      </c>
      <c r="B56" s="8">
        <v>1001</v>
      </c>
      <c r="C56" s="1" t="s">
        <v>1676</v>
      </c>
      <c r="D56" s="1">
        <v>510607328</v>
      </c>
      <c r="E56" s="1" t="s">
        <v>429</v>
      </c>
      <c r="F56" s="1" t="s">
        <v>2207</v>
      </c>
      <c r="G56" s="1" t="s">
        <v>2208</v>
      </c>
      <c r="H56" s="1" t="s">
        <v>76</v>
      </c>
      <c r="I56" s="1" t="s">
        <v>73</v>
      </c>
      <c r="J56" s="1" t="s">
        <v>53</v>
      </c>
      <c r="K56" s="1" t="s">
        <v>53</v>
      </c>
      <c r="L56" s="1" t="s">
        <v>821</v>
      </c>
      <c r="M56" s="1" t="s">
        <v>311</v>
      </c>
      <c r="N56" s="1" t="s">
        <v>652</v>
      </c>
      <c r="O56" s="1" t="s">
        <v>62</v>
      </c>
      <c r="P56" s="1" t="s">
        <v>1205</v>
      </c>
      <c r="Q56" s="67">
        <v>29876</v>
      </c>
      <c r="R56" s="67">
        <v>1</v>
      </c>
      <c r="S56" s="67">
        <v>5016</v>
      </c>
      <c r="T56" s="67">
        <v>0</v>
      </c>
      <c r="U56" s="67">
        <v>1498.58016</v>
      </c>
      <c r="V56" s="68">
        <v>4.63780477E-4</v>
      </c>
      <c r="W56" s="68">
        <v>2.1836686583869146E-3</v>
      </c>
      <c r="X56" s="68">
        <v>3.8880423382854022E-4</v>
      </c>
    </row>
    <row r="57" spans="1:24" x14ac:dyDescent="0.25">
      <c r="A57" s="1">
        <v>13908</v>
      </c>
      <c r="B57" s="8">
        <v>1001</v>
      </c>
      <c r="C57" s="1" t="s">
        <v>2209</v>
      </c>
      <c r="D57" s="1">
        <v>511235434</v>
      </c>
      <c r="E57" s="1" t="s">
        <v>429</v>
      </c>
      <c r="F57" s="1" t="s">
        <v>2210</v>
      </c>
      <c r="G57" s="1" t="s">
        <v>2211</v>
      </c>
      <c r="H57" s="1" t="s">
        <v>76</v>
      </c>
      <c r="I57" s="1" t="s">
        <v>73</v>
      </c>
      <c r="J57" s="1" t="s">
        <v>53</v>
      </c>
      <c r="K57" s="1" t="s">
        <v>53</v>
      </c>
      <c r="L57" s="1" t="s">
        <v>821</v>
      </c>
      <c r="M57" s="1" t="s">
        <v>311</v>
      </c>
      <c r="N57" s="1" t="s">
        <v>254</v>
      </c>
      <c r="O57" s="1" t="s">
        <v>62</v>
      </c>
      <c r="P57" s="1" t="s">
        <v>1205</v>
      </c>
      <c r="Q57" s="67">
        <v>20586</v>
      </c>
      <c r="R57" s="67">
        <v>1</v>
      </c>
      <c r="S57" s="67">
        <v>34590</v>
      </c>
      <c r="T57" s="67">
        <v>0</v>
      </c>
      <c r="U57" s="67">
        <v>7120.6974</v>
      </c>
      <c r="V57" s="68">
        <v>4.5043541900000001E-4</v>
      </c>
      <c r="W57" s="68">
        <v>1.0375983983557603E-2</v>
      </c>
      <c r="X57" s="68">
        <v>1.8474535902916788E-3</v>
      </c>
    </row>
    <row r="58" spans="1:24" x14ac:dyDescent="0.25">
      <c r="A58" s="1">
        <v>13908</v>
      </c>
      <c r="B58" s="8">
        <v>1001</v>
      </c>
      <c r="C58" s="1" t="s">
        <v>1281</v>
      </c>
      <c r="D58" s="1">
        <v>511659401</v>
      </c>
      <c r="E58" s="1" t="s">
        <v>429</v>
      </c>
      <c r="F58" s="1" t="s">
        <v>2212</v>
      </c>
      <c r="G58" s="1" t="s">
        <v>2213</v>
      </c>
      <c r="H58" s="1" t="s">
        <v>76</v>
      </c>
      <c r="I58" s="1" t="s">
        <v>73</v>
      </c>
      <c r="J58" s="1" t="s">
        <v>53</v>
      </c>
      <c r="K58" s="1" t="s">
        <v>53</v>
      </c>
      <c r="L58" s="1" t="s">
        <v>821</v>
      </c>
      <c r="M58" s="1" t="s">
        <v>311</v>
      </c>
      <c r="N58" s="1" t="s">
        <v>651</v>
      </c>
      <c r="O58" s="1" t="s">
        <v>62</v>
      </c>
      <c r="P58" s="1" t="s">
        <v>1205</v>
      </c>
      <c r="Q58" s="67">
        <v>24350</v>
      </c>
      <c r="R58" s="67">
        <v>1</v>
      </c>
      <c r="S58" s="67">
        <v>6144</v>
      </c>
      <c r="T58" s="67">
        <v>0</v>
      </c>
      <c r="U58" s="67">
        <v>1496.0640000000001</v>
      </c>
      <c r="V58" s="68">
        <v>2.08884747E-4</v>
      </c>
      <c r="W58" s="68">
        <v>2.1800022147236762E-3</v>
      </c>
      <c r="X58" s="68">
        <v>3.8815142012720976E-4</v>
      </c>
    </row>
    <row r="59" spans="1:24" x14ac:dyDescent="0.25">
      <c r="A59" s="1">
        <v>13908</v>
      </c>
      <c r="B59" s="8">
        <v>1001</v>
      </c>
      <c r="C59" s="1" t="s">
        <v>1300</v>
      </c>
      <c r="D59" s="1">
        <v>513623314</v>
      </c>
      <c r="E59" s="1" t="s">
        <v>429</v>
      </c>
      <c r="F59" s="1" t="s">
        <v>2214</v>
      </c>
      <c r="G59" s="1" t="s">
        <v>2215</v>
      </c>
      <c r="H59" s="1" t="s">
        <v>76</v>
      </c>
      <c r="I59" s="1" t="s">
        <v>73</v>
      </c>
      <c r="J59" s="1" t="s">
        <v>53</v>
      </c>
      <c r="K59" s="1" t="s">
        <v>53</v>
      </c>
      <c r="L59" s="1" t="s">
        <v>821</v>
      </c>
      <c r="M59" s="1" t="s">
        <v>311</v>
      </c>
      <c r="N59" s="1" t="s">
        <v>651</v>
      </c>
      <c r="O59" s="1" t="s">
        <v>62</v>
      </c>
      <c r="P59" s="1" t="s">
        <v>1205</v>
      </c>
      <c r="Q59" s="67">
        <v>10935</v>
      </c>
      <c r="R59" s="67">
        <v>1</v>
      </c>
      <c r="S59" s="67">
        <v>68050</v>
      </c>
      <c r="T59" s="67">
        <v>0</v>
      </c>
      <c r="U59" s="67">
        <v>7441.2674999999999</v>
      </c>
      <c r="V59" s="68">
        <v>4.4242928799999998E-4</v>
      </c>
      <c r="W59" s="68">
        <v>1.0843105395458559E-2</v>
      </c>
      <c r="X59" s="68">
        <v>1.9306249917593443E-3</v>
      </c>
    </row>
    <row r="60" spans="1:24" x14ac:dyDescent="0.25">
      <c r="A60" s="1">
        <v>13908</v>
      </c>
      <c r="B60" s="8">
        <v>1001</v>
      </c>
      <c r="C60" s="1" t="s">
        <v>1277</v>
      </c>
      <c r="D60" s="1">
        <v>520026683</v>
      </c>
      <c r="E60" s="1" t="s">
        <v>429</v>
      </c>
      <c r="F60" s="1" t="s">
        <v>2216</v>
      </c>
      <c r="G60" s="1" t="s">
        <v>2217</v>
      </c>
      <c r="H60" s="1" t="s">
        <v>76</v>
      </c>
      <c r="I60" s="1" t="s">
        <v>73</v>
      </c>
      <c r="J60" s="1" t="s">
        <v>53</v>
      </c>
      <c r="K60" s="1" t="s">
        <v>53</v>
      </c>
      <c r="L60" s="1" t="s">
        <v>821</v>
      </c>
      <c r="M60" s="1" t="s">
        <v>311</v>
      </c>
      <c r="N60" s="1" t="s">
        <v>651</v>
      </c>
      <c r="O60" s="1" t="s">
        <v>62</v>
      </c>
      <c r="P60" s="1" t="s">
        <v>1205</v>
      </c>
      <c r="Q60" s="67">
        <v>22710</v>
      </c>
      <c r="R60" s="67">
        <v>1</v>
      </c>
      <c r="S60" s="67">
        <v>2476</v>
      </c>
      <c r="T60" s="67">
        <v>0</v>
      </c>
      <c r="U60" s="67">
        <v>562.29960000000005</v>
      </c>
      <c r="V60" s="68">
        <v>4.6039791167723997E-5</v>
      </c>
      <c r="W60" s="68">
        <v>8.1935958176805092E-4</v>
      </c>
      <c r="X60" s="68">
        <v>1.4588773493444266E-4</v>
      </c>
    </row>
    <row r="61" spans="1:24" x14ac:dyDescent="0.25">
      <c r="A61" s="1">
        <v>13908</v>
      </c>
      <c r="B61" s="8">
        <v>1001</v>
      </c>
      <c r="C61" s="1" t="s">
        <v>1291</v>
      </c>
      <c r="D61" s="1">
        <v>513821488</v>
      </c>
      <c r="E61" s="1" t="s">
        <v>429</v>
      </c>
      <c r="F61" s="1" t="s">
        <v>2218</v>
      </c>
      <c r="G61" s="1" t="s">
        <v>2219</v>
      </c>
      <c r="H61" s="1" t="s">
        <v>76</v>
      </c>
      <c r="I61" s="1" t="s">
        <v>73</v>
      </c>
      <c r="J61" s="1" t="s">
        <v>53</v>
      </c>
      <c r="K61" s="1" t="s">
        <v>53</v>
      </c>
      <c r="L61" s="1" t="s">
        <v>821</v>
      </c>
      <c r="M61" s="1" t="s">
        <v>311</v>
      </c>
      <c r="N61" s="1" t="s">
        <v>651</v>
      </c>
      <c r="O61" s="1" t="s">
        <v>62</v>
      </c>
      <c r="P61" s="1" t="s">
        <v>1205</v>
      </c>
      <c r="Q61" s="67">
        <v>96839</v>
      </c>
      <c r="R61" s="67">
        <v>1</v>
      </c>
      <c r="S61" s="67">
        <v>2450</v>
      </c>
      <c r="T61" s="67">
        <v>0</v>
      </c>
      <c r="U61" s="67">
        <v>2372.5554999999999</v>
      </c>
      <c r="V61" s="68">
        <v>4.8325697400000001E-4</v>
      </c>
      <c r="W61" s="68">
        <v>3.4571891607276415E-3</v>
      </c>
      <c r="X61" s="68">
        <v>6.1555574270594183E-4</v>
      </c>
    </row>
    <row r="62" spans="1:24" x14ac:dyDescent="0.25">
      <c r="A62" s="1">
        <v>13908</v>
      </c>
      <c r="B62" s="8">
        <v>1001</v>
      </c>
      <c r="C62" s="1" t="s">
        <v>2220</v>
      </c>
      <c r="D62" s="1">
        <v>510216054</v>
      </c>
      <c r="E62" s="1" t="s">
        <v>429</v>
      </c>
      <c r="F62" s="1" t="s">
        <v>2221</v>
      </c>
      <c r="G62" s="1" t="s">
        <v>2222</v>
      </c>
      <c r="H62" s="1" t="s">
        <v>76</v>
      </c>
      <c r="I62" s="1" t="s">
        <v>73</v>
      </c>
      <c r="J62" s="1" t="s">
        <v>53</v>
      </c>
      <c r="K62" s="1" t="s">
        <v>53</v>
      </c>
      <c r="L62" s="1" t="s">
        <v>821</v>
      </c>
      <c r="M62" s="1" t="s">
        <v>311</v>
      </c>
      <c r="N62" s="1" t="s">
        <v>156</v>
      </c>
      <c r="O62" s="1" t="s">
        <v>62</v>
      </c>
      <c r="P62" s="1" t="s">
        <v>1205</v>
      </c>
      <c r="Q62" s="67">
        <v>12520</v>
      </c>
      <c r="R62" s="67">
        <v>1</v>
      </c>
      <c r="S62" s="67">
        <v>67880</v>
      </c>
      <c r="T62" s="67">
        <v>140.06897000000001</v>
      </c>
      <c r="U62" s="67">
        <v>8638.6449699999994</v>
      </c>
      <c r="V62" s="68">
        <v>1.167241461E-3</v>
      </c>
      <c r="W62" s="68">
        <v>1.2587874025985215E-2</v>
      </c>
      <c r="X62" s="68">
        <v>2.2412826677737563E-3</v>
      </c>
    </row>
    <row r="63" spans="1:24" x14ac:dyDescent="0.25">
      <c r="A63" s="1">
        <v>13908</v>
      </c>
      <c r="B63" s="8">
        <v>1001</v>
      </c>
      <c r="C63" s="1" t="s">
        <v>2223</v>
      </c>
      <c r="D63" s="1">
        <v>511930125</v>
      </c>
      <c r="E63" s="1" t="s">
        <v>429</v>
      </c>
      <c r="F63" s="1" t="s">
        <v>2224</v>
      </c>
      <c r="G63" s="1" t="s">
        <v>2225</v>
      </c>
      <c r="H63" s="1" t="s">
        <v>76</v>
      </c>
      <c r="I63" s="1" t="s">
        <v>73</v>
      </c>
      <c r="J63" s="1" t="s">
        <v>53</v>
      </c>
      <c r="K63" s="1" t="s">
        <v>53</v>
      </c>
      <c r="L63" s="1" t="s">
        <v>821</v>
      </c>
      <c r="M63" s="1" t="s">
        <v>311</v>
      </c>
      <c r="N63" s="1" t="s">
        <v>260</v>
      </c>
      <c r="O63" s="1" t="s">
        <v>62</v>
      </c>
      <c r="P63" s="1" t="s">
        <v>1205</v>
      </c>
      <c r="Q63" s="67">
        <v>69033</v>
      </c>
      <c r="R63" s="67">
        <v>1</v>
      </c>
      <c r="S63" s="67">
        <v>3298</v>
      </c>
      <c r="T63" s="67">
        <v>0</v>
      </c>
      <c r="U63" s="67">
        <v>2276.7083400000001</v>
      </c>
      <c r="V63" s="68">
        <v>4.1086796600000002E-4</v>
      </c>
      <c r="W63" s="68">
        <v>3.3175246670462391E-3</v>
      </c>
      <c r="X63" s="68">
        <v>5.906883498209049E-4</v>
      </c>
    </row>
    <row r="64" spans="1:24" x14ac:dyDescent="0.25">
      <c r="A64" s="1">
        <v>13908</v>
      </c>
      <c r="B64" s="8">
        <v>1001</v>
      </c>
      <c r="C64" s="1" t="s">
        <v>2226</v>
      </c>
      <c r="D64" s="1">
        <v>513770669</v>
      </c>
      <c r="E64" s="1" t="s">
        <v>429</v>
      </c>
      <c r="F64" s="1" t="s">
        <v>2227</v>
      </c>
      <c r="G64" s="1" t="s">
        <v>2228</v>
      </c>
      <c r="H64" s="1" t="s">
        <v>76</v>
      </c>
      <c r="I64" s="1" t="s">
        <v>73</v>
      </c>
      <c r="J64" s="1" t="s">
        <v>53</v>
      </c>
      <c r="K64" s="1" t="s">
        <v>53</v>
      </c>
      <c r="L64" s="1" t="s">
        <v>821</v>
      </c>
      <c r="M64" s="1" t="s">
        <v>311</v>
      </c>
      <c r="N64" s="1" t="s">
        <v>650</v>
      </c>
      <c r="O64" s="1" t="s">
        <v>62</v>
      </c>
      <c r="P64" s="1" t="s">
        <v>1205</v>
      </c>
      <c r="Q64" s="67">
        <v>1122</v>
      </c>
      <c r="R64" s="67">
        <v>1</v>
      </c>
      <c r="S64" s="67">
        <v>30530</v>
      </c>
      <c r="T64" s="67">
        <v>0</v>
      </c>
      <c r="U64" s="67">
        <v>342.54660000000001</v>
      </c>
      <c r="V64" s="68">
        <v>8.1448458479034994E-5</v>
      </c>
      <c r="W64" s="68">
        <v>4.9914465333439296E-4</v>
      </c>
      <c r="X64" s="68">
        <v>8.8873169362906445E-5</v>
      </c>
    </row>
    <row r="65" spans="1:24" x14ac:dyDescent="0.25">
      <c r="A65" s="1">
        <v>13908</v>
      </c>
      <c r="B65" s="8">
        <v>1001</v>
      </c>
      <c r="C65" s="1" t="s">
        <v>2229</v>
      </c>
      <c r="D65" s="1">
        <v>511725459</v>
      </c>
      <c r="E65" s="1" t="s">
        <v>429</v>
      </c>
      <c r="F65" s="1" t="s">
        <v>2230</v>
      </c>
      <c r="G65" s="1" t="s">
        <v>2231</v>
      </c>
      <c r="H65" s="1" t="s">
        <v>76</v>
      </c>
      <c r="I65" s="1" t="s">
        <v>73</v>
      </c>
      <c r="J65" s="1" t="s">
        <v>53</v>
      </c>
      <c r="K65" s="1" t="s">
        <v>53</v>
      </c>
      <c r="L65" s="1" t="s">
        <v>821</v>
      </c>
      <c r="M65" s="1" t="s">
        <v>311</v>
      </c>
      <c r="N65" s="1" t="s">
        <v>75</v>
      </c>
      <c r="O65" s="1" t="s">
        <v>62</v>
      </c>
      <c r="P65" s="1" t="s">
        <v>1205</v>
      </c>
      <c r="Q65" s="67">
        <v>124605</v>
      </c>
      <c r="R65" s="67">
        <v>1</v>
      </c>
      <c r="S65" s="67">
        <v>13290</v>
      </c>
      <c r="T65" s="67">
        <v>0</v>
      </c>
      <c r="U65" s="67">
        <v>16560.004499999999</v>
      </c>
      <c r="V65" s="68">
        <v>5.9688862010000001E-3</v>
      </c>
      <c r="W65" s="68">
        <v>2.4130549552582002E-2</v>
      </c>
      <c r="X65" s="68">
        <v>4.2964667714669854E-3</v>
      </c>
    </row>
    <row r="66" spans="1:24" x14ac:dyDescent="0.25">
      <c r="A66" s="1">
        <v>13908</v>
      </c>
      <c r="B66" s="8">
        <v>1001</v>
      </c>
      <c r="C66" s="1" t="s">
        <v>2232</v>
      </c>
      <c r="D66" s="1">
        <v>512726712</v>
      </c>
      <c r="E66" s="1" t="s">
        <v>429</v>
      </c>
      <c r="F66" s="1" t="s">
        <v>2233</v>
      </c>
      <c r="G66" s="1" t="s">
        <v>2234</v>
      </c>
      <c r="H66" s="1" t="s">
        <v>76</v>
      </c>
      <c r="I66" s="1" t="s">
        <v>73</v>
      </c>
      <c r="J66" s="1" t="s">
        <v>53</v>
      </c>
      <c r="K66" s="1" t="s">
        <v>53</v>
      </c>
      <c r="L66" s="1" t="s">
        <v>821</v>
      </c>
      <c r="M66" s="1" t="s">
        <v>311</v>
      </c>
      <c r="N66" s="1" t="s">
        <v>140</v>
      </c>
      <c r="O66" s="1" t="s">
        <v>62</v>
      </c>
      <c r="P66" s="1" t="s">
        <v>1205</v>
      </c>
      <c r="Q66" s="67">
        <v>122000</v>
      </c>
      <c r="R66" s="67">
        <v>1</v>
      </c>
      <c r="S66" s="67">
        <v>1632</v>
      </c>
      <c r="T66" s="67">
        <v>0</v>
      </c>
      <c r="U66" s="67">
        <v>1991.04</v>
      </c>
      <c r="V66" s="68">
        <v>5.4074651290000001E-3</v>
      </c>
      <c r="W66" s="68">
        <v>2.9012606476751181E-3</v>
      </c>
      <c r="X66" s="68">
        <v>5.1657215435307554E-4</v>
      </c>
    </row>
    <row r="67" spans="1:24" x14ac:dyDescent="0.25">
      <c r="A67" s="1">
        <v>13908</v>
      </c>
      <c r="B67" s="8">
        <v>1001</v>
      </c>
      <c r="C67" s="1" t="s">
        <v>1640</v>
      </c>
      <c r="D67" s="1">
        <v>512781386</v>
      </c>
      <c r="E67" s="1" t="s">
        <v>429</v>
      </c>
      <c r="F67" s="1" t="s">
        <v>2235</v>
      </c>
      <c r="G67" s="1" t="s">
        <v>2236</v>
      </c>
      <c r="H67" s="1" t="s">
        <v>76</v>
      </c>
      <c r="I67" s="1" t="s">
        <v>73</v>
      </c>
      <c r="J67" s="1" t="s">
        <v>53</v>
      </c>
      <c r="K67" s="1" t="s">
        <v>53</v>
      </c>
      <c r="L67" s="1" t="s">
        <v>821</v>
      </c>
      <c r="M67" s="1" t="s">
        <v>311</v>
      </c>
      <c r="N67" s="1" t="s">
        <v>140</v>
      </c>
      <c r="O67" s="1" t="s">
        <v>62</v>
      </c>
      <c r="P67" s="1" t="s">
        <v>1205</v>
      </c>
      <c r="Q67" s="67">
        <v>490000</v>
      </c>
      <c r="R67" s="67">
        <v>1</v>
      </c>
      <c r="S67" s="67">
        <v>73.3</v>
      </c>
      <c r="T67" s="67">
        <v>0</v>
      </c>
      <c r="U67" s="67">
        <v>359.17</v>
      </c>
      <c r="V67" s="68">
        <v>2.2464270810000002E-3</v>
      </c>
      <c r="W67" s="68">
        <v>5.2336758017190624E-4</v>
      </c>
      <c r="X67" s="68">
        <v>9.3186083995798258E-5</v>
      </c>
    </row>
    <row r="68" spans="1:24" x14ac:dyDescent="0.25">
      <c r="A68" s="1">
        <v>13908</v>
      </c>
      <c r="B68" s="8">
        <v>1001</v>
      </c>
      <c r="C68" s="1" t="s">
        <v>2237</v>
      </c>
      <c r="D68" s="1">
        <v>520041005</v>
      </c>
      <c r="E68" s="1" t="s">
        <v>429</v>
      </c>
      <c r="F68" s="1" t="s">
        <v>2238</v>
      </c>
      <c r="G68" s="1" t="s">
        <v>2239</v>
      </c>
      <c r="H68" s="1" t="s">
        <v>76</v>
      </c>
      <c r="I68" s="1" t="s">
        <v>73</v>
      </c>
      <c r="J68" s="1" t="s">
        <v>53</v>
      </c>
      <c r="K68" s="1" t="s">
        <v>53</v>
      </c>
      <c r="L68" s="1" t="s">
        <v>821</v>
      </c>
      <c r="M68" s="1" t="s">
        <v>311</v>
      </c>
      <c r="N68" s="1" t="s">
        <v>140</v>
      </c>
      <c r="O68" s="1" t="s">
        <v>62</v>
      </c>
      <c r="P68" s="1" t="s">
        <v>1205</v>
      </c>
      <c r="Q68" s="67">
        <v>246623</v>
      </c>
      <c r="R68" s="67">
        <v>1</v>
      </c>
      <c r="S68" s="67">
        <v>619.20000000000005</v>
      </c>
      <c r="T68" s="67">
        <v>0</v>
      </c>
      <c r="U68" s="67">
        <v>1527.08962</v>
      </c>
      <c r="V68" s="68">
        <v>1.320181837E-3</v>
      </c>
      <c r="W68" s="68">
        <v>2.2252114573183611E-3</v>
      </c>
      <c r="X68" s="68">
        <v>3.9620096778247523E-4</v>
      </c>
    </row>
    <row r="69" spans="1:24" x14ac:dyDescent="0.25">
      <c r="A69" s="1">
        <v>13908</v>
      </c>
      <c r="B69" s="8">
        <v>1001</v>
      </c>
      <c r="C69" s="1" t="s">
        <v>1296</v>
      </c>
      <c r="D69" s="1">
        <v>510960719</v>
      </c>
      <c r="E69" s="1" t="s">
        <v>429</v>
      </c>
      <c r="F69" s="1" t="s">
        <v>2240</v>
      </c>
      <c r="G69" s="1" t="s">
        <v>2241</v>
      </c>
      <c r="H69" s="1" t="s">
        <v>76</v>
      </c>
      <c r="I69" s="1" t="s">
        <v>73</v>
      </c>
      <c r="J69" s="1" t="s">
        <v>53</v>
      </c>
      <c r="K69" s="1" t="s">
        <v>53</v>
      </c>
      <c r="L69" s="1" t="s">
        <v>821</v>
      </c>
      <c r="M69" s="1" t="s">
        <v>311</v>
      </c>
      <c r="N69" s="1" t="s">
        <v>651</v>
      </c>
      <c r="O69" s="1" t="s">
        <v>62</v>
      </c>
      <c r="P69" s="1" t="s">
        <v>1205</v>
      </c>
      <c r="Q69" s="67">
        <v>15766</v>
      </c>
      <c r="R69" s="67">
        <v>1</v>
      </c>
      <c r="S69" s="67">
        <v>32870</v>
      </c>
      <c r="T69" s="67">
        <v>0</v>
      </c>
      <c r="U69" s="67">
        <v>5182.2842000000001</v>
      </c>
      <c r="V69" s="68">
        <v>1.3000446199999999E-4</v>
      </c>
      <c r="W69" s="68">
        <v>7.5514089192223821E-3</v>
      </c>
      <c r="X69" s="68">
        <v>1.3445353753133563E-3</v>
      </c>
    </row>
    <row r="70" spans="1:24" x14ac:dyDescent="0.25">
      <c r="A70" s="1">
        <v>13908</v>
      </c>
      <c r="B70" s="8">
        <v>1001</v>
      </c>
      <c r="C70" s="1" t="s">
        <v>1377</v>
      </c>
      <c r="D70" s="1">
        <v>513901371</v>
      </c>
      <c r="E70" s="1" t="s">
        <v>429</v>
      </c>
      <c r="F70" s="1" t="s">
        <v>2242</v>
      </c>
      <c r="G70" s="1" t="s">
        <v>2243</v>
      </c>
      <c r="H70" s="1" t="s">
        <v>76</v>
      </c>
      <c r="I70" s="1" t="s">
        <v>73</v>
      </c>
      <c r="J70" s="1" t="s">
        <v>53</v>
      </c>
      <c r="K70" s="1" t="s">
        <v>53</v>
      </c>
      <c r="L70" s="1" t="s">
        <v>821</v>
      </c>
      <c r="M70" s="1" t="s">
        <v>311</v>
      </c>
      <c r="N70" s="1" t="s">
        <v>647</v>
      </c>
      <c r="O70" s="1" t="s">
        <v>62</v>
      </c>
      <c r="P70" s="1" t="s">
        <v>1205</v>
      </c>
      <c r="Q70" s="67">
        <v>197905</v>
      </c>
      <c r="R70" s="67">
        <v>1</v>
      </c>
      <c r="S70" s="67">
        <v>1428</v>
      </c>
      <c r="T70" s="67">
        <v>0</v>
      </c>
      <c r="U70" s="67">
        <v>2826.0834</v>
      </c>
      <c r="V70" s="68">
        <v>3.5901020499999999E-4</v>
      </c>
      <c r="W70" s="68">
        <v>4.1180511468719367E-3</v>
      </c>
      <c r="X70" s="68">
        <v>7.3322283345360448E-4</v>
      </c>
    </row>
    <row r="71" spans="1:24" x14ac:dyDescent="0.25">
      <c r="A71" s="1">
        <v>13908</v>
      </c>
      <c r="B71" s="8">
        <v>1001</v>
      </c>
      <c r="C71" s="1" t="s">
        <v>2244</v>
      </c>
      <c r="D71" s="1">
        <v>514068980</v>
      </c>
      <c r="E71" s="1" t="s">
        <v>429</v>
      </c>
      <c r="F71" s="1" t="s">
        <v>2245</v>
      </c>
      <c r="G71" s="1" t="s">
        <v>2246</v>
      </c>
      <c r="H71" s="1" t="s">
        <v>76</v>
      </c>
      <c r="I71" s="1" t="s">
        <v>73</v>
      </c>
      <c r="J71" s="1" t="s">
        <v>53</v>
      </c>
      <c r="K71" s="1" t="s">
        <v>53</v>
      </c>
      <c r="L71" s="1" t="s">
        <v>821</v>
      </c>
      <c r="M71" s="1" t="s">
        <v>311</v>
      </c>
      <c r="N71" s="1" t="s">
        <v>650</v>
      </c>
      <c r="O71" s="1" t="s">
        <v>62</v>
      </c>
      <c r="P71" s="1" t="s">
        <v>1205</v>
      </c>
      <c r="Q71" s="67">
        <v>3568</v>
      </c>
      <c r="R71" s="67">
        <v>1</v>
      </c>
      <c r="S71" s="67">
        <v>4793</v>
      </c>
      <c r="T71" s="67">
        <v>0</v>
      </c>
      <c r="U71" s="67">
        <v>171.01424</v>
      </c>
      <c r="V71" s="68">
        <v>2.5156023000000001E-4</v>
      </c>
      <c r="W71" s="68">
        <v>2.4919483521379184E-4</v>
      </c>
      <c r="X71" s="68">
        <v>4.4369371977385642E-5</v>
      </c>
    </row>
    <row r="72" spans="1:24" x14ac:dyDescent="0.25">
      <c r="A72" s="1">
        <v>13908</v>
      </c>
      <c r="B72" s="8">
        <v>1001</v>
      </c>
      <c r="C72" s="1" t="s">
        <v>1288</v>
      </c>
      <c r="D72" s="1">
        <v>514065283</v>
      </c>
      <c r="E72" s="1" t="s">
        <v>429</v>
      </c>
      <c r="F72" s="1" t="s">
        <v>2247</v>
      </c>
      <c r="G72" s="1" t="s">
        <v>2248</v>
      </c>
      <c r="H72" s="1" t="s">
        <v>76</v>
      </c>
      <c r="I72" s="1" t="s">
        <v>73</v>
      </c>
      <c r="J72" s="1" t="s">
        <v>53</v>
      </c>
      <c r="K72" s="1" t="s">
        <v>53</v>
      </c>
      <c r="L72" s="1" t="s">
        <v>821</v>
      </c>
      <c r="M72" s="1" t="s">
        <v>311</v>
      </c>
      <c r="N72" s="1" t="s">
        <v>75</v>
      </c>
      <c r="O72" s="1" t="s">
        <v>62</v>
      </c>
      <c r="P72" s="1" t="s">
        <v>1205</v>
      </c>
      <c r="Q72" s="67">
        <v>13000</v>
      </c>
      <c r="R72" s="67">
        <v>1</v>
      </c>
      <c r="S72" s="67">
        <v>4054</v>
      </c>
      <c r="T72" s="67">
        <v>0</v>
      </c>
      <c r="U72" s="67">
        <v>527.02</v>
      </c>
      <c r="V72" s="68">
        <v>1.3758748600000001E-4</v>
      </c>
      <c r="W72" s="68">
        <v>7.6795161651083891E-4</v>
      </c>
      <c r="X72" s="68">
        <v>1.3673449894886989E-4</v>
      </c>
    </row>
    <row r="73" spans="1:24" x14ac:dyDescent="0.25">
      <c r="A73" s="1">
        <v>13908</v>
      </c>
      <c r="B73" s="8">
        <v>1001</v>
      </c>
      <c r="C73" s="1" t="s">
        <v>1788</v>
      </c>
      <c r="D73" s="1">
        <v>512719485</v>
      </c>
      <c r="E73" s="1" t="s">
        <v>429</v>
      </c>
      <c r="F73" s="1" t="s">
        <v>2249</v>
      </c>
      <c r="G73" s="1" t="s">
        <v>2250</v>
      </c>
      <c r="H73" s="1" t="s">
        <v>76</v>
      </c>
      <c r="I73" s="1" t="s">
        <v>73</v>
      </c>
      <c r="J73" s="1" t="s">
        <v>53</v>
      </c>
      <c r="K73" s="1" t="s">
        <v>53</v>
      </c>
      <c r="L73" s="1" t="s">
        <v>821</v>
      </c>
      <c r="M73" s="1" t="s">
        <v>311</v>
      </c>
      <c r="N73" s="1" t="s">
        <v>651</v>
      </c>
      <c r="O73" s="1" t="s">
        <v>62</v>
      </c>
      <c r="P73" s="1" t="s">
        <v>1205</v>
      </c>
      <c r="Q73" s="67">
        <v>100000</v>
      </c>
      <c r="R73" s="67">
        <v>1</v>
      </c>
      <c r="S73" s="67">
        <v>1357</v>
      </c>
      <c r="T73" s="67">
        <v>0</v>
      </c>
      <c r="U73" s="67">
        <v>1357</v>
      </c>
      <c r="V73" s="68">
        <v>6.6317525199999997E-4</v>
      </c>
      <c r="W73" s="68">
        <v>1.9773639398983122E-3</v>
      </c>
      <c r="X73" s="68">
        <v>3.5207148699027821E-4</v>
      </c>
    </row>
    <row r="74" spans="1:24" x14ac:dyDescent="0.25">
      <c r="A74" s="1">
        <v>13908</v>
      </c>
      <c r="B74" s="8">
        <v>1001</v>
      </c>
      <c r="C74" s="1" t="s">
        <v>2251</v>
      </c>
      <c r="D74" s="1">
        <v>515001659</v>
      </c>
      <c r="E74" s="1" t="s">
        <v>429</v>
      </c>
      <c r="F74" s="1" t="s">
        <v>2252</v>
      </c>
      <c r="G74" s="1" t="s">
        <v>2253</v>
      </c>
      <c r="H74" s="1" t="s">
        <v>76</v>
      </c>
      <c r="I74" s="1" t="s">
        <v>73</v>
      </c>
      <c r="J74" s="1" t="s">
        <v>53</v>
      </c>
      <c r="K74" s="1" t="s">
        <v>53</v>
      </c>
      <c r="L74" s="1" t="s">
        <v>821</v>
      </c>
      <c r="M74" s="1" t="s">
        <v>311</v>
      </c>
      <c r="N74" s="1" t="s">
        <v>263</v>
      </c>
      <c r="O74" s="1" t="s">
        <v>62</v>
      </c>
      <c r="P74" s="1" t="s">
        <v>1205</v>
      </c>
      <c r="Q74" s="67">
        <v>225549</v>
      </c>
      <c r="R74" s="67">
        <v>1</v>
      </c>
      <c r="S74" s="67">
        <v>2180</v>
      </c>
      <c r="T74" s="67">
        <v>0</v>
      </c>
      <c r="U74" s="67">
        <v>4916.9682000000003</v>
      </c>
      <c r="V74" s="68">
        <v>1.519873678E-3</v>
      </c>
      <c r="W74" s="68">
        <v>7.1648014829084105E-3</v>
      </c>
      <c r="X74" s="68">
        <v>1.2756995620176212E-3</v>
      </c>
    </row>
    <row r="75" spans="1:24" x14ac:dyDescent="0.25">
      <c r="A75" s="1">
        <v>13908</v>
      </c>
      <c r="B75" s="8">
        <v>1001</v>
      </c>
      <c r="C75" s="1" t="s">
        <v>1426</v>
      </c>
      <c r="D75" s="1">
        <v>514892801</v>
      </c>
      <c r="E75" s="1" t="s">
        <v>429</v>
      </c>
      <c r="F75" s="1" t="s">
        <v>2254</v>
      </c>
      <c r="G75" s="1" t="s">
        <v>2255</v>
      </c>
      <c r="H75" s="1" t="s">
        <v>76</v>
      </c>
      <c r="I75" s="1" t="s">
        <v>73</v>
      </c>
      <c r="J75" s="1" t="s">
        <v>53</v>
      </c>
      <c r="K75" s="1" t="s">
        <v>53</v>
      </c>
      <c r="L75" s="1" t="s">
        <v>821</v>
      </c>
      <c r="M75" s="1" t="s">
        <v>311</v>
      </c>
      <c r="N75" s="1" t="s">
        <v>263</v>
      </c>
      <c r="O75" s="1" t="s">
        <v>62</v>
      </c>
      <c r="P75" s="1" t="s">
        <v>1205</v>
      </c>
      <c r="Q75" s="67">
        <v>150800</v>
      </c>
      <c r="R75" s="67">
        <v>1</v>
      </c>
      <c r="S75" s="67">
        <v>2708</v>
      </c>
      <c r="T75" s="67">
        <v>0</v>
      </c>
      <c r="U75" s="67">
        <v>4083.6640000000002</v>
      </c>
      <c r="V75" s="68">
        <v>4.2163504899999998E-4</v>
      </c>
      <c r="W75" s="68">
        <v>5.9505452735894634E-3</v>
      </c>
      <c r="X75" s="68">
        <v>1.0595001155848693E-3</v>
      </c>
    </row>
    <row r="76" spans="1:24" x14ac:dyDescent="0.25">
      <c r="A76" s="1">
        <v>13908</v>
      </c>
      <c r="B76" s="8">
        <v>1001</v>
      </c>
      <c r="C76" s="1" t="s">
        <v>2256</v>
      </c>
      <c r="D76" s="1">
        <v>880326081</v>
      </c>
      <c r="E76" s="1" t="s">
        <v>430</v>
      </c>
      <c r="F76" s="1" t="s">
        <v>2257</v>
      </c>
      <c r="G76" s="1" t="s">
        <v>2258</v>
      </c>
      <c r="H76" s="1" t="s">
        <v>76</v>
      </c>
      <c r="I76" s="1" t="s">
        <v>73</v>
      </c>
      <c r="J76" s="1" t="s">
        <v>53</v>
      </c>
      <c r="K76" s="1" t="s">
        <v>314</v>
      </c>
      <c r="L76" s="1" t="s">
        <v>821</v>
      </c>
      <c r="M76" s="1" t="s">
        <v>311</v>
      </c>
      <c r="N76" s="1" t="s">
        <v>647</v>
      </c>
      <c r="O76" s="1" t="s">
        <v>62</v>
      </c>
      <c r="P76" s="1" t="s">
        <v>1205</v>
      </c>
      <c r="Q76" s="67">
        <v>12895</v>
      </c>
      <c r="R76" s="67">
        <v>1</v>
      </c>
      <c r="S76" s="67">
        <v>31800</v>
      </c>
      <c r="T76" s="67">
        <v>0</v>
      </c>
      <c r="U76" s="67">
        <v>4100.6099999999997</v>
      </c>
      <c r="V76" s="68">
        <v>2.2708788399999999E-4</v>
      </c>
      <c r="W76" s="68">
        <v>5.975238279724699E-3</v>
      </c>
      <c r="X76" s="68">
        <v>1.063896728273548E-3</v>
      </c>
    </row>
    <row r="77" spans="1:24" x14ac:dyDescent="0.25">
      <c r="A77" s="1">
        <v>13908</v>
      </c>
      <c r="B77" s="8">
        <v>1001</v>
      </c>
      <c r="C77" s="1" t="s">
        <v>1392</v>
      </c>
      <c r="D77" s="1">
        <v>515434074</v>
      </c>
      <c r="E77" s="1" t="s">
        <v>429</v>
      </c>
      <c r="F77" s="1" t="s">
        <v>2259</v>
      </c>
      <c r="G77" s="1" t="s">
        <v>2260</v>
      </c>
      <c r="H77" s="1" t="s">
        <v>76</v>
      </c>
      <c r="I77" s="1" t="s">
        <v>73</v>
      </c>
      <c r="J77" s="1" t="s">
        <v>53</v>
      </c>
      <c r="K77" s="1" t="s">
        <v>53</v>
      </c>
      <c r="L77" s="1" t="s">
        <v>821</v>
      </c>
      <c r="M77" s="1" t="s">
        <v>311</v>
      </c>
      <c r="N77" s="1" t="s">
        <v>651</v>
      </c>
      <c r="O77" s="1" t="s">
        <v>62</v>
      </c>
      <c r="P77" s="1" t="s">
        <v>1205</v>
      </c>
      <c r="Q77" s="67">
        <v>1220656</v>
      </c>
      <c r="R77" s="67">
        <v>1</v>
      </c>
      <c r="S77" s="67">
        <v>873.9</v>
      </c>
      <c r="T77" s="67">
        <v>0</v>
      </c>
      <c r="U77" s="67">
        <v>10667.31278</v>
      </c>
      <c r="V77" s="68">
        <v>8.3202608439999996E-3</v>
      </c>
      <c r="W77" s="68">
        <v>1.5543964352828605E-2</v>
      </c>
      <c r="X77" s="68">
        <v>2.7676172974539417E-3</v>
      </c>
    </row>
    <row r="78" spans="1:24" x14ac:dyDescent="0.25">
      <c r="A78" s="1">
        <v>13908</v>
      </c>
      <c r="B78" s="8">
        <v>1001</v>
      </c>
      <c r="C78" s="1" t="s">
        <v>1673</v>
      </c>
      <c r="D78" s="1">
        <v>514401702</v>
      </c>
      <c r="E78" s="1" t="s">
        <v>429</v>
      </c>
      <c r="F78" s="1" t="s">
        <v>2261</v>
      </c>
      <c r="G78" s="1" t="s">
        <v>2262</v>
      </c>
      <c r="H78" s="1" t="s">
        <v>76</v>
      </c>
      <c r="I78" s="1" t="s">
        <v>73</v>
      </c>
      <c r="J78" s="1" t="s">
        <v>53</v>
      </c>
      <c r="K78" s="1" t="s">
        <v>53</v>
      </c>
      <c r="L78" s="1" t="s">
        <v>821</v>
      </c>
      <c r="M78" s="1" t="s">
        <v>311</v>
      </c>
      <c r="N78" s="1" t="s">
        <v>156</v>
      </c>
      <c r="O78" s="1" t="s">
        <v>62</v>
      </c>
      <c r="P78" s="1" t="s">
        <v>1205</v>
      </c>
      <c r="Q78" s="67">
        <v>179292</v>
      </c>
      <c r="R78" s="67">
        <v>1</v>
      </c>
      <c r="S78" s="67">
        <v>5239</v>
      </c>
      <c r="T78" s="67">
        <v>0</v>
      </c>
      <c r="U78" s="67">
        <v>9393.1078799999996</v>
      </c>
      <c r="V78" s="68">
        <v>6.0537455900000004E-4</v>
      </c>
      <c r="W78" s="68">
        <v>1.368724598783101E-2</v>
      </c>
      <c r="X78" s="68">
        <v>2.4370268671862197E-3</v>
      </c>
    </row>
    <row r="79" spans="1:24" x14ac:dyDescent="0.25">
      <c r="A79" s="1">
        <v>13908</v>
      </c>
      <c r="B79" s="8">
        <v>1001</v>
      </c>
      <c r="C79" s="1" t="s">
        <v>1598</v>
      </c>
      <c r="D79" s="1">
        <v>550263107</v>
      </c>
      <c r="E79" s="1" t="s">
        <v>432</v>
      </c>
      <c r="F79" s="1" t="s">
        <v>2263</v>
      </c>
      <c r="G79" s="1" t="s">
        <v>2264</v>
      </c>
      <c r="H79" s="1" t="s">
        <v>76</v>
      </c>
      <c r="I79" s="1" t="s">
        <v>460</v>
      </c>
      <c r="J79" s="1" t="s">
        <v>53</v>
      </c>
      <c r="K79" s="1" t="s">
        <v>53</v>
      </c>
      <c r="L79" s="1" t="s">
        <v>821</v>
      </c>
      <c r="M79" s="1" t="s">
        <v>311</v>
      </c>
      <c r="N79" s="1" t="s">
        <v>267</v>
      </c>
      <c r="O79" s="1" t="s">
        <v>62</v>
      </c>
      <c r="P79" s="1" t="s">
        <v>1205</v>
      </c>
      <c r="Q79" s="67">
        <v>32981</v>
      </c>
      <c r="R79" s="67">
        <v>1</v>
      </c>
      <c r="S79" s="67">
        <v>11190</v>
      </c>
      <c r="T79" s="67">
        <v>0</v>
      </c>
      <c r="U79" s="67">
        <v>3690.5738999999999</v>
      </c>
      <c r="V79" s="68">
        <v>2.8256452199999999E-4</v>
      </c>
      <c r="W79" s="68">
        <v>5.3777507349962259E-3</v>
      </c>
      <c r="X79" s="68">
        <v>9.5751351571150356E-4</v>
      </c>
    </row>
    <row r="80" spans="1:24" x14ac:dyDescent="0.25">
      <c r="A80" s="1">
        <v>13908</v>
      </c>
      <c r="B80" s="8">
        <v>1001</v>
      </c>
      <c r="C80" s="1" t="s">
        <v>2265</v>
      </c>
      <c r="D80" s="1">
        <v>512466723</v>
      </c>
      <c r="E80" s="1" t="s">
        <v>429</v>
      </c>
      <c r="F80" s="1" t="s">
        <v>2266</v>
      </c>
      <c r="G80" s="1" t="s">
        <v>2267</v>
      </c>
      <c r="H80" s="1" t="s">
        <v>76</v>
      </c>
      <c r="I80" s="1" t="s">
        <v>73</v>
      </c>
      <c r="J80" s="1" t="s">
        <v>53</v>
      </c>
      <c r="K80" s="1" t="s">
        <v>53</v>
      </c>
      <c r="L80" s="1" t="s">
        <v>821</v>
      </c>
      <c r="M80" s="1" t="s">
        <v>311</v>
      </c>
      <c r="N80" s="1" t="s">
        <v>258</v>
      </c>
      <c r="O80" s="1" t="s">
        <v>62</v>
      </c>
      <c r="P80" s="1" t="s">
        <v>1205</v>
      </c>
      <c r="Q80" s="67">
        <v>71060</v>
      </c>
      <c r="R80" s="67">
        <v>1</v>
      </c>
      <c r="S80" s="67">
        <v>745.1</v>
      </c>
      <c r="T80" s="67">
        <v>0</v>
      </c>
      <c r="U80" s="67">
        <v>529.46806000000004</v>
      </c>
      <c r="V80" s="68">
        <v>7.0026061000000002E-4</v>
      </c>
      <c r="W80" s="68">
        <v>7.715188276874841E-4</v>
      </c>
      <c r="X80" s="68">
        <v>1.3736964421374935E-4</v>
      </c>
    </row>
    <row r="81" spans="1:24" x14ac:dyDescent="0.25">
      <c r="A81" s="1">
        <v>13908</v>
      </c>
      <c r="B81" s="8">
        <v>1001</v>
      </c>
      <c r="C81" s="1" t="s">
        <v>2268</v>
      </c>
      <c r="D81" s="1">
        <v>512607888</v>
      </c>
      <c r="E81" s="1" t="s">
        <v>429</v>
      </c>
      <c r="F81" s="1" t="s">
        <v>2269</v>
      </c>
      <c r="G81" s="1" t="s">
        <v>2270</v>
      </c>
      <c r="H81" s="1" t="s">
        <v>76</v>
      </c>
      <c r="I81" s="1" t="s">
        <v>73</v>
      </c>
      <c r="J81" s="1" t="s">
        <v>53</v>
      </c>
      <c r="K81" s="1" t="s">
        <v>53</v>
      </c>
      <c r="L81" s="1" t="s">
        <v>821</v>
      </c>
      <c r="M81" s="1" t="s">
        <v>311</v>
      </c>
      <c r="N81" s="1" t="s">
        <v>259</v>
      </c>
      <c r="O81" s="1" t="s">
        <v>62</v>
      </c>
      <c r="P81" s="1" t="s">
        <v>1205</v>
      </c>
      <c r="Q81" s="67">
        <v>6880</v>
      </c>
      <c r="R81" s="67">
        <v>1</v>
      </c>
      <c r="S81" s="67">
        <v>55350</v>
      </c>
      <c r="T81" s="67">
        <v>0</v>
      </c>
      <c r="U81" s="67">
        <v>3808.08</v>
      </c>
      <c r="V81" s="68">
        <v>4.1744778799999999E-4</v>
      </c>
      <c r="W81" s="68">
        <v>5.5489757348916461E-3</v>
      </c>
      <c r="X81" s="68">
        <v>9.8800028605596077E-4</v>
      </c>
    </row>
    <row r="82" spans="1:24" x14ac:dyDescent="0.25">
      <c r="A82" s="1">
        <v>13908</v>
      </c>
      <c r="B82" s="8">
        <v>1001</v>
      </c>
      <c r="C82" s="1" t="s">
        <v>1533</v>
      </c>
      <c r="D82" s="1">
        <v>511809071</v>
      </c>
      <c r="E82" s="1" t="s">
        <v>429</v>
      </c>
      <c r="F82" s="1" t="s">
        <v>2271</v>
      </c>
      <c r="G82" s="1" t="s">
        <v>2272</v>
      </c>
      <c r="H82" s="1" t="s">
        <v>76</v>
      </c>
      <c r="I82" s="1" t="s">
        <v>73</v>
      </c>
      <c r="J82" s="1" t="s">
        <v>53</v>
      </c>
      <c r="K82" s="1" t="s">
        <v>53</v>
      </c>
      <c r="L82" s="1" t="s">
        <v>821</v>
      </c>
      <c r="M82" s="1" t="s">
        <v>311</v>
      </c>
      <c r="N82" s="1" t="s">
        <v>75</v>
      </c>
      <c r="O82" s="1" t="s">
        <v>62</v>
      </c>
      <c r="P82" s="1" t="s">
        <v>1205</v>
      </c>
      <c r="Q82" s="67">
        <v>40000</v>
      </c>
      <c r="R82" s="67">
        <v>1</v>
      </c>
      <c r="S82" s="67">
        <v>2875</v>
      </c>
      <c r="T82" s="67">
        <v>0</v>
      </c>
      <c r="U82" s="67">
        <v>1150</v>
      </c>
      <c r="V82" s="68">
        <v>3.1746031700000002E-4</v>
      </c>
      <c r="W82" s="68">
        <v>1.6757321524561966E-3</v>
      </c>
      <c r="X82" s="68">
        <v>2.9836566694091377E-4</v>
      </c>
    </row>
    <row r="83" spans="1:24" x14ac:dyDescent="0.25">
      <c r="A83" s="1">
        <v>13908</v>
      </c>
      <c r="B83" s="8">
        <v>1001</v>
      </c>
      <c r="C83" s="1" t="s">
        <v>2273</v>
      </c>
      <c r="D83" s="1">
        <v>515809499</v>
      </c>
      <c r="E83" s="1" t="s">
        <v>429</v>
      </c>
      <c r="F83" s="1" t="s">
        <v>2274</v>
      </c>
      <c r="G83" s="1" t="s">
        <v>2275</v>
      </c>
      <c r="H83" s="1" t="s">
        <v>76</v>
      </c>
      <c r="I83" s="1" t="s">
        <v>73</v>
      </c>
      <c r="J83" s="1" t="s">
        <v>53</v>
      </c>
      <c r="K83" s="1" t="s">
        <v>53</v>
      </c>
      <c r="L83" s="1" t="s">
        <v>821</v>
      </c>
      <c r="M83" s="1" t="s">
        <v>311</v>
      </c>
      <c r="N83" s="1" t="s">
        <v>75</v>
      </c>
      <c r="O83" s="1" t="s">
        <v>62</v>
      </c>
      <c r="P83" s="1" t="s">
        <v>1205</v>
      </c>
      <c r="Q83" s="67">
        <v>5</v>
      </c>
      <c r="R83" s="67">
        <v>1</v>
      </c>
      <c r="S83" s="67">
        <v>48800</v>
      </c>
      <c r="T83" s="67">
        <v>0</v>
      </c>
      <c r="U83" s="67">
        <v>2.44</v>
      </c>
      <c r="V83" s="68">
        <v>4.0419032190525602E-6</v>
      </c>
      <c r="W83" s="68">
        <v>3.5554664799940175E-6</v>
      </c>
      <c r="X83" s="68">
        <v>6.3305411072680827E-7</v>
      </c>
    </row>
    <row r="84" spans="1:24" x14ac:dyDescent="0.25">
      <c r="A84" s="1">
        <v>13908</v>
      </c>
      <c r="B84" s="8">
        <v>1001</v>
      </c>
      <c r="C84" s="1" t="s">
        <v>2276</v>
      </c>
      <c r="D84" s="1">
        <v>10758801</v>
      </c>
      <c r="E84" s="1" t="s">
        <v>430</v>
      </c>
      <c r="F84" s="1" t="s">
        <v>2277</v>
      </c>
      <c r="G84" s="1" t="s">
        <v>2278</v>
      </c>
      <c r="H84" s="1" t="s">
        <v>76</v>
      </c>
      <c r="I84" s="1" t="s">
        <v>73</v>
      </c>
      <c r="J84" s="1" t="s">
        <v>53</v>
      </c>
      <c r="K84" s="1" t="s">
        <v>315</v>
      </c>
      <c r="L84" s="1" t="s">
        <v>821</v>
      </c>
      <c r="M84" s="1" t="s">
        <v>311</v>
      </c>
      <c r="N84" s="1" t="s">
        <v>267</v>
      </c>
      <c r="O84" s="1" t="s">
        <v>62</v>
      </c>
      <c r="P84" s="1" t="s">
        <v>1205</v>
      </c>
      <c r="Q84" s="67">
        <v>38701</v>
      </c>
      <c r="R84" s="67">
        <v>1</v>
      </c>
      <c r="S84" s="67">
        <v>3825</v>
      </c>
      <c r="T84" s="67">
        <v>38.581029999999998</v>
      </c>
      <c r="U84" s="67">
        <v>1518.89428</v>
      </c>
      <c r="V84" s="68">
        <v>2.1001084499999999E-4</v>
      </c>
      <c r="W84" s="68">
        <v>2.2132695488502655E-3</v>
      </c>
      <c r="X84" s="68">
        <v>3.9407469988255567E-4</v>
      </c>
    </row>
    <row r="85" spans="1:24" x14ac:dyDescent="0.25">
      <c r="A85" s="1">
        <v>13908</v>
      </c>
      <c r="B85" s="8">
        <v>1001</v>
      </c>
      <c r="C85" s="1" t="s">
        <v>2279</v>
      </c>
      <c r="D85" s="1">
        <v>520020033</v>
      </c>
      <c r="E85" s="1" t="s">
        <v>429</v>
      </c>
      <c r="F85" s="1" t="s">
        <v>2280</v>
      </c>
      <c r="G85" s="1" t="s">
        <v>2281</v>
      </c>
      <c r="H85" s="1" t="s">
        <v>76</v>
      </c>
      <c r="I85" s="1" t="s">
        <v>73</v>
      </c>
      <c r="J85" s="1" t="s">
        <v>53</v>
      </c>
      <c r="K85" s="1" t="s">
        <v>53</v>
      </c>
      <c r="L85" s="1" t="s">
        <v>821</v>
      </c>
      <c r="M85" s="1" t="s">
        <v>311</v>
      </c>
      <c r="N85" s="1" t="s">
        <v>257</v>
      </c>
      <c r="O85" s="1" t="s">
        <v>62</v>
      </c>
      <c r="P85" s="1" t="s">
        <v>1205</v>
      </c>
      <c r="Q85" s="67">
        <v>115000</v>
      </c>
      <c r="R85" s="67">
        <v>1</v>
      </c>
      <c r="S85" s="67">
        <v>7639</v>
      </c>
      <c r="T85" s="67">
        <v>0</v>
      </c>
      <c r="U85" s="67">
        <v>8784.85</v>
      </c>
      <c r="V85" s="68">
        <v>1.2418289940000001E-3</v>
      </c>
      <c r="W85" s="68">
        <v>1.2800917912612887E-2</v>
      </c>
      <c r="X85" s="68">
        <v>2.2792153297616401E-3</v>
      </c>
    </row>
    <row r="86" spans="1:24" x14ac:dyDescent="0.25">
      <c r="A86" s="1">
        <v>13908</v>
      </c>
      <c r="B86" s="8">
        <v>1001</v>
      </c>
      <c r="C86" s="1" t="s">
        <v>2282</v>
      </c>
      <c r="D86" s="1">
        <v>516167343</v>
      </c>
      <c r="E86" s="1" t="s">
        <v>429</v>
      </c>
      <c r="F86" s="1" t="s">
        <v>2283</v>
      </c>
      <c r="G86" s="1" t="s">
        <v>2284</v>
      </c>
      <c r="H86" s="1" t="s">
        <v>76</v>
      </c>
      <c r="I86" s="1" t="s">
        <v>73</v>
      </c>
      <c r="J86" s="1" t="s">
        <v>53</v>
      </c>
      <c r="K86" s="1" t="s">
        <v>53</v>
      </c>
      <c r="L86" s="1" t="s">
        <v>821</v>
      </c>
      <c r="M86" s="1" t="s">
        <v>311</v>
      </c>
      <c r="N86" s="1" t="s">
        <v>156</v>
      </c>
      <c r="O86" s="1" t="s">
        <v>62</v>
      </c>
      <c r="P86" s="1" t="s">
        <v>1205</v>
      </c>
      <c r="Q86" s="67">
        <v>67000</v>
      </c>
      <c r="R86" s="67">
        <v>1</v>
      </c>
      <c r="S86" s="67">
        <v>549</v>
      </c>
      <c r="T86" s="67">
        <v>0</v>
      </c>
      <c r="U86" s="67">
        <v>367.83</v>
      </c>
      <c r="V86" s="68">
        <v>9.4281408053765799E-5</v>
      </c>
      <c r="W86" s="68">
        <v>5.3598657185909807E-4</v>
      </c>
      <c r="X86" s="68">
        <v>9.5432907192066345E-5</v>
      </c>
    </row>
    <row r="87" spans="1:24" x14ac:dyDescent="0.25">
      <c r="A87" s="1">
        <v>13908</v>
      </c>
      <c r="B87" s="8">
        <v>1001</v>
      </c>
      <c r="C87" s="1" t="s">
        <v>2285</v>
      </c>
      <c r="D87" s="1">
        <v>513618967</v>
      </c>
      <c r="E87" s="1" t="s">
        <v>429</v>
      </c>
      <c r="F87" s="1" t="s">
        <v>2286</v>
      </c>
      <c r="G87" s="1" t="s">
        <v>2287</v>
      </c>
      <c r="H87" s="1" t="s">
        <v>76</v>
      </c>
      <c r="I87" s="1" t="s">
        <v>73</v>
      </c>
      <c r="J87" s="1" t="s">
        <v>53</v>
      </c>
      <c r="K87" s="1" t="s">
        <v>53</v>
      </c>
      <c r="L87" s="1" t="s">
        <v>821</v>
      </c>
      <c r="M87" s="1" t="s">
        <v>311</v>
      </c>
      <c r="N87" s="1" t="s">
        <v>650</v>
      </c>
      <c r="O87" s="1" t="s">
        <v>62</v>
      </c>
      <c r="P87" s="1" t="s">
        <v>1205</v>
      </c>
      <c r="Q87" s="67">
        <v>414636</v>
      </c>
      <c r="R87" s="67">
        <v>1</v>
      </c>
      <c r="S87" s="67">
        <v>2066</v>
      </c>
      <c r="T87" s="67">
        <v>0</v>
      </c>
      <c r="U87" s="67">
        <v>8566.3797599999998</v>
      </c>
      <c r="V87" s="68">
        <v>2.9703522039999999E-3</v>
      </c>
      <c r="W87" s="68">
        <v>1.2482572168679998E-2</v>
      </c>
      <c r="X87" s="68">
        <v>2.22253357422743E-3</v>
      </c>
    </row>
    <row r="88" spans="1:24" x14ac:dyDescent="0.25">
      <c r="A88" s="1">
        <v>13908</v>
      </c>
      <c r="B88" s="8">
        <v>1001</v>
      </c>
      <c r="C88" s="1" t="s">
        <v>1439</v>
      </c>
      <c r="D88" s="1">
        <v>514599943</v>
      </c>
      <c r="E88" s="1" t="s">
        <v>429</v>
      </c>
      <c r="F88" s="1" t="s">
        <v>2288</v>
      </c>
      <c r="G88" s="1" t="s">
        <v>2289</v>
      </c>
      <c r="H88" s="1" t="s">
        <v>76</v>
      </c>
      <c r="I88" s="1" t="s">
        <v>73</v>
      </c>
      <c r="J88" s="1" t="s">
        <v>53</v>
      </c>
      <c r="K88" s="1" t="s">
        <v>53</v>
      </c>
      <c r="L88" s="1" t="s">
        <v>821</v>
      </c>
      <c r="M88" s="1" t="s">
        <v>311</v>
      </c>
      <c r="N88" s="1" t="s">
        <v>647</v>
      </c>
      <c r="O88" s="1" t="s">
        <v>62</v>
      </c>
      <c r="P88" s="1" t="s">
        <v>1205</v>
      </c>
      <c r="Q88" s="67">
        <v>51545</v>
      </c>
      <c r="R88" s="67">
        <v>1</v>
      </c>
      <c r="S88" s="67">
        <v>10550</v>
      </c>
      <c r="T88" s="67">
        <v>0</v>
      </c>
      <c r="U88" s="67">
        <v>5437.9975000000004</v>
      </c>
      <c r="V88" s="68">
        <v>1.4503167539999999E-3</v>
      </c>
      <c r="W88" s="68">
        <v>7.9240237006316678E-3</v>
      </c>
      <c r="X88" s="68">
        <v>1.4108797834004537E-3</v>
      </c>
    </row>
    <row r="89" spans="1:24" x14ac:dyDescent="0.25">
      <c r="A89" s="1">
        <v>13908</v>
      </c>
      <c r="B89" s="8">
        <v>1001</v>
      </c>
      <c r="C89" s="1" t="s">
        <v>1470</v>
      </c>
      <c r="D89" s="1">
        <v>512764408</v>
      </c>
      <c r="E89" s="1" t="s">
        <v>429</v>
      </c>
      <c r="F89" s="1" t="s">
        <v>2290</v>
      </c>
      <c r="G89" s="1" t="s">
        <v>2291</v>
      </c>
      <c r="H89" s="1" t="s">
        <v>76</v>
      </c>
      <c r="I89" s="1" t="s">
        <v>73</v>
      </c>
      <c r="J89" s="1" t="s">
        <v>53</v>
      </c>
      <c r="K89" s="1" t="s">
        <v>53</v>
      </c>
      <c r="L89" s="1" t="s">
        <v>821</v>
      </c>
      <c r="M89" s="1" t="s">
        <v>311</v>
      </c>
      <c r="N89" s="1" t="s">
        <v>649</v>
      </c>
      <c r="O89" s="1" t="s">
        <v>62</v>
      </c>
      <c r="P89" s="1" t="s">
        <v>1205</v>
      </c>
      <c r="Q89" s="67">
        <v>283930</v>
      </c>
      <c r="R89" s="67">
        <v>1</v>
      </c>
      <c r="S89" s="67">
        <v>2065</v>
      </c>
      <c r="T89" s="67">
        <v>0</v>
      </c>
      <c r="U89" s="67">
        <v>5863.1544999999996</v>
      </c>
      <c r="V89" s="68">
        <v>4.6606304170000003E-3</v>
      </c>
      <c r="W89" s="68">
        <v>8.543544791711509E-3</v>
      </c>
      <c r="X89" s="68">
        <v>1.5211860893653215E-3</v>
      </c>
    </row>
    <row r="90" spans="1:24" x14ac:dyDescent="0.25">
      <c r="A90" s="1">
        <v>13908</v>
      </c>
      <c r="B90" s="8">
        <v>1001</v>
      </c>
      <c r="C90" s="1" t="s">
        <v>1456</v>
      </c>
      <c r="D90" s="1">
        <v>516046307</v>
      </c>
      <c r="E90" s="1" t="s">
        <v>429</v>
      </c>
      <c r="F90" s="1" t="s">
        <v>2292</v>
      </c>
      <c r="G90" s="1" t="s">
        <v>2293</v>
      </c>
      <c r="H90" s="1" t="s">
        <v>76</v>
      </c>
      <c r="I90" s="1" t="s">
        <v>73</v>
      </c>
      <c r="J90" s="1" t="s">
        <v>53</v>
      </c>
      <c r="K90" s="1" t="s">
        <v>53</v>
      </c>
      <c r="L90" s="1" t="s">
        <v>821</v>
      </c>
      <c r="M90" s="1" t="s">
        <v>311</v>
      </c>
      <c r="N90" s="1" t="s">
        <v>647</v>
      </c>
      <c r="O90" s="1" t="s">
        <v>62</v>
      </c>
      <c r="P90" s="1" t="s">
        <v>1205</v>
      </c>
      <c r="Q90" s="67">
        <v>212545</v>
      </c>
      <c r="R90" s="67">
        <v>1</v>
      </c>
      <c r="S90" s="67">
        <v>4610</v>
      </c>
      <c r="T90" s="67">
        <v>0</v>
      </c>
      <c r="U90" s="67">
        <v>9798.3245000000006</v>
      </c>
      <c r="V90" s="68">
        <v>1.2998565262E-2</v>
      </c>
      <c r="W90" s="68">
        <v>1.4277710786825468E-2</v>
      </c>
      <c r="X90" s="68">
        <v>2.5421596733443438E-3</v>
      </c>
    </row>
    <row r="91" spans="1:24" x14ac:dyDescent="0.25">
      <c r="A91" s="1">
        <v>13908</v>
      </c>
      <c r="B91" s="8">
        <v>1001</v>
      </c>
      <c r="C91" s="1" t="s">
        <v>2294</v>
      </c>
      <c r="D91" s="1">
        <v>512402538</v>
      </c>
      <c r="E91" s="1" t="s">
        <v>429</v>
      </c>
      <c r="F91" s="1" t="s">
        <v>2295</v>
      </c>
      <c r="G91" s="1" t="s">
        <v>2296</v>
      </c>
      <c r="H91" s="1" t="s">
        <v>76</v>
      </c>
      <c r="I91" s="1" t="s">
        <v>73</v>
      </c>
      <c r="J91" s="1" t="s">
        <v>53</v>
      </c>
      <c r="K91" s="1" t="s">
        <v>53</v>
      </c>
      <c r="L91" s="1" t="s">
        <v>821</v>
      </c>
      <c r="M91" s="1" t="s">
        <v>311</v>
      </c>
      <c r="N91" s="1" t="s">
        <v>75</v>
      </c>
      <c r="O91" s="1" t="s">
        <v>62</v>
      </c>
      <c r="P91" s="1" t="s">
        <v>1205</v>
      </c>
      <c r="Q91" s="67">
        <v>40000</v>
      </c>
      <c r="R91" s="67">
        <v>1</v>
      </c>
      <c r="S91" s="67">
        <v>419.6</v>
      </c>
      <c r="T91" s="67">
        <v>0</v>
      </c>
      <c r="U91" s="67">
        <v>167.84</v>
      </c>
      <c r="V91" s="68">
        <v>2.67123929E-4</v>
      </c>
      <c r="W91" s="68">
        <v>2.445694647549983E-4</v>
      </c>
      <c r="X91" s="68">
        <v>4.3545820469011278E-5</v>
      </c>
    </row>
    <row r="92" spans="1:24" x14ac:dyDescent="0.25">
      <c r="A92" s="1">
        <v>13908</v>
      </c>
      <c r="B92" s="8">
        <v>1001</v>
      </c>
      <c r="C92" s="1" t="s">
        <v>2297</v>
      </c>
      <c r="D92" s="1">
        <v>510400740</v>
      </c>
      <c r="E92" s="1" t="s">
        <v>429</v>
      </c>
      <c r="F92" s="1" t="s">
        <v>2298</v>
      </c>
      <c r="G92" s="1" t="s">
        <v>2299</v>
      </c>
      <c r="H92" s="1" t="s">
        <v>76</v>
      </c>
      <c r="I92" s="1" t="s">
        <v>73</v>
      </c>
      <c r="J92" s="1" t="s">
        <v>53</v>
      </c>
      <c r="K92" s="1" t="s">
        <v>53</v>
      </c>
      <c r="L92" s="1" t="s">
        <v>821</v>
      </c>
      <c r="M92" s="1" t="s">
        <v>311</v>
      </c>
      <c r="N92" s="1" t="s">
        <v>75</v>
      </c>
      <c r="O92" s="1" t="s">
        <v>62</v>
      </c>
      <c r="P92" s="1" t="s">
        <v>1205</v>
      </c>
      <c r="Q92" s="67">
        <v>72383</v>
      </c>
      <c r="R92" s="67">
        <v>1</v>
      </c>
      <c r="S92" s="67">
        <v>4982</v>
      </c>
      <c r="T92" s="67">
        <v>0</v>
      </c>
      <c r="U92" s="67">
        <v>3606.1210599999999</v>
      </c>
      <c r="V92" s="68">
        <v>2.437893219E-3</v>
      </c>
      <c r="W92" s="68">
        <v>5.2546895703403668E-3</v>
      </c>
      <c r="X92" s="68">
        <v>9.3560236098832593E-4</v>
      </c>
    </row>
    <row r="93" spans="1:24" x14ac:dyDescent="0.25">
      <c r="A93" s="1">
        <v>13908</v>
      </c>
      <c r="B93" s="8">
        <v>1001</v>
      </c>
      <c r="C93" s="1" t="s">
        <v>2297</v>
      </c>
      <c r="D93" s="1">
        <v>510400740</v>
      </c>
      <c r="E93" s="1" t="s">
        <v>429</v>
      </c>
      <c r="F93" s="1" t="s">
        <v>2300</v>
      </c>
      <c r="G93" s="1" t="s">
        <v>2299</v>
      </c>
      <c r="H93" s="1" t="s">
        <v>76</v>
      </c>
      <c r="I93" s="1" t="s">
        <v>73</v>
      </c>
      <c r="J93" s="1" t="s">
        <v>53</v>
      </c>
      <c r="K93" s="1" t="s">
        <v>53</v>
      </c>
      <c r="L93" s="1" t="s">
        <v>54</v>
      </c>
      <c r="M93" s="1" t="s">
        <v>311</v>
      </c>
      <c r="N93" s="1" t="s">
        <v>75</v>
      </c>
      <c r="O93" s="1" t="s">
        <v>62</v>
      </c>
      <c r="P93" s="1" t="s">
        <v>1205</v>
      </c>
      <c r="Q93" s="67">
        <v>5000</v>
      </c>
      <c r="R93" s="67">
        <v>1</v>
      </c>
      <c r="S93" s="67">
        <v>4720.0546000000004</v>
      </c>
      <c r="T93" s="67">
        <v>0</v>
      </c>
      <c r="U93" s="67">
        <v>236.00273000000001</v>
      </c>
      <c r="V93" s="68">
        <v>1.68402333E-4</v>
      </c>
      <c r="W93" s="68">
        <v>3.438933588942945E-4</v>
      </c>
      <c r="X93" s="68">
        <v>6.1230532118544697E-5</v>
      </c>
    </row>
    <row r="94" spans="1:24" x14ac:dyDescent="0.25">
      <c r="A94" s="1">
        <v>13908</v>
      </c>
      <c r="B94" s="8">
        <v>1001</v>
      </c>
      <c r="C94" s="1" t="s">
        <v>2301</v>
      </c>
      <c r="D94" s="1">
        <v>513639013</v>
      </c>
      <c r="E94" s="1" t="s">
        <v>429</v>
      </c>
      <c r="F94" s="1" t="s">
        <v>2302</v>
      </c>
      <c r="G94" s="1" t="s">
        <v>2303</v>
      </c>
      <c r="H94" s="1" t="s">
        <v>76</v>
      </c>
      <c r="I94" s="1" t="s">
        <v>73</v>
      </c>
      <c r="J94" s="1" t="s">
        <v>53</v>
      </c>
      <c r="K94" s="1" t="s">
        <v>53</v>
      </c>
      <c r="L94" s="1" t="s">
        <v>821</v>
      </c>
      <c r="M94" s="1" t="s">
        <v>311</v>
      </c>
      <c r="N94" s="1" t="s">
        <v>253</v>
      </c>
      <c r="O94" s="1" t="s">
        <v>62</v>
      </c>
      <c r="P94" s="1" t="s">
        <v>1205</v>
      </c>
      <c r="Q94" s="67">
        <v>18007</v>
      </c>
      <c r="R94" s="67">
        <v>1</v>
      </c>
      <c r="S94" s="67">
        <v>15830</v>
      </c>
      <c r="T94" s="67">
        <v>0</v>
      </c>
      <c r="U94" s="67">
        <v>2850.5081</v>
      </c>
      <c r="V94" s="68">
        <v>4.9189498699999995E-4</v>
      </c>
      <c r="W94" s="68">
        <v>4.1536418034841946E-3</v>
      </c>
      <c r="X94" s="68">
        <v>7.3955978293650164E-4</v>
      </c>
    </row>
    <row r="95" spans="1:24" x14ac:dyDescent="0.25">
      <c r="A95" s="1">
        <v>13908</v>
      </c>
      <c r="B95" s="8">
        <v>1001</v>
      </c>
      <c r="C95" s="1" t="s">
        <v>2304</v>
      </c>
      <c r="D95" s="1">
        <v>70252750</v>
      </c>
      <c r="E95" s="1" t="s">
        <v>430</v>
      </c>
      <c r="F95" s="1" t="s">
        <v>2305</v>
      </c>
      <c r="G95" s="1" t="s">
        <v>2306</v>
      </c>
      <c r="H95" s="1" t="s">
        <v>76</v>
      </c>
      <c r="I95" s="1" t="s">
        <v>73</v>
      </c>
      <c r="J95" s="1" t="s">
        <v>53</v>
      </c>
      <c r="K95" s="1" t="s">
        <v>53</v>
      </c>
      <c r="L95" s="1" t="s">
        <v>821</v>
      </c>
      <c r="M95" s="1" t="s">
        <v>311</v>
      </c>
      <c r="N95" s="1" t="s">
        <v>652</v>
      </c>
      <c r="O95" s="1" t="s">
        <v>62</v>
      </c>
      <c r="P95" s="1" t="s">
        <v>1205</v>
      </c>
      <c r="Q95" s="67">
        <v>10608</v>
      </c>
      <c r="R95" s="67">
        <v>1</v>
      </c>
      <c r="S95" s="67">
        <v>11110</v>
      </c>
      <c r="T95" s="67">
        <v>0</v>
      </c>
      <c r="U95" s="67">
        <v>1178.5488</v>
      </c>
      <c r="V95" s="68">
        <v>4.8750869199999999E-4</v>
      </c>
      <c r="W95" s="68">
        <v>1.7173322759988414E-3</v>
      </c>
      <c r="X95" s="68">
        <v>3.0577260759514228E-4</v>
      </c>
    </row>
    <row r="96" spans="1:24" x14ac:dyDescent="0.25">
      <c r="A96" s="1">
        <v>13908</v>
      </c>
      <c r="B96" s="8">
        <v>1001</v>
      </c>
      <c r="C96" s="1" t="s">
        <v>2307</v>
      </c>
      <c r="D96" s="1">
        <v>514211457</v>
      </c>
      <c r="E96" s="1" t="s">
        <v>429</v>
      </c>
      <c r="F96" s="1" t="s">
        <v>2308</v>
      </c>
      <c r="G96" s="1" t="s">
        <v>2309</v>
      </c>
      <c r="H96" s="1" t="s">
        <v>76</v>
      </c>
      <c r="I96" s="1" t="s">
        <v>73</v>
      </c>
      <c r="J96" s="1" t="s">
        <v>53</v>
      </c>
      <c r="K96" s="1" t="s">
        <v>53</v>
      </c>
      <c r="L96" s="1" t="s">
        <v>821</v>
      </c>
      <c r="M96" s="1" t="s">
        <v>311</v>
      </c>
      <c r="N96" s="1" t="s">
        <v>650</v>
      </c>
      <c r="O96" s="1" t="s">
        <v>62</v>
      </c>
      <c r="P96" s="1" t="s">
        <v>1205</v>
      </c>
      <c r="Q96" s="67">
        <v>49169</v>
      </c>
      <c r="R96" s="67">
        <v>1</v>
      </c>
      <c r="S96" s="67">
        <v>6415</v>
      </c>
      <c r="T96" s="67">
        <v>0</v>
      </c>
      <c r="U96" s="67">
        <v>3154.1913500000001</v>
      </c>
      <c r="V96" s="68">
        <v>1.0114121360000001E-3</v>
      </c>
      <c r="W96" s="68">
        <v>4.5961564001688847E-3</v>
      </c>
      <c r="X96" s="68">
        <v>8.1834991808870533E-4</v>
      </c>
    </row>
    <row r="97" spans="1:24" x14ac:dyDescent="0.25">
      <c r="A97" s="1">
        <v>13908</v>
      </c>
      <c r="B97" s="8">
        <v>1001</v>
      </c>
      <c r="C97" s="1" t="s">
        <v>2310</v>
      </c>
      <c r="D97" s="1">
        <v>512714494</v>
      </c>
      <c r="E97" s="1" t="s">
        <v>429</v>
      </c>
      <c r="F97" s="1" t="s">
        <v>2311</v>
      </c>
      <c r="G97" s="1" t="s">
        <v>2312</v>
      </c>
      <c r="H97" s="1" t="s">
        <v>76</v>
      </c>
      <c r="I97" s="1" t="s">
        <v>73</v>
      </c>
      <c r="J97" s="1" t="s">
        <v>53</v>
      </c>
      <c r="K97" s="1" t="s">
        <v>53</v>
      </c>
      <c r="L97" s="1" t="s">
        <v>821</v>
      </c>
      <c r="M97" s="1" t="s">
        <v>311</v>
      </c>
      <c r="N97" s="1" t="s">
        <v>263</v>
      </c>
      <c r="O97" s="1" t="s">
        <v>62</v>
      </c>
      <c r="P97" s="1" t="s">
        <v>1205</v>
      </c>
      <c r="Q97" s="67">
        <v>135700</v>
      </c>
      <c r="R97" s="67">
        <v>1</v>
      </c>
      <c r="S97" s="67">
        <v>875.3</v>
      </c>
      <c r="T97" s="67">
        <v>0</v>
      </c>
      <c r="U97" s="67">
        <v>1187.7820999999999</v>
      </c>
      <c r="V97" s="68">
        <v>4.7039616800000002E-4</v>
      </c>
      <c r="W97" s="68">
        <v>1.7307866565929924E-3</v>
      </c>
      <c r="X97" s="68">
        <v>3.0816817256259051E-4</v>
      </c>
    </row>
    <row r="98" spans="1:24" x14ac:dyDescent="0.25">
      <c r="A98" s="1">
        <v>13908</v>
      </c>
      <c r="B98" s="8">
        <v>1001</v>
      </c>
      <c r="C98" s="1" t="s">
        <v>2313</v>
      </c>
      <c r="D98" s="1">
        <v>514259019</v>
      </c>
      <c r="E98" s="1" t="s">
        <v>429</v>
      </c>
      <c r="F98" s="1" t="s">
        <v>2314</v>
      </c>
      <c r="G98" s="1" t="s">
        <v>2315</v>
      </c>
      <c r="H98" s="1" t="s">
        <v>76</v>
      </c>
      <c r="I98" s="1" t="s">
        <v>73</v>
      </c>
      <c r="J98" s="1" t="s">
        <v>53</v>
      </c>
      <c r="K98" s="1" t="s">
        <v>53</v>
      </c>
      <c r="L98" s="1" t="s">
        <v>821</v>
      </c>
      <c r="M98" s="1" t="s">
        <v>311</v>
      </c>
      <c r="N98" s="1" t="s">
        <v>654</v>
      </c>
      <c r="O98" s="1" t="s">
        <v>62</v>
      </c>
      <c r="P98" s="1" t="s">
        <v>1205</v>
      </c>
      <c r="Q98" s="67">
        <v>181147</v>
      </c>
      <c r="R98" s="67">
        <v>1</v>
      </c>
      <c r="S98" s="67">
        <v>15000</v>
      </c>
      <c r="T98" s="67">
        <v>0</v>
      </c>
      <c r="U98" s="67">
        <v>27172.05</v>
      </c>
      <c r="V98" s="68">
        <v>1.990799245E-3</v>
      </c>
      <c r="W98" s="68">
        <v>3.9593980724476001E-2</v>
      </c>
      <c r="X98" s="68">
        <v>7.0497450612190043E-3</v>
      </c>
    </row>
    <row r="99" spans="1:24" x14ac:dyDescent="0.25">
      <c r="A99" s="1">
        <v>13908</v>
      </c>
      <c r="B99" s="8">
        <v>1001</v>
      </c>
      <c r="C99" s="1" t="s">
        <v>2316</v>
      </c>
      <c r="D99" s="1">
        <v>516339777</v>
      </c>
      <c r="E99" s="1" t="s">
        <v>429</v>
      </c>
      <c r="F99" s="1" t="s">
        <v>2317</v>
      </c>
      <c r="G99" s="1" t="s">
        <v>2318</v>
      </c>
      <c r="H99" s="1" t="s">
        <v>76</v>
      </c>
      <c r="I99" s="1" t="s">
        <v>73</v>
      </c>
      <c r="J99" s="1" t="s">
        <v>53</v>
      </c>
      <c r="K99" s="1" t="s">
        <v>53</v>
      </c>
      <c r="L99" s="1" t="s">
        <v>821</v>
      </c>
      <c r="M99" s="75" t="s">
        <v>311</v>
      </c>
      <c r="N99" s="1" t="s">
        <v>647</v>
      </c>
      <c r="O99" s="1" t="s">
        <v>62</v>
      </c>
      <c r="P99" s="1" t="s">
        <v>1205</v>
      </c>
      <c r="Q99" s="67">
        <v>125000</v>
      </c>
      <c r="R99" s="67">
        <v>1</v>
      </c>
      <c r="S99" s="67">
        <v>3519</v>
      </c>
      <c r="T99" s="67">
        <v>0</v>
      </c>
      <c r="U99" s="67">
        <v>4398.75</v>
      </c>
      <c r="V99" s="68">
        <v>2.2103838770000002E-3</v>
      </c>
      <c r="W99" s="68">
        <v>6.4096754831449521E-3</v>
      </c>
      <c r="X99" s="68">
        <v>1.1412486760489951E-3</v>
      </c>
    </row>
    <row r="100" spans="1:24" x14ac:dyDescent="0.25">
      <c r="A100" s="1">
        <v>13908</v>
      </c>
      <c r="B100" s="8">
        <v>1001</v>
      </c>
      <c r="C100" s="1" t="s">
        <v>2319</v>
      </c>
      <c r="D100" s="1">
        <v>512467994</v>
      </c>
      <c r="E100" s="1" t="s">
        <v>429</v>
      </c>
      <c r="F100" s="1" t="s">
        <v>2320</v>
      </c>
      <c r="G100" s="1" t="s">
        <v>2321</v>
      </c>
      <c r="H100" s="1" t="s">
        <v>76</v>
      </c>
      <c r="I100" s="1" t="s">
        <v>73</v>
      </c>
      <c r="J100" s="1" t="s">
        <v>53</v>
      </c>
      <c r="K100" s="1" t="s">
        <v>53</v>
      </c>
      <c r="L100" s="1" t="s">
        <v>821</v>
      </c>
      <c r="M100" s="1" t="s">
        <v>311</v>
      </c>
      <c r="N100" s="1" t="s">
        <v>140</v>
      </c>
      <c r="O100" s="1" t="s">
        <v>62</v>
      </c>
      <c r="P100" s="1" t="s">
        <v>1205</v>
      </c>
      <c r="Q100" s="67">
        <v>36732</v>
      </c>
      <c r="R100" s="67">
        <v>1</v>
      </c>
      <c r="S100" s="67">
        <v>7325</v>
      </c>
      <c r="T100" s="67">
        <v>0</v>
      </c>
      <c r="U100" s="67">
        <v>2690.6190000000001</v>
      </c>
      <c r="V100" s="68">
        <v>1.0139056500000001E-3</v>
      </c>
      <c r="W100" s="68">
        <v>3.9206580593995994E-3</v>
      </c>
      <c r="X100" s="68">
        <v>6.9807681079903864E-4</v>
      </c>
    </row>
    <row r="101" spans="1:24" x14ac:dyDescent="0.25">
      <c r="A101" s="1">
        <v>13908</v>
      </c>
      <c r="B101" s="8">
        <v>1001</v>
      </c>
      <c r="C101" s="1" t="s">
        <v>2322</v>
      </c>
      <c r="D101" s="1">
        <v>513561399</v>
      </c>
      <c r="E101" s="1" t="s">
        <v>429</v>
      </c>
      <c r="F101" s="1" t="s">
        <v>2323</v>
      </c>
      <c r="G101" s="1" t="s">
        <v>2324</v>
      </c>
      <c r="H101" s="1" t="s">
        <v>76</v>
      </c>
      <c r="I101" s="1" t="s">
        <v>73</v>
      </c>
      <c r="J101" s="1" t="s">
        <v>53</v>
      </c>
      <c r="K101" s="1" t="s">
        <v>53</v>
      </c>
      <c r="L101" s="1" t="s">
        <v>821</v>
      </c>
      <c r="M101" s="1" t="s">
        <v>311</v>
      </c>
      <c r="N101" s="1" t="s">
        <v>648</v>
      </c>
      <c r="O101" s="1" t="s">
        <v>62</v>
      </c>
      <c r="P101" s="1" t="s">
        <v>1205</v>
      </c>
      <c r="Q101" s="67">
        <v>165500</v>
      </c>
      <c r="R101" s="67">
        <v>1</v>
      </c>
      <c r="S101" s="67">
        <v>913.3</v>
      </c>
      <c r="T101" s="67">
        <v>0</v>
      </c>
      <c r="U101" s="67">
        <v>1511.5115000000001</v>
      </c>
      <c r="V101" s="68">
        <v>1.344130821E-3</v>
      </c>
      <c r="W101" s="68">
        <v>2.2025116690063433E-3</v>
      </c>
      <c r="X101" s="68">
        <v>3.9215924937944434E-4</v>
      </c>
    </row>
    <row r="102" spans="1:24" x14ac:dyDescent="0.25">
      <c r="A102" s="1">
        <v>13908</v>
      </c>
      <c r="B102" s="8">
        <v>1001</v>
      </c>
      <c r="C102" s="1" t="s">
        <v>2325</v>
      </c>
      <c r="D102" s="1">
        <v>514160530</v>
      </c>
      <c r="E102" s="1" t="s">
        <v>429</v>
      </c>
      <c r="F102" s="1" t="s">
        <v>2326</v>
      </c>
      <c r="G102" s="1" t="s">
        <v>2327</v>
      </c>
      <c r="H102" s="1" t="s">
        <v>76</v>
      </c>
      <c r="I102" s="1" t="s">
        <v>73</v>
      </c>
      <c r="J102" s="1" t="s">
        <v>53</v>
      </c>
      <c r="K102" s="1" t="s">
        <v>53</v>
      </c>
      <c r="L102" s="1" t="s">
        <v>821</v>
      </c>
      <c r="M102" s="1" t="s">
        <v>311</v>
      </c>
      <c r="N102" s="1" t="s">
        <v>263</v>
      </c>
      <c r="O102" s="1" t="s">
        <v>62</v>
      </c>
      <c r="P102" s="1" t="s">
        <v>1205</v>
      </c>
      <c r="Q102" s="67">
        <v>1000000</v>
      </c>
      <c r="R102" s="67">
        <v>1</v>
      </c>
      <c r="S102" s="67">
        <v>133.1</v>
      </c>
      <c r="T102" s="67">
        <v>0</v>
      </c>
      <c r="U102" s="67">
        <v>1331</v>
      </c>
      <c r="V102" s="68">
        <v>2.48967071E-3</v>
      </c>
      <c r="W102" s="68">
        <v>1.9394778216688677E-3</v>
      </c>
      <c r="X102" s="68">
        <v>3.4532582843335323E-4</v>
      </c>
    </row>
    <row r="103" spans="1:24" x14ac:dyDescent="0.25">
      <c r="A103" s="1">
        <v>13908</v>
      </c>
      <c r="B103" s="8">
        <v>1001</v>
      </c>
      <c r="C103" s="1" t="s">
        <v>2325</v>
      </c>
      <c r="D103" s="1">
        <v>514160530</v>
      </c>
      <c r="E103" s="1" t="s">
        <v>429</v>
      </c>
      <c r="F103" s="1" t="s">
        <v>2328</v>
      </c>
      <c r="G103" s="1" t="s">
        <v>2327</v>
      </c>
      <c r="H103" s="1" t="s">
        <v>76</v>
      </c>
      <c r="I103" s="1" t="s">
        <v>73</v>
      </c>
      <c r="J103" s="1" t="s">
        <v>53</v>
      </c>
      <c r="K103" s="1" t="s">
        <v>53</v>
      </c>
      <c r="L103" s="1" t="s">
        <v>54</v>
      </c>
      <c r="M103" s="1" t="s">
        <v>311</v>
      </c>
      <c r="N103" s="1" t="s">
        <v>263</v>
      </c>
      <c r="O103" s="1" t="s">
        <v>62</v>
      </c>
      <c r="P103" s="1" t="s">
        <v>1205</v>
      </c>
      <c r="Q103" s="67">
        <v>303100</v>
      </c>
      <c r="R103" s="67">
        <v>1</v>
      </c>
      <c r="S103" s="67">
        <v>127.27930000000001</v>
      </c>
      <c r="T103" s="67">
        <v>0</v>
      </c>
      <c r="U103" s="67">
        <v>385.78354999999999</v>
      </c>
      <c r="V103" s="68">
        <v>7.5461919199999998E-4</v>
      </c>
      <c r="W103" s="68">
        <v>5.6214773793364587E-4</v>
      </c>
      <c r="X103" s="68">
        <v>1.0009092712224639E-4</v>
      </c>
    </row>
    <row r="104" spans="1:24" x14ac:dyDescent="0.25">
      <c r="A104" s="1">
        <v>13908</v>
      </c>
      <c r="B104" s="8">
        <v>1001</v>
      </c>
      <c r="C104" s="1" t="s">
        <v>2329</v>
      </c>
      <c r="D104" s="1">
        <v>513948216</v>
      </c>
      <c r="E104" s="1" t="s">
        <v>429</v>
      </c>
      <c r="F104" s="1" t="s">
        <v>2330</v>
      </c>
      <c r="G104" s="1" t="s">
        <v>2331</v>
      </c>
      <c r="H104" s="1" t="s">
        <v>76</v>
      </c>
      <c r="I104" s="1" t="s">
        <v>73</v>
      </c>
      <c r="J104" s="1" t="s">
        <v>53</v>
      </c>
      <c r="K104" s="1" t="s">
        <v>53</v>
      </c>
      <c r="L104" s="1" t="s">
        <v>821</v>
      </c>
      <c r="M104" s="1" t="s">
        <v>311</v>
      </c>
      <c r="N104" s="1" t="s">
        <v>140</v>
      </c>
      <c r="O104" s="1" t="s">
        <v>62</v>
      </c>
      <c r="P104" s="1" t="s">
        <v>1205</v>
      </c>
      <c r="Q104" s="67">
        <v>170000</v>
      </c>
      <c r="R104" s="67">
        <v>1</v>
      </c>
      <c r="S104" s="67">
        <v>1564</v>
      </c>
      <c r="T104" s="67">
        <v>0</v>
      </c>
      <c r="U104" s="67">
        <v>2658.8</v>
      </c>
      <c r="V104" s="68">
        <v>3.6906777820000002E-3</v>
      </c>
      <c r="W104" s="68">
        <v>3.8742927364787271E-3</v>
      </c>
      <c r="X104" s="68">
        <v>6.8982142196739264E-4</v>
      </c>
    </row>
    <row r="105" spans="1:24" x14ac:dyDescent="0.25">
      <c r="A105" s="1">
        <v>13908</v>
      </c>
      <c r="B105" s="8">
        <v>1001</v>
      </c>
      <c r="C105" s="1" t="s">
        <v>1798</v>
      </c>
      <c r="D105" s="1">
        <v>511605719</v>
      </c>
      <c r="E105" s="1" t="s">
        <v>429</v>
      </c>
      <c r="F105" s="1" t="s">
        <v>2332</v>
      </c>
      <c r="G105" s="1" t="s">
        <v>2333</v>
      </c>
      <c r="H105" s="1" t="s">
        <v>76</v>
      </c>
      <c r="I105" s="1" t="s">
        <v>73</v>
      </c>
      <c r="J105" s="1" t="s">
        <v>53</v>
      </c>
      <c r="K105" s="1" t="s">
        <v>53</v>
      </c>
      <c r="L105" s="1" t="s">
        <v>821</v>
      </c>
      <c r="M105" s="1" t="s">
        <v>311</v>
      </c>
      <c r="N105" s="1" t="s">
        <v>651</v>
      </c>
      <c r="O105" s="1" t="s">
        <v>62</v>
      </c>
      <c r="P105" s="1" t="s">
        <v>1205</v>
      </c>
      <c r="Q105" s="67">
        <v>3300</v>
      </c>
      <c r="R105" s="67">
        <v>1</v>
      </c>
      <c r="S105" s="67">
        <v>1394</v>
      </c>
      <c r="T105" s="67">
        <v>0</v>
      </c>
      <c r="U105" s="67">
        <v>46.002000000000002</v>
      </c>
      <c r="V105" s="68">
        <v>4.7187630789277E-5</v>
      </c>
      <c r="W105" s="68">
        <v>6.7032200415034752E-5</v>
      </c>
      <c r="X105" s="68">
        <v>1.1935145574448622E-5</v>
      </c>
    </row>
    <row r="106" spans="1:24" x14ac:dyDescent="0.25">
      <c r="A106" s="1">
        <v>13908</v>
      </c>
      <c r="B106" s="8">
        <v>1001</v>
      </c>
      <c r="C106" s="1" t="s">
        <v>1485</v>
      </c>
      <c r="D106" s="1">
        <v>511996803</v>
      </c>
      <c r="E106" s="1" t="s">
        <v>429</v>
      </c>
      <c r="F106" s="1" t="s">
        <v>2334</v>
      </c>
      <c r="G106" s="1" t="s">
        <v>2335</v>
      </c>
      <c r="H106" s="1" t="s">
        <v>76</v>
      </c>
      <c r="I106" s="1" t="s">
        <v>73</v>
      </c>
      <c r="J106" s="1" t="s">
        <v>53</v>
      </c>
      <c r="K106" s="1" t="s">
        <v>53</v>
      </c>
      <c r="L106" s="1" t="s">
        <v>821</v>
      </c>
      <c r="M106" s="1" t="s">
        <v>311</v>
      </c>
      <c r="N106" s="1" t="s">
        <v>140</v>
      </c>
      <c r="O106" s="1" t="s">
        <v>62</v>
      </c>
      <c r="P106" s="1" t="s">
        <v>1205</v>
      </c>
      <c r="Q106" s="67">
        <v>20000</v>
      </c>
      <c r="R106" s="67">
        <v>1</v>
      </c>
      <c r="S106" s="67">
        <v>4656</v>
      </c>
      <c r="T106" s="67">
        <v>0</v>
      </c>
      <c r="U106" s="67">
        <v>931.2</v>
      </c>
      <c r="V106" s="68">
        <v>3.17162587E-4</v>
      </c>
      <c r="W106" s="68">
        <v>1.3569058959714874E-3</v>
      </c>
      <c r="X106" s="68">
        <v>2.4159835570032947E-4</v>
      </c>
    </row>
    <row r="107" spans="1:24" x14ac:dyDescent="0.25">
      <c r="A107" s="1">
        <v>13908</v>
      </c>
      <c r="B107" s="8">
        <v>1001</v>
      </c>
      <c r="C107" s="1" t="s">
        <v>2336</v>
      </c>
      <c r="D107" s="1">
        <v>510291750</v>
      </c>
      <c r="E107" s="1" t="s">
        <v>429</v>
      </c>
      <c r="F107" s="1" t="s">
        <v>2337</v>
      </c>
      <c r="G107" s="1" t="s">
        <v>2338</v>
      </c>
      <c r="H107" s="1" t="s">
        <v>76</v>
      </c>
      <c r="I107" s="1" t="s">
        <v>73</v>
      </c>
      <c r="J107" s="1" t="s">
        <v>53</v>
      </c>
      <c r="K107" s="1" t="s">
        <v>53</v>
      </c>
      <c r="L107" s="1" t="s">
        <v>821</v>
      </c>
      <c r="M107" s="1" t="s">
        <v>311</v>
      </c>
      <c r="N107" s="1" t="s">
        <v>258</v>
      </c>
      <c r="O107" s="1" t="s">
        <v>62</v>
      </c>
      <c r="P107" s="1" t="s">
        <v>1205</v>
      </c>
      <c r="Q107" s="67">
        <v>209143</v>
      </c>
      <c r="R107" s="67">
        <v>1</v>
      </c>
      <c r="S107" s="67">
        <v>205</v>
      </c>
      <c r="T107" s="67">
        <v>0</v>
      </c>
      <c r="U107" s="67">
        <v>428.74315000000001</v>
      </c>
      <c r="V107" s="68">
        <v>7.9817458199999997E-4</v>
      </c>
      <c r="W107" s="68">
        <v>6.2474667965247831E-4</v>
      </c>
      <c r="X107" s="68">
        <v>1.1123672686617237E-4</v>
      </c>
    </row>
    <row r="108" spans="1:24" x14ac:dyDescent="0.25">
      <c r="A108" s="1">
        <v>13908</v>
      </c>
      <c r="B108" s="8">
        <v>1001</v>
      </c>
      <c r="C108" s="1" t="s">
        <v>1494</v>
      </c>
      <c r="D108" s="1">
        <v>510488190</v>
      </c>
      <c r="E108" s="1" t="s">
        <v>429</v>
      </c>
      <c r="F108" s="1" t="s">
        <v>2339</v>
      </c>
      <c r="G108" s="1" t="s">
        <v>2340</v>
      </c>
      <c r="H108" s="1" t="s">
        <v>76</v>
      </c>
      <c r="I108" s="1" t="s">
        <v>73</v>
      </c>
      <c r="J108" s="1" t="s">
        <v>53</v>
      </c>
      <c r="K108" s="1" t="s">
        <v>53</v>
      </c>
      <c r="L108" s="1" t="s">
        <v>54</v>
      </c>
      <c r="M108" s="1" t="s">
        <v>311</v>
      </c>
      <c r="N108" s="1" t="s">
        <v>140</v>
      </c>
      <c r="O108" s="1" t="s">
        <v>62</v>
      </c>
      <c r="P108" s="1" t="s">
        <v>1205</v>
      </c>
      <c r="Q108" s="67">
        <v>20000</v>
      </c>
      <c r="R108" s="67">
        <v>1</v>
      </c>
      <c r="S108" s="67">
        <v>3283.1333</v>
      </c>
      <c r="T108" s="67">
        <v>0</v>
      </c>
      <c r="U108" s="67">
        <v>656.62666000000002</v>
      </c>
      <c r="V108" s="68">
        <v>3.4537234500000002E-4</v>
      </c>
      <c r="W108" s="68">
        <v>9.568090489755855E-4</v>
      </c>
      <c r="X108" s="68">
        <v>1.7036074029746489E-4</v>
      </c>
    </row>
    <row r="109" spans="1:24" x14ac:dyDescent="0.25">
      <c r="A109" s="1">
        <v>13908</v>
      </c>
      <c r="B109" s="8">
        <v>1001</v>
      </c>
      <c r="C109" s="1" t="s">
        <v>1611</v>
      </c>
      <c r="D109" s="1">
        <v>510459928</v>
      </c>
      <c r="E109" s="1" t="s">
        <v>429</v>
      </c>
      <c r="F109" s="1" t="s">
        <v>2341</v>
      </c>
      <c r="G109" s="1" t="s">
        <v>2342</v>
      </c>
      <c r="H109" s="1" t="s">
        <v>76</v>
      </c>
      <c r="I109" s="1" t="s">
        <v>73</v>
      </c>
      <c r="J109" s="1" t="s">
        <v>53</v>
      </c>
      <c r="K109" s="1" t="s">
        <v>53</v>
      </c>
      <c r="L109" s="1" t="s">
        <v>821</v>
      </c>
      <c r="M109" s="1" t="s">
        <v>311</v>
      </c>
      <c r="N109" s="1" t="s">
        <v>156</v>
      </c>
      <c r="O109" s="1" t="s">
        <v>62</v>
      </c>
      <c r="P109" s="1" t="s">
        <v>1205</v>
      </c>
      <c r="Q109" s="67">
        <v>658690</v>
      </c>
      <c r="R109" s="67">
        <v>1</v>
      </c>
      <c r="S109" s="67">
        <v>245</v>
      </c>
      <c r="T109" s="67">
        <v>0</v>
      </c>
      <c r="U109" s="67">
        <v>1613.7905000000001</v>
      </c>
      <c r="V109" s="68">
        <v>7.1847690999999995E-4</v>
      </c>
      <c r="W109" s="68">
        <v>2.3515483723290103E-3</v>
      </c>
      <c r="X109" s="68">
        <v>4.1869537290035715E-4</v>
      </c>
    </row>
    <row r="110" spans="1:24" x14ac:dyDescent="0.25">
      <c r="A110" s="1">
        <v>13908</v>
      </c>
      <c r="B110" s="8">
        <v>1001</v>
      </c>
      <c r="C110" s="1" t="s">
        <v>1627</v>
      </c>
      <c r="D110" s="1">
        <v>513775163</v>
      </c>
      <c r="E110" s="1" t="s">
        <v>429</v>
      </c>
      <c r="F110" s="1" t="s">
        <v>2343</v>
      </c>
      <c r="G110" s="1" t="s">
        <v>2344</v>
      </c>
      <c r="H110" s="1" t="s">
        <v>76</v>
      </c>
      <c r="I110" s="1" t="s">
        <v>73</v>
      </c>
      <c r="J110" s="1" t="s">
        <v>53</v>
      </c>
      <c r="K110" s="1" t="s">
        <v>53</v>
      </c>
      <c r="L110" s="1" t="s">
        <v>821</v>
      </c>
      <c r="M110" s="1" t="s">
        <v>311</v>
      </c>
      <c r="N110" s="1" t="s">
        <v>156</v>
      </c>
      <c r="O110" s="1" t="s">
        <v>62</v>
      </c>
      <c r="P110" s="1" t="s">
        <v>1205</v>
      </c>
      <c r="Q110" s="67">
        <v>2741</v>
      </c>
      <c r="R110" s="67">
        <v>1</v>
      </c>
      <c r="S110" s="67">
        <v>5600</v>
      </c>
      <c r="T110" s="67">
        <v>0</v>
      </c>
      <c r="U110" s="67">
        <v>153.49600000000001</v>
      </c>
      <c r="V110" s="68">
        <v>2.19388588E-4</v>
      </c>
      <c r="W110" s="68">
        <v>2.2366798475949252E-4</v>
      </c>
      <c r="X110" s="68">
        <v>3.9824292532836954E-5</v>
      </c>
    </row>
    <row r="111" spans="1:24" x14ac:dyDescent="0.25">
      <c r="A111" s="1">
        <v>13908</v>
      </c>
      <c r="B111" s="8">
        <v>1001</v>
      </c>
      <c r="C111" s="1" t="s">
        <v>1664</v>
      </c>
      <c r="D111" s="1">
        <v>24310225</v>
      </c>
      <c r="E111" s="1" t="s">
        <v>430</v>
      </c>
      <c r="F111" s="1" t="s">
        <v>2345</v>
      </c>
      <c r="G111" s="1" t="s">
        <v>2346</v>
      </c>
      <c r="H111" s="1" t="s">
        <v>76</v>
      </c>
      <c r="I111" s="1" t="s">
        <v>73</v>
      </c>
      <c r="J111" s="1" t="s">
        <v>53</v>
      </c>
      <c r="K111" s="1" t="s">
        <v>53</v>
      </c>
      <c r="L111" s="1" t="s">
        <v>821</v>
      </c>
      <c r="M111" s="1" t="s">
        <v>311</v>
      </c>
      <c r="N111" s="1" t="s">
        <v>140</v>
      </c>
      <c r="O111" s="1" t="s">
        <v>62</v>
      </c>
      <c r="P111" s="1" t="s">
        <v>1205</v>
      </c>
      <c r="Q111" s="67">
        <v>277714</v>
      </c>
      <c r="R111" s="67">
        <v>1</v>
      </c>
      <c r="S111" s="67">
        <v>2416</v>
      </c>
      <c r="T111" s="67">
        <v>0</v>
      </c>
      <c r="U111" s="67">
        <v>6709.57024</v>
      </c>
      <c r="V111" s="68">
        <v>4.4123573330000004E-3</v>
      </c>
      <c r="W111" s="68">
        <v>9.7769065915923829E-3</v>
      </c>
      <c r="X111" s="68">
        <v>1.740787303951745E-3</v>
      </c>
    </row>
    <row r="112" spans="1:24" x14ac:dyDescent="0.25">
      <c r="A112" s="1">
        <v>13908</v>
      </c>
      <c r="B112" s="8">
        <v>1001</v>
      </c>
      <c r="C112" s="1" t="s">
        <v>2347</v>
      </c>
      <c r="D112" s="1">
        <v>516854239</v>
      </c>
      <c r="E112" s="1" t="s">
        <v>429</v>
      </c>
      <c r="F112" s="1" t="s">
        <v>2348</v>
      </c>
      <c r="G112" s="1" t="s">
        <v>2349</v>
      </c>
      <c r="H112" s="1" t="s">
        <v>76</v>
      </c>
      <c r="I112" s="1" t="s">
        <v>73</v>
      </c>
      <c r="J112" s="1" t="s">
        <v>53</v>
      </c>
      <c r="K112" s="1" t="s">
        <v>53</v>
      </c>
      <c r="L112" s="1" t="s">
        <v>821</v>
      </c>
      <c r="M112" s="1" t="s">
        <v>311</v>
      </c>
      <c r="N112" s="1" t="s">
        <v>257</v>
      </c>
      <c r="O112" s="1" t="s">
        <v>62</v>
      </c>
      <c r="P112" s="1" t="s">
        <v>1205</v>
      </c>
      <c r="Q112" s="67">
        <v>240000</v>
      </c>
      <c r="R112" s="67">
        <v>1</v>
      </c>
      <c r="S112" s="67">
        <v>2277</v>
      </c>
      <c r="T112" s="67">
        <v>0</v>
      </c>
      <c r="U112" s="67">
        <v>5464.8</v>
      </c>
      <c r="V112" s="68">
        <v>5.503866982E-3</v>
      </c>
      <c r="W112" s="68">
        <v>7.9630791884718471E-3</v>
      </c>
      <c r="X112" s="68">
        <v>1.4178336493032222E-3</v>
      </c>
    </row>
    <row r="113" spans="1:24" x14ac:dyDescent="0.25">
      <c r="A113" s="1">
        <v>13908</v>
      </c>
      <c r="B113" s="8">
        <v>1001</v>
      </c>
      <c r="C113" s="1" t="s">
        <v>2350</v>
      </c>
      <c r="D113" s="1">
        <v>512951518</v>
      </c>
      <c r="E113" s="1" t="s">
        <v>429</v>
      </c>
      <c r="F113" s="1" t="s">
        <v>2351</v>
      </c>
      <c r="G113" s="1" t="s">
        <v>2352</v>
      </c>
      <c r="H113" s="1" t="s">
        <v>76</v>
      </c>
      <c r="I113" s="1" t="s">
        <v>73</v>
      </c>
      <c r="J113" s="1" t="s">
        <v>53</v>
      </c>
      <c r="K113" s="1" t="s">
        <v>53</v>
      </c>
      <c r="L113" s="1" t="s">
        <v>821</v>
      </c>
      <c r="M113" s="1" t="s">
        <v>311</v>
      </c>
      <c r="N113" s="1" t="s">
        <v>140</v>
      </c>
      <c r="O113" s="1" t="s">
        <v>62</v>
      </c>
      <c r="P113" s="1" t="s">
        <v>1205</v>
      </c>
      <c r="Q113" s="67">
        <v>10000</v>
      </c>
      <c r="R113" s="67">
        <v>1</v>
      </c>
      <c r="S113" s="67">
        <v>969.2</v>
      </c>
      <c r="T113" s="67">
        <v>0</v>
      </c>
      <c r="U113" s="67">
        <v>96.92</v>
      </c>
      <c r="V113" s="68">
        <v>1.98141315E-4</v>
      </c>
      <c r="W113" s="68">
        <v>1.4122779149222138E-4</v>
      </c>
      <c r="X113" s="68">
        <v>2.5145739512968139E-5</v>
      </c>
    </row>
    <row r="114" spans="1:24" x14ac:dyDescent="0.25">
      <c r="A114" s="1">
        <v>13908</v>
      </c>
      <c r="B114" s="8">
        <v>1001</v>
      </c>
      <c r="C114" s="1" t="s">
        <v>2353</v>
      </c>
      <c r="D114" s="1">
        <v>510542855</v>
      </c>
      <c r="E114" s="1" t="s">
        <v>429</v>
      </c>
      <c r="F114" s="1" t="s">
        <v>2354</v>
      </c>
      <c r="G114" s="1" t="s">
        <v>2355</v>
      </c>
      <c r="H114" s="1" t="s">
        <v>76</v>
      </c>
      <c r="I114" s="1" t="s">
        <v>73</v>
      </c>
      <c r="J114" s="1" t="s">
        <v>53</v>
      </c>
      <c r="K114" s="1" t="s">
        <v>53</v>
      </c>
      <c r="L114" s="1" t="s">
        <v>821</v>
      </c>
      <c r="M114" s="1" t="s">
        <v>311</v>
      </c>
      <c r="N114" s="1" t="s">
        <v>140</v>
      </c>
      <c r="O114" s="1" t="s">
        <v>62</v>
      </c>
      <c r="P114" s="1" t="s">
        <v>1205</v>
      </c>
      <c r="Q114" s="67">
        <v>110000</v>
      </c>
      <c r="R114" s="67">
        <v>1</v>
      </c>
      <c r="S114" s="67">
        <v>738</v>
      </c>
      <c r="T114" s="67">
        <v>0</v>
      </c>
      <c r="U114" s="67">
        <v>811.8</v>
      </c>
      <c r="V114" s="68">
        <v>8.4507059499999997E-4</v>
      </c>
      <c r="W114" s="68">
        <v>1.1829211837947307E-3</v>
      </c>
      <c r="X114" s="68">
        <v>2.1062021601968154E-4</v>
      </c>
    </row>
    <row r="115" spans="1:24" x14ac:dyDescent="0.25">
      <c r="A115" s="1">
        <v>13908</v>
      </c>
      <c r="B115" s="8">
        <v>1001</v>
      </c>
      <c r="C115" s="1" t="s">
        <v>2356</v>
      </c>
      <c r="D115" s="1">
        <v>515135408</v>
      </c>
      <c r="E115" s="1" t="s">
        <v>429</v>
      </c>
      <c r="F115" s="1" t="s">
        <v>2357</v>
      </c>
      <c r="G115" s="1" t="s">
        <v>2358</v>
      </c>
      <c r="H115" s="1" t="s">
        <v>76</v>
      </c>
      <c r="I115" s="1" t="s">
        <v>73</v>
      </c>
      <c r="J115" s="1" t="s">
        <v>53</v>
      </c>
      <c r="K115" s="1" t="s">
        <v>53</v>
      </c>
      <c r="L115" s="1" t="s">
        <v>821</v>
      </c>
      <c r="M115" s="1" t="s">
        <v>311</v>
      </c>
      <c r="N115" s="1" t="s">
        <v>650</v>
      </c>
      <c r="O115" s="1" t="s">
        <v>62</v>
      </c>
      <c r="P115" s="1" t="s">
        <v>1205</v>
      </c>
      <c r="Q115" s="67">
        <v>850000</v>
      </c>
      <c r="R115" s="67">
        <v>1</v>
      </c>
      <c r="S115" s="67">
        <v>1154</v>
      </c>
      <c r="T115" s="67">
        <v>0</v>
      </c>
      <c r="U115" s="67">
        <v>9809</v>
      </c>
      <c r="V115" s="68">
        <v>6.0185086840000004E-3</v>
      </c>
      <c r="W115" s="68">
        <v>1.4293266681254638E-2</v>
      </c>
      <c r="X115" s="68">
        <v>2.5449294148029767E-3</v>
      </c>
    </row>
    <row r="116" spans="1:24" x14ac:dyDescent="0.25">
      <c r="A116" s="1">
        <v>13908</v>
      </c>
      <c r="B116" s="8">
        <v>1001</v>
      </c>
      <c r="C116" s="1" t="s">
        <v>2359</v>
      </c>
      <c r="D116" s="1">
        <v>520036658</v>
      </c>
      <c r="E116" s="1" t="s">
        <v>429</v>
      </c>
      <c r="F116" s="1" t="s">
        <v>2360</v>
      </c>
      <c r="G116" s="1" t="s">
        <v>2361</v>
      </c>
      <c r="H116" s="1" t="s">
        <v>76</v>
      </c>
      <c r="I116" s="1" t="s">
        <v>73</v>
      </c>
      <c r="J116" s="1" t="s">
        <v>53</v>
      </c>
      <c r="K116" s="1" t="s">
        <v>53</v>
      </c>
      <c r="L116" s="1" t="s">
        <v>821</v>
      </c>
      <c r="M116" s="1" t="s">
        <v>311</v>
      </c>
      <c r="N116" s="1" t="s">
        <v>156</v>
      </c>
      <c r="O116" s="1" t="s">
        <v>62</v>
      </c>
      <c r="P116" s="1" t="s">
        <v>1205</v>
      </c>
      <c r="Q116" s="67">
        <v>58572</v>
      </c>
      <c r="R116" s="67">
        <v>1</v>
      </c>
      <c r="S116" s="67">
        <v>89.4</v>
      </c>
      <c r="T116" s="67">
        <v>0</v>
      </c>
      <c r="U116" s="67">
        <v>52.363370000000003</v>
      </c>
      <c r="V116" s="68">
        <v>1.88385283284934E-5</v>
      </c>
      <c r="W116" s="68">
        <v>7.6301724104313253E-5</v>
      </c>
      <c r="X116" s="68">
        <v>1.3585592881151162E-5</v>
      </c>
    </row>
    <row r="117" spans="1:24" x14ac:dyDescent="0.25">
      <c r="A117" s="1">
        <v>13908</v>
      </c>
      <c r="B117" s="8">
        <v>1001</v>
      </c>
      <c r="C117" s="1" t="s">
        <v>2362</v>
      </c>
      <c r="D117" s="1">
        <v>516196425</v>
      </c>
      <c r="E117" s="1" t="s">
        <v>429</v>
      </c>
      <c r="F117" s="1" t="s">
        <v>2362</v>
      </c>
      <c r="G117" s="1" t="s">
        <v>2363</v>
      </c>
      <c r="H117" s="1" t="s">
        <v>76</v>
      </c>
      <c r="I117" s="1" t="s">
        <v>73</v>
      </c>
      <c r="J117" s="75" t="s">
        <v>53</v>
      </c>
      <c r="K117" s="1" t="s">
        <v>53</v>
      </c>
      <c r="L117" s="1" t="s">
        <v>821</v>
      </c>
      <c r="M117" s="1" t="s">
        <v>479</v>
      </c>
      <c r="N117" s="1" t="s">
        <v>915</v>
      </c>
      <c r="O117" s="1" t="s">
        <v>62</v>
      </c>
      <c r="P117" s="1" t="s">
        <v>1206</v>
      </c>
      <c r="Q117" s="67">
        <v>20000</v>
      </c>
      <c r="R117" s="67">
        <v>3.306</v>
      </c>
      <c r="S117" s="67">
        <v>840</v>
      </c>
      <c r="T117" s="67">
        <v>0</v>
      </c>
      <c r="U117" s="67">
        <v>555.40800000000002</v>
      </c>
      <c r="V117" s="68">
        <v>2.77946896E-4</v>
      </c>
      <c r="W117" s="68">
        <v>8.0931742898381856E-4</v>
      </c>
      <c r="X117" s="68">
        <v>1.4409972029940786E-4</v>
      </c>
    </row>
    <row r="118" spans="1:24" x14ac:dyDescent="0.25">
      <c r="A118" s="1">
        <v>13908</v>
      </c>
      <c r="B118" s="8">
        <v>1001</v>
      </c>
      <c r="C118" s="1" t="s">
        <v>2364</v>
      </c>
      <c r="D118" s="1">
        <v>70769793</v>
      </c>
      <c r="E118" s="1" t="s">
        <v>430</v>
      </c>
      <c r="F118" s="1" t="s">
        <v>2364</v>
      </c>
      <c r="G118" s="1" t="s">
        <v>2365</v>
      </c>
      <c r="H118" s="1" t="s">
        <v>76</v>
      </c>
      <c r="I118" s="1" t="s">
        <v>73</v>
      </c>
      <c r="J118" s="1" t="s">
        <v>61</v>
      </c>
      <c r="K118" s="1" t="s">
        <v>314</v>
      </c>
      <c r="L118" s="1" t="s">
        <v>821</v>
      </c>
      <c r="M118" s="1" t="s">
        <v>479</v>
      </c>
      <c r="N118" s="1" t="s">
        <v>1150</v>
      </c>
      <c r="O118" s="1" t="s">
        <v>62</v>
      </c>
      <c r="P118" s="1" t="s">
        <v>1206</v>
      </c>
      <c r="Q118" s="67">
        <v>1900</v>
      </c>
      <c r="R118" s="67">
        <v>3.306</v>
      </c>
      <c r="S118" s="67">
        <v>6230</v>
      </c>
      <c r="T118" s="67">
        <v>0</v>
      </c>
      <c r="U118" s="67">
        <v>391.33121999999997</v>
      </c>
      <c r="V118" s="68">
        <v>4.29075114363761E-5</v>
      </c>
      <c r="W118" s="68">
        <v>5.7023157183818209E-4</v>
      </c>
      <c r="X118" s="68">
        <v>1.0153026126095777E-4</v>
      </c>
    </row>
    <row r="119" spans="1:24" x14ac:dyDescent="0.25">
      <c r="A119" s="1">
        <v>13908</v>
      </c>
      <c r="B119" s="8">
        <v>1001</v>
      </c>
      <c r="C119" s="1" t="s">
        <v>2366</v>
      </c>
      <c r="D119" s="1">
        <v>70769793</v>
      </c>
      <c r="E119" s="1" t="s">
        <v>430</v>
      </c>
      <c r="F119" s="1" t="s">
        <v>2366</v>
      </c>
      <c r="G119" s="1" t="s">
        <v>2365</v>
      </c>
      <c r="H119" s="1" t="s">
        <v>76</v>
      </c>
      <c r="I119" s="1" t="s">
        <v>73</v>
      </c>
      <c r="J119" s="1" t="s">
        <v>61</v>
      </c>
      <c r="K119" s="1" t="s">
        <v>53</v>
      </c>
      <c r="L119" s="1" t="s">
        <v>821</v>
      </c>
      <c r="M119" s="1" t="s">
        <v>479</v>
      </c>
      <c r="N119" s="1" t="s">
        <v>915</v>
      </c>
      <c r="O119" s="1" t="s">
        <v>62</v>
      </c>
      <c r="P119" s="1" t="s">
        <v>1206</v>
      </c>
      <c r="Q119" s="67">
        <v>5542.55</v>
      </c>
      <c r="R119" s="67">
        <v>3.306</v>
      </c>
      <c r="S119" s="67">
        <v>6230</v>
      </c>
      <c r="T119" s="67">
        <v>0</v>
      </c>
      <c r="U119" s="67">
        <v>1141.56466</v>
      </c>
      <c r="V119" s="86">
        <v>1.2516685658509809E-4</v>
      </c>
      <c r="W119" s="68">
        <v>1.6634405259736752E-3</v>
      </c>
      <c r="X119" s="68">
        <v>2.9617713142354561E-4</v>
      </c>
    </row>
    <row r="120" spans="1:24" x14ac:dyDescent="0.25">
      <c r="A120" s="1">
        <v>13908</v>
      </c>
      <c r="B120" s="8">
        <v>1001</v>
      </c>
      <c r="C120" s="1" t="s">
        <v>2367</v>
      </c>
      <c r="D120" s="1">
        <v>1729029</v>
      </c>
      <c r="E120" s="1" t="s">
        <v>430</v>
      </c>
      <c r="F120" s="1" t="s">
        <v>2367</v>
      </c>
      <c r="G120" s="1" t="s">
        <v>2368</v>
      </c>
      <c r="H120" s="1" t="s">
        <v>76</v>
      </c>
      <c r="I120" s="1" t="s">
        <v>73</v>
      </c>
      <c r="J120" s="1" t="s">
        <v>61</v>
      </c>
      <c r="K120" s="1" t="s">
        <v>209</v>
      </c>
      <c r="L120" s="1" t="s">
        <v>821</v>
      </c>
      <c r="M120" s="1" t="s">
        <v>501</v>
      </c>
      <c r="N120" s="1" t="s">
        <v>907</v>
      </c>
      <c r="O120" s="1" t="s">
        <v>62</v>
      </c>
      <c r="P120" s="1" t="s">
        <v>1207</v>
      </c>
      <c r="Q120" s="67">
        <v>25000</v>
      </c>
      <c r="R120" s="67">
        <v>4.1426999999999996</v>
      </c>
      <c r="S120" s="67">
        <v>102</v>
      </c>
      <c r="T120" s="67">
        <v>0</v>
      </c>
      <c r="U120" s="67">
        <v>105.63885000000001</v>
      </c>
      <c r="V120" s="68">
        <v>1.525064061E-3</v>
      </c>
      <c r="W120" s="68">
        <v>1.5393253695086722E-4</v>
      </c>
      <c r="X120" s="68">
        <v>2.7407831247931433E-5</v>
      </c>
    </row>
    <row r="121" spans="1:24" x14ac:dyDescent="0.25">
      <c r="A121" s="1">
        <v>13908</v>
      </c>
      <c r="B121" s="8">
        <v>1001</v>
      </c>
      <c r="C121" s="1" t="s">
        <v>2369</v>
      </c>
      <c r="D121" s="1">
        <v>66296534</v>
      </c>
      <c r="E121" s="1" t="s">
        <v>430</v>
      </c>
      <c r="F121" s="1" t="s">
        <v>2369</v>
      </c>
      <c r="G121" s="1" t="s">
        <v>2370</v>
      </c>
      <c r="H121" s="1" t="s">
        <v>76</v>
      </c>
      <c r="I121" s="1" t="s">
        <v>73</v>
      </c>
      <c r="J121" s="1" t="s">
        <v>61</v>
      </c>
      <c r="K121" s="1" t="s">
        <v>53</v>
      </c>
      <c r="L121" s="1" t="s">
        <v>821</v>
      </c>
      <c r="M121" s="1" t="s">
        <v>494</v>
      </c>
      <c r="N121" s="1" t="s">
        <v>878</v>
      </c>
      <c r="O121" s="1" t="s">
        <v>62</v>
      </c>
      <c r="P121" s="1" t="s">
        <v>1208</v>
      </c>
      <c r="Q121" s="67">
        <v>770255</v>
      </c>
      <c r="R121" s="67">
        <v>4.4409000000000001</v>
      </c>
      <c r="S121" s="67">
        <v>197</v>
      </c>
      <c r="T121" s="67">
        <v>0</v>
      </c>
      <c r="U121" s="67">
        <v>6738.6320999999998</v>
      </c>
      <c r="V121" s="68">
        <v>4.6576760199999999E-4</v>
      </c>
      <c r="W121" s="68">
        <v>9.8192543248203663E-3</v>
      </c>
      <c r="X121" s="68">
        <v>1.7483273572051741E-3</v>
      </c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 topLeftCell="O1">
      <selection activeCell="X26" sqref="X26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600-000000000000}">
      <formula1>israel_abroad</formula1>
    </dataValidation>
    <dataValidation type="list" allowBlank="1" showInputMessage="1" showErrorMessage="1" sqref="O2:O19" xr:uid="{00000000-0002-0000-0600-000001000000}">
      <formula1>Holding_interest</formula1>
    </dataValidation>
    <dataValidation type="list" allowBlank="1" showInputMessage="1" showErrorMessage="1" sqref="K2:K20" xr:uid="{00000000-0002-0000-0600-000002000000}">
      <formula1>Country_list</formula1>
    </dataValidation>
    <dataValidation type="list" allowBlank="1" showInputMessage="1" showErrorMessage="1" sqref="E2:E20" xr:uid="{00000000-0002-0000-0600-000003000000}">
      <formula1>Issuer_Number_Type_2</formula1>
    </dataValidation>
    <dataValidation type="list" allowBlank="1" showInputMessage="1" showErrorMessage="1" sqref="H2:H20" xr:uid="{00000000-0002-0000-0600-000004000000}">
      <formula1>Security_ID_Number_Type</formula1>
    </dataValidation>
    <dataValidation type="list" allowBlank="1" showInputMessage="1" showErrorMessage="1" sqref="N2:N21" xr:uid="{00000000-0002-0000-0600-000005000000}">
      <formula1>Industry_Sector</formula1>
    </dataValidation>
    <dataValidation type="list" allowBlank="1" showInputMessage="1" showErrorMessage="1" sqref="L2:L20" xr:uid="{00000000-0002-0000-0600-000006000000}">
      <formula1>Tradeable_Status</formula1>
    </dataValidation>
    <dataValidation type="list" allowBlank="1" showInputMessage="1" showErrorMessage="1" sqref="M2:M20" xr:uid="{00000000-0002-0000-0600-000007000000}">
      <formula1>Stock_Exchange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600-000008000000}">
          <x14:formula1>
            <xm:f>'אפשרויות בחירה'!$C$884:$C$889</xm:f>
          </x14:formula1>
          <xm:sqref>I2:I19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A1:AZ10000"/>
  <sheetViews>
    <sheetView rightToLeft="1" zoomScale="40" zoomScaleNormal="40" workbookViewId="0">
      <selection activeCell="A2" sqref="A2:W15"/>
    </sheetView>
  </sheetViews>
  <sheetFormatPr defaultColWidth="9" defaultRowHeight="13.8" x14ac:dyDescent="0.25"/>
  <cols>
    <col min="1" max="1" width="29.5" style="1" customWidth="1"/>
    <col min="2" max="2" width="11.296875" style="1" customWidth="1"/>
    <col min="3" max="3" width="24.69921875" style="1" bestFit="1" customWidth="1"/>
    <col min="4" max="4" width="11.5" style="1" customWidth="1"/>
    <col min="5" max="5" width="18.296875" style="1" customWidth="1"/>
    <col min="6" max="6" width="33" style="25" bestFit="1" customWidth="1"/>
    <col min="7" max="7" width="15" style="1" bestFit="1" customWidth="1"/>
    <col min="8" max="8" width="15.796875" style="1" customWidth="1"/>
    <col min="9" max="9" width="26.69921875" style="1" bestFit="1" customWidth="1"/>
    <col min="10" max="10" width="10.5" style="1" customWidth="1"/>
    <col min="11" max="11" width="19.5" style="1" customWidth="1"/>
    <col min="12" max="12" width="10.796875" style="1" customWidth="1"/>
    <col min="13" max="13" width="52.59765625" style="1" bestFit="1" customWidth="1"/>
    <col min="14" max="14" width="15.296875" style="1" customWidth="1"/>
    <col min="15" max="15" width="12" style="1" customWidth="1"/>
    <col min="16" max="16" width="15" style="1" bestFit="1" customWidth="1"/>
    <col min="17" max="17" width="10.296875" style="1" customWidth="1"/>
    <col min="18" max="18" width="13.5" style="1" customWidth="1"/>
    <col min="19" max="19" width="22.5" style="1" customWidth="1"/>
    <col min="20" max="20" width="16.796875" style="1" customWidth="1"/>
    <col min="21" max="21" width="19.296875" style="1" customWidth="1"/>
    <col min="22" max="22" width="21.5" style="1" customWidth="1"/>
    <col min="23" max="23" width="20.296875" style="1" customWidth="1"/>
    <col min="24" max="24" width="11.69921875" style="1" customWidth="1"/>
    <col min="25" max="16384" width="9" style="1"/>
  </cols>
  <sheetData>
    <row r="1" spans="1:23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30" t="s">
        <v>1154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5</v>
      </c>
      <c r="M1" s="127" t="s">
        <v>300</v>
      </c>
      <c r="N1" s="127" t="s">
        <v>622</v>
      </c>
      <c r="O1" s="127" t="s">
        <v>396</v>
      </c>
      <c r="P1" s="127" t="s">
        <v>789</v>
      </c>
      <c r="Q1" s="127" t="s">
        <v>11</v>
      </c>
      <c r="R1" s="127" t="s">
        <v>15</v>
      </c>
      <c r="S1" s="127" t="s">
        <v>954</v>
      </c>
      <c r="T1" s="127" t="s">
        <v>1162</v>
      </c>
      <c r="U1" s="127" t="s">
        <v>18</v>
      </c>
      <c r="V1" s="127" t="s">
        <v>19</v>
      </c>
      <c r="W1" s="127" t="s">
        <v>30</v>
      </c>
    </row>
    <row r="2" spans="1:23" x14ac:dyDescent="0.25">
      <c r="A2" s="8">
        <v>13908</v>
      </c>
      <c r="B2" s="8">
        <v>1001</v>
      </c>
      <c r="C2" s="8" t="s">
        <v>2371</v>
      </c>
      <c r="D2" s="8">
        <v>513534974</v>
      </c>
      <c r="E2" s="8" t="s">
        <v>429</v>
      </c>
      <c r="F2" s="108" t="s">
        <v>2372</v>
      </c>
      <c r="G2" s="8" t="s">
        <v>2373</v>
      </c>
      <c r="H2" s="8" t="s">
        <v>76</v>
      </c>
      <c r="I2" s="8" t="s">
        <v>234</v>
      </c>
      <c r="J2" s="8" t="s">
        <v>53</v>
      </c>
      <c r="K2" s="8" t="s">
        <v>53</v>
      </c>
      <c r="L2" s="8" t="s">
        <v>311</v>
      </c>
      <c r="M2" s="8" t="s">
        <v>1079</v>
      </c>
      <c r="N2" s="8" t="s">
        <v>62</v>
      </c>
      <c r="O2" s="8" t="s">
        <v>1205</v>
      </c>
      <c r="P2" s="74">
        <v>1880000</v>
      </c>
      <c r="Q2" s="74">
        <v>1</v>
      </c>
      <c r="R2" s="74">
        <v>3198</v>
      </c>
      <c r="S2" s="74">
        <v>0</v>
      </c>
      <c r="T2" s="74">
        <v>60122.400000000001</v>
      </c>
      <c r="U2" s="73">
        <v>4.2841713360000002E-3</v>
      </c>
      <c r="V2" s="68">
        <v>0.17977676964542802</v>
      </c>
      <c r="W2" s="68">
        <v>1.5598660847033386E-2</v>
      </c>
    </row>
    <row r="3" spans="1:23" x14ac:dyDescent="0.25">
      <c r="A3" s="8">
        <v>13908</v>
      </c>
      <c r="B3" s="8">
        <v>1001</v>
      </c>
      <c r="C3" s="8" t="s">
        <v>2371</v>
      </c>
      <c r="D3" s="8">
        <v>513534974</v>
      </c>
      <c r="E3" s="8" t="s">
        <v>429</v>
      </c>
      <c r="F3" s="108" t="s">
        <v>2374</v>
      </c>
      <c r="G3" s="8" t="s">
        <v>2375</v>
      </c>
      <c r="H3" s="8" t="s">
        <v>76</v>
      </c>
      <c r="I3" s="8" t="s">
        <v>236</v>
      </c>
      <c r="J3" s="8" t="s">
        <v>53</v>
      </c>
      <c r="K3" s="8" t="s">
        <v>53</v>
      </c>
      <c r="L3" s="8" t="s">
        <v>311</v>
      </c>
      <c r="M3" s="8" t="s">
        <v>981</v>
      </c>
      <c r="N3" s="8" t="s">
        <v>62</v>
      </c>
      <c r="O3" s="8" t="s">
        <v>1205</v>
      </c>
      <c r="P3" s="74">
        <v>15040200</v>
      </c>
      <c r="Q3" s="74">
        <v>1</v>
      </c>
      <c r="R3" s="74">
        <v>392.09</v>
      </c>
      <c r="S3" s="74">
        <v>0</v>
      </c>
      <c r="T3" s="74">
        <v>58971.120179999998</v>
      </c>
      <c r="U3" s="73">
        <v>1.1045029268E-2</v>
      </c>
      <c r="V3" s="68">
        <v>0.17633423629683298</v>
      </c>
      <c r="W3" s="68">
        <v>1.5299963132833459E-2</v>
      </c>
    </row>
    <row r="4" spans="1:23" x14ac:dyDescent="0.25">
      <c r="A4" s="8">
        <v>13908</v>
      </c>
      <c r="B4" s="8">
        <v>1001</v>
      </c>
      <c r="C4" s="8" t="s">
        <v>2376</v>
      </c>
      <c r="D4" s="8">
        <v>510938608</v>
      </c>
      <c r="E4" s="8" t="s">
        <v>429</v>
      </c>
      <c r="F4" s="108" t="s">
        <v>2377</v>
      </c>
      <c r="G4" s="8" t="s">
        <v>2378</v>
      </c>
      <c r="H4" s="8" t="s">
        <v>76</v>
      </c>
      <c r="I4" s="8" t="s">
        <v>236</v>
      </c>
      <c r="J4" s="8" t="s">
        <v>53</v>
      </c>
      <c r="K4" s="8" t="s">
        <v>53</v>
      </c>
      <c r="L4" s="8" t="s">
        <v>311</v>
      </c>
      <c r="M4" s="8" t="s">
        <v>979</v>
      </c>
      <c r="N4" s="8" t="s">
        <v>62</v>
      </c>
      <c r="O4" s="8" t="s">
        <v>1205</v>
      </c>
      <c r="P4" s="74">
        <v>3000</v>
      </c>
      <c r="Q4" s="74">
        <v>1</v>
      </c>
      <c r="R4" s="74">
        <v>3977.99</v>
      </c>
      <c r="S4" s="74">
        <v>0</v>
      </c>
      <c r="T4" s="74">
        <v>119.33969999999999</v>
      </c>
      <c r="U4" s="73">
        <v>5.7499699180740498E-5</v>
      </c>
      <c r="V4" s="68">
        <v>3.568471278001957E-4</v>
      </c>
      <c r="W4" s="68">
        <v>3.0962494941763971E-5</v>
      </c>
    </row>
    <row r="5" spans="1:23" x14ac:dyDescent="0.25">
      <c r="A5" s="8">
        <v>13908</v>
      </c>
      <c r="B5" s="8">
        <v>1001</v>
      </c>
      <c r="C5" s="8" t="s">
        <v>2376</v>
      </c>
      <c r="D5" s="8">
        <v>510938608</v>
      </c>
      <c r="E5" s="8" t="s">
        <v>429</v>
      </c>
      <c r="F5" s="108" t="s">
        <v>2379</v>
      </c>
      <c r="G5" s="8" t="s">
        <v>2380</v>
      </c>
      <c r="H5" s="8" t="s">
        <v>76</v>
      </c>
      <c r="I5" s="8" t="s">
        <v>235</v>
      </c>
      <c r="J5" s="8" t="s">
        <v>53</v>
      </c>
      <c r="K5" s="8" t="s">
        <v>313</v>
      </c>
      <c r="L5" s="8" t="s">
        <v>311</v>
      </c>
      <c r="M5" s="8" t="s">
        <v>1122</v>
      </c>
      <c r="N5" s="8" t="s">
        <v>62</v>
      </c>
      <c r="O5" s="8" t="s">
        <v>1205</v>
      </c>
      <c r="P5" s="74">
        <v>103320</v>
      </c>
      <c r="Q5" s="74">
        <v>1</v>
      </c>
      <c r="R5" s="74">
        <v>51160</v>
      </c>
      <c r="S5" s="74">
        <v>0</v>
      </c>
      <c r="T5" s="74">
        <v>52858.512000000002</v>
      </c>
      <c r="U5" s="73">
        <v>5.2414772727E-2</v>
      </c>
      <c r="V5" s="68">
        <v>0.15805644045520625</v>
      </c>
      <c r="W5" s="68">
        <v>1.3714056683812429E-2</v>
      </c>
    </row>
    <row r="6" spans="1:23" x14ac:dyDescent="0.25">
      <c r="A6" s="8">
        <v>13908</v>
      </c>
      <c r="B6" s="8">
        <v>1001</v>
      </c>
      <c r="C6" s="8" t="s">
        <v>2376</v>
      </c>
      <c r="D6" s="8">
        <v>510938608</v>
      </c>
      <c r="E6" s="8" t="s">
        <v>429</v>
      </c>
      <c r="F6" s="108" t="s">
        <v>2381</v>
      </c>
      <c r="G6" s="81" t="s">
        <v>2382</v>
      </c>
      <c r="H6" s="8" t="s">
        <v>76</v>
      </c>
      <c r="I6" s="8" t="s">
        <v>236</v>
      </c>
      <c r="J6" s="8" t="s">
        <v>53</v>
      </c>
      <c r="K6" s="8" t="s">
        <v>53</v>
      </c>
      <c r="L6" s="8" t="s">
        <v>311</v>
      </c>
      <c r="M6" s="8" t="s">
        <v>996</v>
      </c>
      <c r="N6" s="8" t="s">
        <v>62</v>
      </c>
      <c r="O6" s="8" t="s">
        <v>1205</v>
      </c>
      <c r="P6" s="74">
        <v>1559524</v>
      </c>
      <c r="Q6" s="74">
        <v>1</v>
      </c>
      <c r="R6" s="74">
        <v>3901.51</v>
      </c>
      <c r="S6" s="74">
        <v>0</v>
      </c>
      <c r="T6" s="74">
        <v>60844.984810000002</v>
      </c>
      <c r="U6" s="73">
        <v>2.1654100677E-2</v>
      </c>
      <c r="V6" s="68">
        <v>0.18193742795142803</v>
      </c>
      <c r="W6" s="68">
        <v>1.5786134324213406E-2</v>
      </c>
    </row>
    <row r="7" spans="1:23" x14ac:dyDescent="0.25">
      <c r="A7" s="8">
        <v>13908</v>
      </c>
      <c r="B7" s="8">
        <v>1001</v>
      </c>
      <c r="C7" s="8" t="s">
        <v>2383</v>
      </c>
      <c r="D7" s="8">
        <v>513765339</v>
      </c>
      <c r="E7" s="8" t="s">
        <v>429</v>
      </c>
      <c r="F7" s="108" t="s">
        <v>2384</v>
      </c>
      <c r="G7" s="8" t="s">
        <v>2385</v>
      </c>
      <c r="H7" s="8" t="s">
        <v>76</v>
      </c>
      <c r="I7" s="8" t="s">
        <v>236</v>
      </c>
      <c r="J7" s="8" t="s">
        <v>53</v>
      </c>
      <c r="K7" s="8" t="s">
        <v>53</v>
      </c>
      <c r="L7" s="8" t="s">
        <v>311</v>
      </c>
      <c r="M7" s="8" t="s">
        <v>981</v>
      </c>
      <c r="N7" s="8" t="s">
        <v>62</v>
      </c>
      <c r="O7" s="8" t="s">
        <v>1205</v>
      </c>
      <c r="P7" s="74">
        <v>5495390</v>
      </c>
      <c r="Q7" s="74">
        <v>1</v>
      </c>
      <c r="R7" s="74">
        <v>392.58</v>
      </c>
      <c r="S7" s="74">
        <v>0</v>
      </c>
      <c r="T7" s="74">
        <v>21573.802060000002</v>
      </c>
      <c r="U7" s="73">
        <v>3.9974870879999997E-3</v>
      </c>
      <c r="V7" s="68">
        <v>6.4509541257778816E-2</v>
      </c>
      <c r="W7" s="68">
        <v>5.5972885565940518E-3</v>
      </c>
    </row>
    <row r="8" spans="1:23" x14ac:dyDescent="0.25">
      <c r="A8" s="8">
        <v>13908</v>
      </c>
      <c r="B8" s="8">
        <v>1001</v>
      </c>
      <c r="C8" s="8" t="s">
        <v>2383</v>
      </c>
      <c r="D8" s="8">
        <v>513765339</v>
      </c>
      <c r="E8" s="8" t="s">
        <v>429</v>
      </c>
      <c r="F8" s="108" t="s">
        <v>2386</v>
      </c>
      <c r="G8" s="8" t="s">
        <v>2387</v>
      </c>
      <c r="H8" s="8" t="s">
        <v>76</v>
      </c>
      <c r="I8" s="8" t="s">
        <v>234</v>
      </c>
      <c r="J8" s="8" t="s">
        <v>53</v>
      </c>
      <c r="K8" s="8" t="s">
        <v>53</v>
      </c>
      <c r="L8" s="8" t="s">
        <v>311</v>
      </c>
      <c r="M8" s="8" t="s">
        <v>1079</v>
      </c>
      <c r="N8" s="8" t="s">
        <v>62</v>
      </c>
      <c r="O8" s="8" t="s">
        <v>1205</v>
      </c>
      <c r="P8" s="74">
        <v>160000</v>
      </c>
      <c r="Q8" s="74">
        <v>1</v>
      </c>
      <c r="R8" s="74">
        <v>3172</v>
      </c>
      <c r="S8" s="74">
        <v>0</v>
      </c>
      <c r="T8" s="74">
        <v>5075.2</v>
      </c>
      <c r="U8" s="73">
        <v>3.9873036700000002E-4</v>
      </c>
      <c r="V8" s="68">
        <v>1.5175759139762822E-2</v>
      </c>
      <c r="W8" s="68">
        <v>1.3167525503117612E-3</v>
      </c>
    </row>
    <row r="9" spans="1:23" x14ac:dyDescent="0.25">
      <c r="A9" s="8">
        <v>13908</v>
      </c>
      <c r="B9" s="8">
        <v>1001</v>
      </c>
      <c r="C9" s="8" t="s">
        <v>2388</v>
      </c>
      <c r="D9" s="8">
        <v>511776783</v>
      </c>
      <c r="E9" s="8" t="s">
        <v>429</v>
      </c>
      <c r="F9" s="108" t="s">
        <v>2389</v>
      </c>
      <c r="G9" s="8" t="s">
        <v>2390</v>
      </c>
      <c r="H9" s="8" t="s">
        <v>76</v>
      </c>
      <c r="I9" s="8" t="s">
        <v>235</v>
      </c>
      <c r="J9" s="8" t="s">
        <v>53</v>
      </c>
      <c r="K9" s="8" t="s">
        <v>314</v>
      </c>
      <c r="L9" s="8" t="s">
        <v>311</v>
      </c>
      <c r="M9" s="8" t="s">
        <v>1091</v>
      </c>
      <c r="N9" s="8" t="s">
        <v>62</v>
      </c>
      <c r="O9" s="8" t="s">
        <v>1205</v>
      </c>
      <c r="P9" s="74">
        <v>17250</v>
      </c>
      <c r="Q9" s="74">
        <v>1</v>
      </c>
      <c r="R9" s="74">
        <v>2569</v>
      </c>
      <c r="S9" s="74">
        <v>0</v>
      </c>
      <c r="T9" s="74">
        <v>443.15249999999997</v>
      </c>
      <c r="U9" s="73">
        <v>4.5540018008344701E-5</v>
      </c>
      <c r="V9" s="68">
        <v>1.3251055332171625E-3</v>
      </c>
      <c r="W9" s="68">
        <v>1.1497520975568112E-4</v>
      </c>
    </row>
    <row r="10" spans="1:23" x14ac:dyDescent="0.25">
      <c r="A10" s="8">
        <v>13908</v>
      </c>
      <c r="B10" s="8">
        <v>1001</v>
      </c>
      <c r="C10" s="8" t="s">
        <v>2391</v>
      </c>
      <c r="D10" s="8">
        <v>511303661</v>
      </c>
      <c r="E10" s="8" t="s">
        <v>429</v>
      </c>
      <c r="F10" s="108" t="s">
        <v>2392</v>
      </c>
      <c r="G10" s="8" t="s">
        <v>2393</v>
      </c>
      <c r="H10" s="8" t="s">
        <v>76</v>
      </c>
      <c r="I10" s="8" t="s">
        <v>235</v>
      </c>
      <c r="J10" s="8" t="s">
        <v>53</v>
      </c>
      <c r="K10" s="8" t="s">
        <v>314</v>
      </c>
      <c r="L10" s="8" t="s">
        <v>311</v>
      </c>
      <c r="M10" s="8" t="s">
        <v>1090</v>
      </c>
      <c r="N10" s="8" t="s">
        <v>62</v>
      </c>
      <c r="O10" s="8" t="s">
        <v>1205</v>
      </c>
      <c r="P10" s="74">
        <v>12400</v>
      </c>
      <c r="Q10" s="74">
        <v>1</v>
      </c>
      <c r="R10" s="74">
        <v>9467</v>
      </c>
      <c r="S10" s="74">
        <v>0</v>
      </c>
      <c r="T10" s="74">
        <v>1173.9079999999999</v>
      </c>
      <c r="U10" s="73">
        <v>1.42038946E-4</v>
      </c>
      <c r="V10" s="68">
        <v>3.5101956691836172E-3</v>
      </c>
      <c r="W10" s="68">
        <v>3.045685594324123E-4</v>
      </c>
    </row>
    <row r="11" spans="1:23" x14ac:dyDescent="0.25">
      <c r="A11" s="8">
        <v>13908</v>
      </c>
      <c r="B11" s="8">
        <v>1001</v>
      </c>
      <c r="C11" s="8" t="s">
        <v>2388</v>
      </c>
      <c r="D11" s="8">
        <v>511776783</v>
      </c>
      <c r="E11" s="8" t="s">
        <v>429</v>
      </c>
      <c r="F11" s="108" t="s">
        <v>2394</v>
      </c>
      <c r="G11" s="8" t="s">
        <v>2395</v>
      </c>
      <c r="H11" s="8" t="s">
        <v>76</v>
      </c>
      <c r="I11" s="8" t="s">
        <v>236</v>
      </c>
      <c r="J11" s="8" t="s">
        <v>53</v>
      </c>
      <c r="K11" s="8" t="s">
        <v>53</v>
      </c>
      <c r="L11" s="8" t="s">
        <v>311</v>
      </c>
      <c r="M11" s="8" t="s">
        <v>996</v>
      </c>
      <c r="N11" s="8" t="s">
        <v>62</v>
      </c>
      <c r="O11" s="8" t="s">
        <v>1205</v>
      </c>
      <c r="P11" s="74">
        <v>5205892</v>
      </c>
      <c r="Q11" s="74">
        <v>1</v>
      </c>
      <c r="R11" s="74">
        <v>390.79</v>
      </c>
      <c r="S11" s="74">
        <v>0</v>
      </c>
      <c r="T11" s="74">
        <v>20344.105350000002</v>
      </c>
      <c r="U11" s="73">
        <v>1.6850114741E-2</v>
      </c>
      <c r="V11" s="68">
        <v>6.0832527330067832E-2</v>
      </c>
      <c r="W11" s="68">
        <v>5.2782457052773582E-3</v>
      </c>
    </row>
    <row r="12" spans="1:23" x14ac:dyDescent="0.25">
      <c r="A12" s="8">
        <v>13908</v>
      </c>
      <c r="B12" s="8">
        <v>1001</v>
      </c>
      <c r="C12" s="8" t="s">
        <v>2376</v>
      </c>
      <c r="D12" s="8">
        <v>510938608</v>
      </c>
      <c r="E12" s="8" t="s">
        <v>429</v>
      </c>
      <c r="F12" s="108" t="s">
        <v>2396</v>
      </c>
      <c r="G12" s="8" t="s">
        <v>2397</v>
      </c>
      <c r="H12" s="8" t="s">
        <v>76</v>
      </c>
      <c r="I12" s="8" t="s">
        <v>236</v>
      </c>
      <c r="J12" s="8" t="s">
        <v>53</v>
      </c>
      <c r="K12" s="8" t="s">
        <v>53</v>
      </c>
      <c r="L12" s="8" t="s">
        <v>311</v>
      </c>
      <c r="M12" s="8" t="s">
        <v>1001</v>
      </c>
      <c r="N12" s="8" t="s">
        <v>62</v>
      </c>
      <c r="O12" s="8" t="s">
        <v>1205</v>
      </c>
      <c r="P12" s="74">
        <v>714515</v>
      </c>
      <c r="Q12" s="74">
        <v>1</v>
      </c>
      <c r="R12" s="74">
        <v>4241.12</v>
      </c>
      <c r="S12" s="74">
        <v>0</v>
      </c>
      <c r="T12" s="74">
        <v>30303.438569999998</v>
      </c>
      <c r="U12" s="73">
        <v>1.8313035508000002E-2</v>
      </c>
      <c r="V12" s="68">
        <v>9.0612721635584551E-2</v>
      </c>
      <c r="W12" s="68">
        <v>7.8621788343835302E-3</v>
      </c>
    </row>
    <row r="13" spans="1:23" x14ac:dyDescent="0.25">
      <c r="A13" s="8">
        <v>13908</v>
      </c>
      <c r="B13" s="8">
        <v>1001</v>
      </c>
      <c r="C13" s="8" t="s">
        <v>2383</v>
      </c>
      <c r="D13" s="8">
        <v>513765339</v>
      </c>
      <c r="E13" s="8" t="s">
        <v>429</v>
      </c>
      <c r="F13" s="108" t="s">
        <v>2398</v>
      </c>
      <c r="G13" s="8" t="s">
        <v>2399</v>
      </c>
      <c r="H13" s="8" t="s">
        <v>76</v>
      </c>
      <c r="I13" s="8" t="s">
        <v>236</v>
      </c>
      <c r="J13" s="8" t="s">
        <v>53</v>
      </c>
      <c r="K13" s="8" t="s">
        <v>53</v>
      </c>
      <c r="L13" s="8" t="s">
        <v>311</v>
      </c>
      <c r="M13" s="8" t="s">
        <v>981</v>
      </c>
      <c r="N13" s="8" t="s">
        <v>62</v>
      </c>
      <c r="O13" s="8" t="s">
        <v>1205</v>
      </c>
      <c r="P13" s="74">
        <v>2606700</v>
      </c>
      <c r="Q13" s="74">
        <v>1</v>
      </c>
      <c r="R13" s="74">
        <v>390.52</v>
      </c>
      <c r="S13" s="74">
        <v>0</v>
      </c>
      <c r="T13" s="74">
        <v>10179.68484</v>
      </c>
      <c r="U13" s="73">
        <v>1.7538347262000001E-2</v>
      </c>
      <c r="V13" s="68">
        <v>3.0439085208570114E-2</v>
      </c>
      <c r="W13" s="68">
        <v>2.6411030056825296E-3</v>
      </c>
    </row>
    <row r="14" spans="1:23" x14ac:dyDescent="0.25">
      <c r="A14" s="8">
        <v>13908</v>
      </c>
      <c r="B14" s="8">
        <v>1001</v>
      </c>
      <c r="C14" s="8" t="s">
        <v>2376</v>
      </c>
      <c r="D14" s="8">
        <v>510938608</v>
      </c>
      <c r="E14" s="8" t="s">
        <v>429</v>
      </c>
      <c r="F14" s="108" t="s">
        <v>2400</v>
      </c>
      <c r="G14" s="8" t="s">
        <v>2401</v>
      </c>
      <c r="H14" s="8" t="s">
        <v>76</v>
      </c>
      <c r="I14" s="8" t="s">
        <v>235</v>
      </c>
      <c r="J14" s="8" t="s">
        <v>53</v>
      </c>
      <c r="K14" s="8" t="s">
        <v>188</v>
      </c>
      <c r="L14" s="8" t="s">
        <v>311</v>
      </c>
      <c r="M14" s="8" t="s">
        <v>1123</v>
      </c>
      <c r="N14" s="8" t="s">
        <v>62</v>
      </c>
      <c r="O14" s="8" t="s">
        <v>1205</v>
      </c>
      <c r="P14" s="74">
        <v>3801</v>
      </c>
      <c r="Q14" s="74">
        <v>1</v>
      </c>
      <c r="R14" s="74">
        <v>27300</v>
      </c>
      <c r="S14" s="74">
        <v>0</v>
      </c>
      <c r="T14" s="74">
        <v>1037.673</v>
      </c>
      <c r="U14" s="73">
        <v>1.322938238E-3</v>
      </c>
      <c r="V14" s="68">
        <v>3.102828561206476E-3</v>
      </c>
      <c r="W14" s="68">
        <v>2.692226058361555E-4</v>
      </c>
    </row>
    <row r="15" spans="1:23" x14ac:dyDescent="0.25">
      <c r="A15" s="8">
        <v>13908</v>
      </c>
      <c r="B15" s="8">
        <v>1001</v>
      </c>
      <c r="C15" s="8" t="s">
        <v>2402</v>
      </c>
      <c r="D15" s="8">
        <v>78005</v>
      </c>
      <c r="E15" s="8" t="s">
        <v>430</v>
      </c>
      <c r="F15" s="108" t="s">
        <v>2403</v>
      </c>
      <c r="G15" s="8" t="s">
        <v>2404</v>
      </c>
      <c r="H15" s="8" t="s">
        <v>76</v>
      </c>
      <c r="I15" s="8" t="s">
        <v>237</v>
      </c>
      <c r="J15" s="8" t="s">
        <v>61</v>
      </c>
      <c r="K15" s="8" t="s">
        <v>314</v>
      </c>
      <c r="L15" s="8" t="s">
        <v>476</v>
      </c>
      <c r="M15" s="8" t="s">
        <v>776</v>
      </c>
      <c r="N15" s="8" t="s">
        <v>62</v>
      </c>
      <c r="O15" s="8" t="s">
        <v>1206</v>
      </c>
      <c r="P15" s="74">
        <v>42400</v>
      </c>
      <c r="Q15" s="74">
        <v>3.306</v>
      </c>
      <c r="R15" s="74">
        <v>8119</v>
      </c>
      <c r="S15" s="74">
        <v>0</v>
      </c>
      <c r="T15" s="74">
        <v>11380.759539999999</v>
      </c>
      <c r="U15" s="73">
        <v>1.7145167800000001E-4</v>
      </c>
      <c r="V15" s="68">
        <v>3.403051418793307E-2</v>
      </c>
      <c r="W15" s="68">
        <v>2.9527199221271883E-3</v>
      </c>
    </row>
    <row r="16" spans="1:23" x14ac:dyDescent="0.25">
      <c r="A16" s="8"/>
      <c r="B16" s="8"/>
      <c r="C16" s="8"/>
      <c r="D16" s="8"/>
      <c r="E16" s="8"/>
      <c r="F16" s="10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x14ac:dyDescent="0.25">
      <c r="A17" s="8"/>
      <c r="B17" s="8"/>
      <c r="C17" s="8"/>
      <c r="D17" s="8"/>
      <c r="E17" s="8"/>
      <c r="F17" s="10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x14ac:dyDescent="0.25">
      <c r="A18" s="8"/>
      <c r="B18" s="8"/>
      <c r="C18" s="8"/>
      <c r="D18" s="8"/>
      <c r="E18" s="8"/>
      <c r="F18" s="10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x14ac:dyDescent="0.25">
      <c r="A19" s="8"/>
      <c r="B19" s="8"/>
      <c r="C19" s="8"/>
      <c r="D19" s="8"/>
      <c r="E19" s="8"/>
      <c r="F19" s="10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</row>
    <row r="20" spans="1:23" x14ac:dyDescent="0.25">
      <c r="E20" s="8"/>
      <c r="H20" s="8"/>
      <c r="I20" s="8"/>
      <c r="J20" s="8"/>
      <c r="K20" s="8"/>
      <c r="L20" s="8"/>
      <c r="M20" s="8"/>
      <c r="N20" s="8"/>
      <c r="P20" s="8"/>
    </row>
    <row r="10000" spans="52:52" x14ac:dyDescent="0.25">
      <c r="AZ10000" s="1">
        <v>1</v>
      </c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20" xr:uid="{00000000-0002-0000-0700-000000000000}">
      <formula1>israel_abroad</formula1>
    </dataValidation>
    <dataValidation type="list" allowBlank="1" showInputMessage="1" showErrorMessage="1" sqref="N2:N20" xr:uid="{00000000-0002-0000-0700-000001000000}">
      <formula1>Holding_interest</formula1>
    </dataValidation>
    <dataValidation type="list" allowBlank="1" showInputMessage="1" showErrorMessage="1" sqref="K3:K20" xr:uid="{00000000-0002-0000-0700-000002000000}">
      <formula1>Country_list</formula1>
    </dataValidation>
    <dataValidation type="list" allowBlank="1" showInputMessage="1" showErrorMessage="1" sqref="M2:M20" xr:uid="{00000000-0002-0000-0700-000003000000}">
      <formula1>Fund_type</formula1>
    </dataValidation>
    <dataValidation type="list" allowBlank="1" showInputMessage="1" showErrorMessage="1" sqref="E2:E20" xr:uid="{00000000-0002-0000-0700-000004000000}">
      <formula1>Issuer_Type_TFunds</formula1>
    </dataValidation>
    <dataValidation type="list" allowBlank="1" showInputMessage="1" showErrorMessage="1" sqref="H2:H20" xr:uid="{00000000-0002-0000-0700-000005000000}">
      <formula1>Security_ID_Number_Type</formula1>
    </dataValidation>
    <dataValidation type="list" allowBlank="1" showInputMessage="1" showErrorMessage="1" sqref="K2" xr:uid="{00000000-0002-0000-0700-000006000000}">
      <formula1>Country_list_funds</formula1>
    </dataValidation>
    <dataValidation type="list" allowBlank="1" showInputMessage="1" showErrorMessage="1" sqref="L2:L20" xr:uid="{00000000-0002-0000-0700-000007000000}">
      <formula1>Stock_Exchange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8000000}">
          <x14:formula1>
            <xm:f>'אפשרויות בחירה'!$C$891:$C$896</xm:f>
          </x14:formula1>
          <xm:sqref>I2:I20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A1:AZ1048573"/>
  <sheetViews>
    <sheetView rightToLeft="1" zoomScale="25" zoomScaleNormal="25" workbookViewId="0">
      <selection activeCell="A2" sqref="A2:W13"/>
    </sheetView>
  </sheetViews>
  <sheetFormatPr defaultColWidth="9" defaultRowHeight="13.8" x14ac:dyDescent="0.25"/>
  <cols>
    <col min="1" max="1" width="26.3984375" style="1" customWidth="1"/>
    <col min="2" max="2" width="11.19921875" style="1" customWidth="1"/>
    <col min="3" max="3" width="29.69921875" style="1" bestFit="1" customWidth="1"/>
    <col min="4" max="4" width="12.8984375" style="1" bestFit="1" customWidth="1"/>
    <col min="5" max="5" width="17.59765625" style="1" customWidth="1"/>
    <col min="6" max="6" width="30.69921875" style="26" bestFit="1" customWidth="1"/>
    <col min="7" max="7" width="14" style="1" bestFit="1" customWidth="1"/>
    <col min="8" max="8" width="14.796875" style="1" customWidth="1"/>
    <col min="9" max="9" width="10.796875" style="1" customWidth="1"/>
    <col min="10" max="10" width="10.3984375" style="1" customWidth="1"/>
    <col min="11" max="11" width="19.19921875" style="1" customWidth="1"/>
    <col min="12" max="12" width="13.19921875" style="1" customWidth="1"/>
    <col min="13" max="13" width="10.3984375" style="1" customWidth="1"/>
    <col min="14" max="14" width="68.59765625" style="1" bestFit="1" customWidth="1"/>
    <col min="15" max="15" width="14.3984375" style="1" customWidth="1"/>
    <col min="16" max="16" width="12" style="1" customWidth="1"/>
    <col min="17" max="17" width="15" style="1" bestFit="1" customWidth="1"/>
    <col min="18" max="18" width="10" style="1" customWidth="1"/>
    <col min="19" max="19" width="12.3984375" style="1" customWidth="1"/>
    <col min="20" max="20" width="16.3984375" style="1" customWidth="1"/>
    <col min="21" max="21" width="18.3984375" style="1" customWidth="1"/>
    <col min="22" max="22" width="20" style="1" customWidth="1"/>
    <col min="23" max="23" width="18.796875" style="1" customWidth="1"/>
    <col min="24" max="24" width="11.69921875" style="1" customWidth="1"/>
    <col min="25" max="16384" width="9" style="1"/>
  </cols>
  <sheetData>
    <row r="1" spans="1:23" ht="66.75" customHeight="1" x14ac:dyDescent="0.25">
      <c r="A1" s="127" t="s">
        <v>667</v>
      </c>
      <c r="B1" s="127" t="s">
        <v>0</v>
      </c>
      <c r="C1" s="127" t="s">
        <v>740</v>
      </c>
      <c r="D1" s="127" t="s">
        <v>2</v>
      </c>
      <c r="E1" s="127" t="s">
        <v>756</v>
      </c>
      <c r="F1" s="127" t="s">
        <v>3</v>
      </c>
      <c r="G1" s="127" t="s">
        <v>29</v>
      </c>
      <c r="H1" s="127" t="s">
        <v>28</v>
      </c>
      <c r="I1" s="127" t="s">
        <v>1</v>
      </c>
      <c r="J1" s="127" t="s">
        <v>620</v>
      </c>
      <c r="K1" s="127" t="s">
        <v>621</v>
      </c>
      <c r="L1" s="127" t="s">
        <v>625</v>
      </c>
      <c r="M1" s="127" t="s">
        <v>5</v>
      </c>
      <c r="N1" s="127" t="s">
        <v>300</v>
      </c>
      <c r="O1" s="127" t="s">
        <v>622</v>
      </c>
      <c r="P1" s="127" t="s">
        <v>396</v>
      </c>
      <c r="Q1" s="127" t="s">
        <v>789</v>
      </c>
      <c r="R1" s="127" t="s">
        <v>11</v>
      </c>
      <c r="S1" s="127" t="s">
        <v>15</v>
      </c>
      <c r="T1" s="127" t="s">
        <v>1162</v>
      </c>
      <c r="U1" s="127" t="s">
        <v>18</v>
      </c>
      <c r="V1" s="127" t="s">
        <v>19</v>
      </c>
      <c r="W1" s="127" t="s">
        <v>30</v>
      </c>
    </row>
    <row r="2" spans="1:23" x14ac:dyDescent="0.25">
      <c r="A2" s="8">
        <v>13908</v>
      </c>
      <c r="B2" s="8">
        <v>1001</v>
      </c>
      <c r="C2" s="8" t="s">
        <v>2371</v>
      </c>
      <c r="D2" s="8">
        <v>513534974</v>
      </c>
      <c r="E2" s="8" t="s">
        <v>429</v>
      </c>
      <c r="F2" s="110" t="s">
        <v>2405</v>
      </c>
      <c r="G2" s="8" t="s">
        <v>2406</v>
      </c>
      <c r="H2" s="8" t="s">
        <v>76</v>
      </c>
      <c r="I2" s="8" t="s">
        <v>73</v>
      </c>
      <c r="J2" s="8" t="s">
        <v>53</v>
      </c>
      <c r="K2" s="8" t="s">
        <v>314</v>
      </c>
      <c r="L2" s="1" t="s">
        <v>821</v>
      </c>
      <c r="M2" s="8" t="s">
        <v>311</v>
      </c>
      <c r="N2" s="8" t="s">
        <v>1090</v>
      </c>
      <c r="O2" s="8" t="s">
        <v>62</v>
      </c>
      <c r="P2" s="8" t="s">
        <v>1205</v>
      </c>
      <c r="Q2" s="74">
        <v>16874000</v>
      </c>
      <c r="R2" s="74">
        <v>1</v>
      </c>
      <c r="S2" s="74">
        <v>784.04</v>
      </c>
      <c r="T2" s="74">
        <v>132298.90960000001</v>
      </c>
      <c r="U2" s="73">
        <v>1.2904883650000001E-2</v>
      </c>
      <c r="V2" s="68">
        <v>0.20610536470046992</v>
      </c>
      <c r="W2" s="68">
        <v>3.4324741215964925E-2</v>
      </c>
    </row>
    <row r="3" spans="1:23" x14ac:dyDescent="0.25">
      <c r="A3" s="8">
        <v>13908</v>
      </c>
      <c r="B3" s="8">
        <v>1001</v>
      </c>
      <c r="C3" s="8" t="s">
        <v>2371</v>
      </c>
      <c r="D3" s="8">
        <v>513534974</v>
      </c>
      <c r="E3" s="8" t="s">
        <v>429</v>
      </c>
      <c r="F3" s="110" t="s">
        <v>2407</v>
      </c>
      <c r="G3" s="8" t="s">
        <v>2408</v>
      </c>
      <c r="H3" s="8" t="s">
        <v>76</v>
      </c>
      <c r="I3" s="8" t="s">
        <v>73</v>
      </c>
      <c r="J3" s="8" t="s">
        <v>53</v>
      </c>
      <c r="K3" s="8" t="s">
        <v>53</v>
      </c>
      <c r="L3" s="1" t="s">
        <v>821</v>
      </c>
      <c r="M3" s="8" t="s">
        <v>311</v>
      </c>
      <c r="N3" s="8" t="s">
        <v>1079</v>
      </c>
      <c r="O3" s="8" t="s">
        <v>62</v>
      </c>
      <c r="P3" s="8" t="s">
        <v>1205</v>
      </c>
      <c r="Q3" s="74">
        <v>20431000</v>
      </c>
      <c r="R3" s="74">
        <v>1</v>
      </c>
      <c r="S3" s="74">
        <v>286.8</v>
      </c>
      <c r="T3" s="74">
        <v>58596.108</v>
      </c>
      <c r="U3" s="73">
        <v>1.2566634114000001E-2</v>
      </c>
      <c r="V3" s="68">
        <v>9.1285500733772645E-2</v>
      </c>
      <c r="W3" s="68">
        <v>1.5202666820488533E-2</v>
      </c>
    </row>
    <row r="4" spans="1:23" x14ac:dyDescent="0.25">
      <c r="A4" s="8">
        <v>13908</v>
      </c>
      <c r="B4" s="8">
        <v>1001</v>
      </c>
      <c r="C4" s="8" t="s">
        <v>2371</v>
      </c>
      <c r="D4" s="8">
        <v>513534974</v>
      </c>
      <c r="E4" s="8" t="s">
        <v>429</v>
      </c>
      <c r="F4" s="110" t="s">
        <v>2409</v>
      </c>
      <c r="G4" s="8" t="s">
        <v>2410</v>
      </c>
      <c r="H4" s="8" t="s">
        <v>76</v>
      </c>
      <c r="I4" s="8" t="s">
        <v>73</v>
      </c>
      <c r="J4" s="8" t="s">
        <v>53</v>
      </c>
      <c r="K4" s="8" t="s">
        <v>53</v>
      </c>
      <c r="L4" s="1" t="s">
        <v>821</v>
      </c>
      <c r="M4" s="8" t="s">
        <v>311</v>
      </c>
      <c r="N4" s="8" t="s">
        <v>979</v>
      </c>
      <c r="O4" s="8" t="s">
        <v>62</v>
      </c>
      <c r="P4" s="8" t="s">
        <v>1205</v>
      </c>
      <c r="Q4" s="74">
        <v>43850136</v>
      </c>
      <c r="R4" s="74">
        <v>1</v>
      </c>
      <c r="S4" s="74">
        <v>109.22</v>
      </c>
      <c r="T4" s="74">
        <v>47893.118540000003</v>
      </c>
      <c r="U4" s="73">
        <v>0.24889402424400001</v>
      </c>
      <c r="V4" s="68">
        <v>7.461156477535727E-2</v>
      </c>
      <c r="W4" s="68">
        <v>1.242579326527595E-2</v>
      </c>
    </row>
    <row r="5" spans="1:23" x14ac:dyDescent="0.25">
      <c r="A5" s="8">
        <v>13908</v>
      </c>
      <c r="B5" s="8">
        <v>1001</v>
      </c>
      <c r="C5" s="8" t="s">
        <v>2376</v>
      </c>
      <c r="D5" s="8">
        <v>510938608</v>
      </c>
      <c r="E5" s="8" t="s">
        <v>429</v>
      </c>
      <c r="F5" s="110" t="s">
        <v>2411</v>
      </c>
      <c r="G5" s="8" t="s">
        <v>2412</v>
      </c>
      <c r="H5" s="8" t="s">
        <v>76</v>
      </c>
      <c r="I5" s="8" t="s">
        <v>211</v>
      </c>
      <c r="J5" s="8" t="s">
        <v>53</v>
      </c>
      <c r="K5" s="8" t="s">
        <v>53</v>
      </c>
      <c r="L5" s="1" t="s">
        <v>821</v>
      </c>
      <c r="M5" s="8" t="s">
        <v>311</v>
      </c>
      <c r="N5" s="8" t="s">
        <v>979</v>
      </c>
      <c r="O5" s="8" t="s">
        <v>62</v>
      </c>
      <c r="P5" s="8" t="s">
        <v>1205</v>
      </c>
      <c r="Q5" s="74">
        <v>19016000</v>
      </c>
      <c r="R5" s="74">
        <v>1</v>
      </c>
      <c r="S5" s="74">
        <v>149.78</v>
      </c>
      <c r="T5" s="74">
        <v>28482.164799999999</v>
      </c>
      <c r="U5" s="73">
        <v>5.6801207387000001E-2</v>
      </c>
      <c r="V5" s="68">
        <v>4.4371695740437804E-2</v>
      </c>
      <c r="W5" s="68">
        <v>7.3896522578026239E-3</v>
      </c>
    </row>
    <row r="6" spans="1:23" x14ac:dyDescent="0.25">
      <c r="A6" s="8">
        <v>13908</v>
      </c>
      <c r="B6" s="8">
        <v>1001</v>
      </c>
      <c r="C6" s="8" t="s">
        <v>2388</v>
      </c>
      <c r="D6" s="8">
        <v>511776783</v>
      </c>
      <c r="E6" s="8" t="s">
        <v>429</v>
      </c>
      <c r="F6" s="110" t="s">
        <v>2413</v>
      </c>
      <c r="G6" s="8" t="s">
        <v>2414</v>
      </c>
      <c r="H6" s="8" t="s">
        <v>76</v>
      </c>
      <c r="I6" s="8" t="s">
        <v>211</v>
      </c>
      <c r="J6" s="8" t="s">
        <v>53</v>
      </c>
      <c r="K6" s="8" t="s">
        <v>53</v>
      </c>
      <c r="L6" s="1" t="s">
        <v>821</v>
      </c>
      <c r="M6" s="8" t="s">
        <v>311</v>
      </c>
      <c r="N6" s="8" t="s">
        <v>996</v>
      </c>
      <c r="O6" s="8" t="s">
        <v>62</v>
      </c>
      <c r="P6" s="8" t="s">
        <v>1205</v>
      </c>
      <c r="Q6" s="74">
        <v>34768000</v>
      </c>
      <c r="R6" s="74">
        <v>1</v>
      </c>
      <c r="S6" s="74">
        <v>145.54</v>
      </c>
      <c r="T6" s="74">
        <v>50601.347199999997</v>
      </c>
      <c r="U6" s="73">
        <v>7.7010435234999994E-2</v>
      </c>
      <c r="V6" s="68">
        <v>7.8830650611734901E-2</v>
      </c>
      <c r="W6" s="68">
        <v>1.3128438874292816E-2</v>
      </c>
    </row>
    <row r="7" spans="1:23" x14ac:dyDescent="0.25">
      <c r="A7" s="8">
        <v>13908</v>
      </c>
      <c r="B7" s="8">
        <v>1001</v>
      </c>
      <c r="C7" s="8" t="s">
        <v>2391</v>
      </c>
      <c r="D7" s="8">
        <v>511303661</v>
      </c>
      <c r="E7" s="8" t="s">
        <v>429</v>
      </c>
      <c r="F7" s="110" t="s">
        <v>2415</v>
      </c>
      <c r="G7" s="8" t="s">
        <v>2416</v>
      </c>
      <c r="H7" s="8" t="s">
        <v>76</v>
      </c>
      <c r="I7" s="8" t="s">
        <v>73</v>
      </c>
      <c r="J7" s="8" t="s">
        <v>53</v>
      </c>
      <c r="K7" s="8" t="s">
        <v>314</v>
      </c>
      <c r="L7" s="1" t="s">
        <v>821</v>
      </c>
      <c r="M7" s="8" t="s">
        <v>311</v>
      </c>
      <c r="N7" s="8" t="s">
        <v>1090</v>
      </c>
      <c r="O7" s="8" t="s">
        <v>62</v>
      </c>
      <c r="P7" s="8" t="s">
        <v>1205</v>
      </c>
      <c r="Q7" s="74">
        <v>31459071</v>
      </c>
      <c r="R7" s="74">
        <v>1</v>
      </c>
      <c r="S7" s="74">
        <v>315.39999999999998</v>
      </c>
      <c r="T7" s="74">
        <v>99221.909929999994</v>
      </c>
      <c r="U7" s="73">
        <v>1.4712548532E-2</v>
      </c>
      <c r="V7" s="68">
        <v>0.1545754836092755</v>
      </c>
      <c r="W7" s="68">
        <v>2.5742966375144106E-2</v>
      </c>
    </row>
    <row r="8" spans="1:23" x14ac:dyDescent="0.25">
      <c r="A8" s="8">
        <v>13908</v>
      </c>
      <c r="B8" s="8">
        <v>1001</v>
      </c>
      <c r="C8" s="8" t="s">
        <v>2376</v>
      </c>
      <c r="D8" s="8">
        <v>510938608</v>
      </c>
      <c r="E8" s="8" t="s">
        <v>429</v>
      </c>
      <c r="F8" s="110" t="s">
        <v>2417</v>
      </c>
      <c r="G8" s="8" t="s">
        <v>2418</v>
      </c>
      <c r="H8" s="8" t="s">
        <v>76</v>
      </c>
      <c r="I8" s="8" t="s">
        <v>73</v>
      </c>
      <c r="J8" s="8" t="s">
        <v>53</v>
      </c>
      <c r="K8" s="8" t="s">
        <v>314</v>
      </c>
      <c r="L8" s="1" t="s">
        <v>821</v>
      </c>
      <c r="M8" s="8" t="s">
        <v>311</v>
      </c>
      <c r="N8" s="8" t="s">
        <v>1090</v>
      </c>
      <c r="O8" s="8" t="s">
        <v>62</v>
      </c>
      <c r="P8" s="8" t="s">
        <v>1205</v>
      </c>
      <c r="Q8" s="74">
        <v>23113000</v>
      </c>
      <c r="R8" s="74">
        <v>1</v>
      </c>
      <c r="S8" s="74">
        <v>299.60000000000002</v>
      </c>
      <c r="T8" s="74">
        <v>69246.547999999995</v>
      </c>
      <c r="U8" s="73">
        <v>5.3015675090000002E-3</v>
      </c>
      <c r="V8" s="68">
        <v>0.1078775711223896</v>
      </c>
      <c r="W8" s="68">
        <v>1.7965906502066083E-2</v>
      </c>
    </row>
    <row r="9" spans="1:23" x14ac:dyDescent="0.25">
      <c r="A9" s="8">
        <v>13908</v>
      </c>
      <c r="B9" s="8">
        <v>1001</v>
      </c>
      <c r="C9" s="8" t="s">
        <v>2383</v>
      </c>
      <c r="D9" s="8">
        <v>513765339</v>
      </c>
      <c r="E9" s="8" t="s">
        <v>429</v>
      </c>
      <c r="F9" s="110" t="s">
        <v>2419</v>
      </c>
      <c r="G9" s="8" t="s">
        <v>2420</v>
      </c>
      <c r="H9" s="8" t="s">
        <v>76</v>
      </c>
      <c r="I9" s="8" t="s">
        <v>73</v>
      </c>
      <c r="J9" s="8" t="s">
        <v>53</v>
      </c>
      <c r="K9" s="8" t="s">
        <v>314</v>
      </c>
      <c r="L9" s="1" t="s">
        <v>821</v>
      </c>
      <c r="M9" s="8" t="s">
        <v>311</v>
      </c>
      <c r="N9" s="8" t="s">
        <v>1090</v>
      </c>
      <c r="O9" s="8" t="s">
        <v>62</v>
      </c>
      <c r="P9" s="8" t="s">
        <v>1205</v>
      </c>
      <c r="Q9" s="74">
        <v>17528160</v>
      </c>
      <c r="R9" s="74">
        <v>1</v>
      </c>
      <c r="S9" s="74">
        <v>247.57</v>
      </c>
      <c r="T9" s="74">
        <v>43394.465709999997</v>
      </c>
      <c r="U9" s="73">
        <v>1.1873524543999999E-2</v>
      </c>
      <c r="V9" s="68">
        <v>6.7603219166226483E-2</v>
      </c>
      <c r="W9" s="68">
        <v>1.125862495922501E-2</v>
      </c>
    </row>
    <row r="10" spans="1:23" x14ac:dyDescent="0.25">
      <c r="A10" s="8">
        <v>13908</v>
      </c>
      <c r="B10" s="8">
        <v>1001</v>
      </c>
      <c r="C10" s="8" t="s">
        <v>2383</v>
      </c>
      <c r="D10" s="8">
        <v>513765339</v>
      </c>
      <c r="E10" s="8" t="s">
        <v>429</v>
      </c>
      <c r="F10" s="110" t="s">
        <v>2421</v>
      </c>
      <c r="G10" s="8" t="s">
        <v>2422</v>
      </c>
      <c r="H10" s="8" t="s">
        <v>76</v>
      </c>
      <c r="I10" s="8" t="s">
        <v>73</v>
      </c>
      <c r="J10" s="8" t="s">
        <v>53</v>
      </c>
      <c r="K10" s="8" t="s">
        <v>314</v>
      </c>
      <c r="L10" s="1" t="s">
        <v>821</v>
      </c>
      <c r="M10" s="8" t="s">
        <v>311</v>
      </c>
      <c r="N10" s="8" t="s">
        <v>1084</v>
      </c>
      <c r="O10" s="8" t="s">
        <v>62</v>
      </c>
      <c r="P10" s="8" t="s">
        <v>1205</v>
      </c>
      <c r="Q10" s="74">
        <v>13119174</v>
      </c>
      <c r="R10" s="74">
        <v>1</v>
      </c>
      <c r="S10" s="74">
        <v>311.57</v>
      </c>
      <c r="T10" s="74">
        <v>40875.410430000004</v>
      </c>
      <c r="U10" s="73">
        <v>1.6094286560999999E-2</v>
      </c>
      <c r="V10" s="68">
        <v>6.3678842096492536E-2</v>
      </c>
      <c r="W10" s="68">
        <v>1.0605060082113506E-2</v>
      </c>
    </row>
    <row r="11" spans="1:23" x14ac:dyDescent="0.25">
      <c r="A11" s="8">
        <v>13908</v>
      </c>
      <c r="B11" s="8">
        <v>1001</v>
      </c>
      <c r="C11" s="8" t="s">
        <v>2388</v>
      </c>
      <c r="D11" s="8">
        <v>511776783</v>
      </c>
      <c r="E11" s="8" t="s">
        <v>429</v>
      </c>
      <c r="F11" s="110" t="s">
        <v>2423</v>
      </c>
      <c r="G11" s="8" t="s">
        <v>2424</v>
      </c>
      <c r="H11" s="8" t="s">
        <v>76</v>
      </c>
      <c r="I11" s="8" t="s">
        <v>73</v>
      </c>
      <c r="J11" s="8" t="s">
        <v>53</v>
      </c>
      <c r="K11" s="8" t="s">
        <v>314</v>
      </c>
      <c r="L11" s="1" t="s">
        <v>821</v>
      </c>
      <c r="M11" s="8" t="s">
        <v>311</v>
      </c>
      <c r="N11" s="8" t="s">
        <v>1124</v>
      </c>
      <c r="O11" s="8" t="s">
        <v>62</v>
      </c>
      <c r="P11" s="8" t="s">
        <v>1205</v>
      </c>
      <c r="Q11" s="74">
        <v>13860000</v>
      </c>
      <c r="R11" s="74">
        <v>1</v>
      </c>
      <c r="S11" s="74">
        <v>326.5</v>
      </c>
      <c r="T11" s="74">
        <v>45252.9</v>
      </c>
      <c r="U11" s="73">
        <v>9.6137209019999999E-3</v>
      </c>
      <c r="V11" s="68">
        <v>7.0498430307953913E-2</v>
      </c>
      <c r="W11" s="68">
        <v>1.1740792773487371E-2</v>
      </c>
    </row>
    <row r="12" spans="1:23" x14ac:dyDescent="0.25">
      <c r="A12" s="8">
        <v>13908</v>
      </c>
      <c r="B12" s="8">
        <v>1001</v>
      </c>
      <c r="C12" s="8" t="s">
        <v>2383</v>
      </c>
      <c r="D12" s="8">
        <v>513765339</v>
      </c>
      <c r="E12" s="8" t="s">
        <v>429</v>
      </c>
      <c r="F12" s="110" t="s">
        <v>2425</v>
      </c>
      <c r="G12" s="8" t="s">
        <v>2426</v>
      </c>
      <c r="H12" s="8" t="s">
        <v>76</v>
      </c>
      <c r="I12" s="8" t="s">
        <v>73</v>
      </c>
      <c r="J12" s="8" t="s">
        <v>53</v>
      </c>
      <c r="K12" s="8" t="s">
        <v>313</v>
      </c>
      <c r="L12" s="1" t="s">
        <v>821</v>
      </c>
      <c r="M12" s="8" t="s">
        <v>311</v>
      </c>
      <c r="N12" s="8" t="s">
        <v>1095</v>
      </c>
      <c r="O12" s="8" t="s">
        <v>62</v>
      </c>
      <c r="P12" s="8" t="s">
        <v>1205</v>
      </c>
      <c r="Q12" s="74">
        <v>15622700</v>
      </c>
      <c r="R12" s="74">
        <v>1</v>
      </c>
      <c r="S12" s="74">
        <v>160.66999999999999</v>
      </c>
      <c r="T12" s="74">
        <v>25100.99209</v>
      </c>
      <c r="U12" s="73">
        <v>9.2576510165000001E-2</v>
      </c>
      <c r="V12" s="68">
        <v>3.910424617024251E-2</v>
      </c>
      <c r="W12" s="68">
        <v>6.5124123876621311E-3</v>
      </c>
    </row>
    <row r="13" spans="1:23" x14ac:dyDescent="0.25">
      <c r="A13" s="8">
        <v>13908</v>
      </c>
      <c r="B13" s="8">
        <v>1001</v>
      </c>
      <c r="C13" s="8" t="s">
        <v>2427</v>
      </c>
      <c r="D13" s="8" t="s">
        <v>2428</v>
      </c>
      <c r="E13" s="8" t="s">
        <v>430</v>
      </c>
      <c r="F13" s="110" t="s">
        <v>2429</v>
      </c>
      <c r="G13" s="8" t="s">
        <v>2430</v>
      </c>
      <c r="H13" s="8" t="s">
        <v>76</v>
      </c>
      <c r="I13" s="8" t="s">
        <v>102</v>
      </c>
      <c r="J13" s="8" t="s">
        <v>61</v>
      </c>
      <c r="K13" s="8" t="s">
        <v>317</v>
      </c>
      <c r="L13" s="1" t="s">
        <v>821</v>
      </c>
      <c r="M13" s="8" t="s">
        <v>102</v>
      </c>
      <c r="N13" s="8" t="s">
        <v>776</v>
      </c>
      <c r="O13" s="8" t="s">
        <v>62</v>
      </c>
      <c r="P13" s="8" t="s">
        <v>1206</v>
      </c>
      <c r="Q13" s="74">
        <v>193.86</v>
      </c>
      <c r="R13" s="74">
        <v>3.306</v>
      </c>
      <c r="S13" s="74">
        <v>145970.1</v>
      </c>
      <c r="T13" s="74">
        <v>935.52405999999996</v>
      </c>
      <c r="U13" s="73">
        <v>5.005292917E-3</v>
      </c>
      <c r="V13" s="68">
        <v>1.4574309656469329E-3</v>
      </c>
      <c r="W13" s="68">
        <v>2.4272022617493166E-4</v>
      </c>
    </row>
    <row r="14" spans="1:23" x14ac:dyDescent="0.25">
      <c r="A14" s="8"/>
      <c r="B14" s="8"/>
      <c r="C14" s="8"/>
      <c r="D14" s="8"/>
      <c r="E14" s="8"/>
      <c r="F14" s="110"/>
      <c r="G14" s="8"/>
      <c r="H14" s="8"/>
      <c r="I14" s="8"/>
      <c r="J14" s="8"/>
      <c r="K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</row>
    <row r="15" spans="1:23" x14ac:dyDescent="0.25">
      <c r="A15" s="8"/>
      <c r="B15" s="8"/>
      <c r="C15" s="8"/>
      <c r="D15" s="8"/>
      <c r="E15" s="8"/>
      <c r="F15" s="110"/>
      <c r="G15" s="8"/>
      <c r="H15" s="8"/>
      <c r="I15" s="8"/>
      <c r="J15" s="8"/>
      <c r="K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</row>
    <row r="16" spans="1:23" x14ac:dyDescent="0.25">
      <c r="A16" s="8"/>
      <c r="B16" s="8"/>
      <c r="C16" s="8"/>
      <c r="D16" s="8"/>
      <c r="E16" s="8"/>
      <c r="F16" s="110"/>
      <c r="G16" s="8"/>
      <c r="H16" s="8"/>
      <c r="I16" s="8"/>
      <c r="J16" s="8"/>
      <c r="K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</row>
    <row r="17" spans="1:23" x14ac:dyDescent="0.25">
      <c r="A17" s="8"/>
      <c r="B17" s="8"/>
      <c r="C17" s="8"/>
      <c r="D17" s="8"/>
      <c r="E17" s="8"/>
      <c r="F17" s="110"/>
      <c r="G17" s="8"/>
      <c r="H17" s="8"/>
      <c r="I17" s="8"/>
      <c r="J17" s="8"/>
      <c r="K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</row>
    <row r="18" spans="1:23" x14ac:dyDescent="0.25">
      <c r="A18" s="8"/>
      <c r="B18" s="8"/>
      <c r="C18" s="8"/>
      <c r="D18" s="8"/>
      <c r="E18" s="8"/>
      <c r="F18" s="110"/>
      <c r="G18" s="8"/>
      <c r="H18" s="8"/>
      <c r="I18" s="8"/>
      <c r="J18" s="8"/>
      <c r="K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</row>
    <row r="19" spans="1:23" x14ac:dyDescent="0.25">
      <c r="E19" s="8"/>
      <c r="H19" s="8"/>
      <c r="I19" s="8"/>
      <c r="J19" s="8"/>
      <c r="K19" s="8"/>
      <c r="M19" s="8"/>
      <c r="N19" s="8"/>
      <c r="O19" s="8"/>
    </row>
    <row r="10000" spans="52:52" x14ac:dyDescent="0.25">
      <c r="AZ10000" s="1">
        <v>1</v>
      </c>
    </row>
    <row r="1048573" spans="14:14" x14ac:dyDescent="0.25">
      <c r="N1048573" s="3"/>
    </row>
  </sheetData>
  <sheetProtection formatColumns="0"/>
  <customSheetViews>
    <customSheetView guid="{AE318230-F718-49FC-82EB-7CAC3DCD05F1}" showGridLines="0" hiddenRows="1">
      <selection sqref="A1:B1"/>
      <pageMargins left="0.7" right="0.7" top="0.75" bottom="0.75" header="0.3" footer="0.3"/>
    </customSheetView>
  </customSheetViews>
  <dataValidations count="8">
    <dataValidation type="list" allowBlank="1" showInputMessage="1" showErrorMessage="1" sqref="J2:J19" xr:uid="{00000000-0002-0000-0800-000000000000}">
      <formula1>israel_abroad</formula1>
    </dataValidation>
    <dataValidation type="list" allowBlank="1" showInputMessage="1" showErrorMessage="1" sqref="O2:O19" xr:uid="{00000000-0002-0000-0800-000001000000}">
      <formula1>Holding_interest</formula1>
    </dataValidation>
    <dataValidation type="list" allowBlank="1" showInputMessage="1" showErrorMessage="1" sqref="N2:N19" xr:uid="{00000000-0002-0000-0800-000002000000}">
      <formula1>Fund_type</formula1>
    </dataValidation>
    <dataValidation type="list" allowBlank="1" showInputMessage="1" showErrorMessage="1" sqref="E2:E19" xr:uid="{00000000-0002-0000-0800-000003000000}">
      <formula1>Issuer_Type_TFunds</formula1>
    </dataValidation>
    <dataValidation type="list" allowBlank="1" showInputMessage="1" showErrorMessage="1" sqref="H2:H19" xr:uid="{00000000-0002-0000-0800-000004000000}">
      <formula1>Security_ID_Number_Type</formula1>
    </dataValidation>
    <dataValidation type="list" allowBlank="1" showInputMessage="1" showErrorMessage="1" sqref="L2:L19" xr:uid="{00000000-0002-0000-0800-000005000000}">
      <formula1>tradeable_status_funds</formula1>
    </dataValidation>
    <dataValidation type="list" allowBlank="1" showInputMessage="1" showErrorMessage="1" sqref="K2:K19" xr:uid="{00000000-0002-0000-0800-000006000000}">
      <formula1>Country_list_funds</formula1>
    </dataValidation>
    <dataValidation type="list" allowBlank="1" showInputMessage="1" showErrorMessage="1" sqref="M2:M19" xr:uid="{00000000-0002-0000-0800-000007000000}">
      <formula1>Stock_Exchange</formula1>
    </dataValidation>
  </dataValidations>
  <pageMargins left="0.7" right="0.7" top="0.75" bottom="0.75" header="0.3" footer="0.3"/>
  <pageSetup paperSize="9" orientation="portrait" verticalDpi="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800-000008000000}">
          <x14:formula1>
            <xm:f>'אפשרויות בחירה'!$C$897:$C$900</xm:f>
          </x14:formula1>
          <xm:sqref>I2:I19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34</vt:i4>
      </vt:variant>
      <vt:variant>
        <vt:lpstr>Named Ranges</vt:lpstr>
      </vt:variant>
      <vt:variant>
        <vt:i4>77</vt:i4>
      </vt:variant>
    </vt:vector>
  </HeadingPairs>
  <TitlesOfParts>
    <vt:vector size="111" baseType="lpstr">
      <vt:lpstr>עמוד פתיחה</vt:lpstr>
      <vt:lpstr>סכום נכסים</vt:lpstr>
      <vt:lpstr>מזומנים ושווי מזומנים</vt:lpstr>
      <vt:lpstr>איגרות חוב ממשלתיות</vt:lpstr>
      <vt:lpstr>ניירות ערך מסחריים</vt:lpstr>
      <vt:lpstr>איגרות חוב</vt:lpstr>
      <vt:lpstr>מניות מבכ ויהש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 איגרות חוב ממשלתיות</vt:lpstr>
      <vt:lpstr>לא סחיר איגרות חוב מיועדות</vt:lpstr>
      <vt:lpstr>אפיק השקעה מובטח תשואה</vt:lpstr>
      <vt:lpstr>לא סחיר ניירות ערך מסחריים</vt:lpstr>
      <vt:lpstr>לא סחיר איגרות חוב</vt:lpstr>
      <vt:lpstr>לא סחיר מניות מבכ ויהש</vt:lpstr>
      <vt:lpstr>קרנות השקעה</vt:lpstr>
      <vt:lpstr>לא סחיר כתבי אופציה</vt:lpstr>
      <vt:lpstr>לא סחיר אופציות</vt:lpstr>
      <vt:lpstr>לא סחיר נגזרים אחרים</vt:lpstr>
      <vt:lpstr>הלוואות</vt:lpstr>
      <vt:lpstr>לא סחיר מוצרים מובנים</vt:lpstr>
      <vt:lpstr>פיקדונות מעל 3 חודשים</vt:lpstr>
      <vt:lpstr>זכויות מקרקעין</vt:lpstr>
      <vt:lpstr>השקעה בחברות מוחזקות</vt:lpstr>
      <vt:lpstr>נכסים אחרים</vt:lpstr>
      <vt:lpstr>מסגרות אשראי</vt:lpstr>
      <vt:lpstr>יתרות התחייבות להשקעה</vt:lpstr>
      <vt:lpstr>אפשרויות בחירה</vt:lpstr>
      <vt:lpstr>מיפוי סעיפים</vt:lpstr>
      <vt:lpstr>File Name Info</vt:lpstr>
      <vt:lpstr>Additional_Factor</vt:lpstr>
      <vt:lpstr>Amoritization</vt:lpstr>
      <vt:lpstr>Capsule</vt:lpstr>
      <vt:lpstr>Company_Name</vt:lpstr>
      <vt:lpstr>Company_Name_ID</vt:lpstr>
      <vt:lpstr>Consortium</vt:lpstr>
      <vt:lpstr>Country_list</vt:lpstr>
      <vt:lpstr>Country_list_funds</vt:lpstr>
      <vt:lpstr>CSA</vt:lpstr>
      <vt:lpstr>Delivery</vt:lpstr>
      <vt:lpstr>Dependence_Independence</vt:lpstr>
      <vt:lpstr>Duration_Underlying_Interest_Rate</vt:lpstr>
      <vt:lpstr>File_Type</vt:lpstr>
      <vt:lpstr>Full_File_Type</vt:lpstr>
      <vt:lpstr>Full_Type</vt:lpstr>
      <vt:lpstr>Full_Type_Nostro</vt:lpstr>
      <vt:lpstr>Full_Year</vt:lpstr>
      <vt:lpstr>Fund_Strategy</vt:lpstr>
      <vt:lpstr>Fund_type</vt:lpstr>
      <vt:lpstr>Holding_interest</vt:lpstr>
      <vt:lpstr>In_the_books</vt:lpstr>
      <vt:lpstr>Industry_Sector</vt:lpstr>
      <vt:lpstr>Industry_sector_all</vt:lpstr>
      <vt:lpstr>Industry_sectors</vt:lpstr>
      <vt:lpstr>israel_abroad</vt:lpstr>
      <vt:lpstr>Issuer_Number_Banks</vt:lpstr>
      <vt:lpstr>Issuer_Number_Fund</vt:lpstr>
      <vt:lpstr>issuer_number_loan</vt:lpstr>
      <vt:lpstr>Issuer_Number_Type</vt:lpstr>
      <vt:lpstr>Issuer_Number_Type_2</vt:lpstr>
      <vt:lpstr>Issuer_Number_Type_3</vt:lpstr>
      <vt:lpstr>'אפשרויות בחירה'!Issuer_Number_Type_V2</vt:lpstr>
      <vt:lpstr>Issuer_Type_TFunds</vt:lpstr>
      <vt:lpstr>Leading_factor</vt:lpstr>
      <vt:lpstr>Linked_Type</vt:lpstr>
      <vt:lpstr>other_investments</vt:lpstr>
      <vt:lpstr>Penalty</vt:lpstr>
      <vt:lpstr>QTR</vt:lpstr>
      <vt:lpstr>Rating_Agency</vt:lpstr>
      <vt:lpstr>real_estate_lifestage</vt:lpstr>
      <vt:lpstr>real_estate_loans</vt:lpstr>
      <vt:lpstr>Real_Estate_Main_Use</vt:lpstr>
      <vt:lpstr>Recourse_Nonrecourse</vt:lpstr>
      <vt:lpstr>Repayment_Rights</vt:lpstr>
      <vt:lpstr>Reset_frequency</vt:lpstr>
      <vt:lpstr>Security_ID_Number_Type</vt:lpstr>
      <vt:lpstr>'אפשרויות בחירה'!Security_Number_Loans</vt:lpstr>
      <vt:lpstr>Stock_Exchange</vt:lpstr>
      <vt:lpstr>Stock_Exchange_Gov_Bonds</vt:lpstr>
      <vt:lpstr>Subordination_Risk</vt:lpstr>
      <vt:lpstr>Tradeable_Status</vt:lpstr>
      <vt:lpstr>Tradeable_Status_All</vt:lpstr>
      <vt:lpstr>tradeable_status_bonds</vt:lpstr>
      <vt:lpstr>tradeable_status_funds</vt:lpstr>
      <vt:lpstr>tradeable_status_stock</vt:lpstr>
      <vt:lpstr>Tradeable_Status_v2</vt:lpstr>
      <vt:lpstr>tradeable_status_warrants</vt:lpstr>
      <vt:lpstr>tradeable_status_warrants_v2</vt:lpstr>
      <vt:lpstr>'אפשרויות בחירה'!Transaction</vt:lpstr>
      <vt:lpstr>Type</vt:lpstr>
      <vt:lpstr>Type_of_Interest_Rate</vt:lpstr>
      <vt:lpstr>Type_of_Security</vt:lpstr>
      <vt:lpstr>Type_of_Security_ID</vt:lpstr>
      <vt:lpstr>Type_of_Security_ID_Fund</vt:lpstr>
      <vt:lpstr>'אפשרויות בחירה'!Type_of_Security_ID_V2</vt:lpstr>
      <vt:lpstr>Underlying_Asset</vt:lpstr>
      <vt:lpstr>Underlying_Asset_Structured</vt:lpstr>
      <vt:lpstr>Underlying_Interest_Rates</vt:lpstr>
      <vt:lpstr>'אפשרויות בחירה'!Underlying_Interest_Rates_Der</vt:lpstr>
      <vt:lpstr>Valuation</vt:lpstr>
      <vt:lpstr>Valuation_Loans</vt:lpstr>
      <vt:lpstr>Valuation_Method</vt:lpstr>
      <vt:lpstr>Valuation_Realestate</vt:lpstr>
      <vt:lpstr>What_is_rated</vt:lpstr>
      <vt:lpstr>what_is_rated_loans</vt:lpstr>
      <vt:lpstr>YEAR</vt:lpstr>
      <vt:lpstr>Yes_No_Bad_Debt</vt:lpstr>
    </vt:vector>
  </TitlesOfParts>
  <Company>MOF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עדכון 4.12.2023</dc:title>
  <dc:creator>נירית שימרון</dc:creator>
  <cp:lastModifiedBy>Ofek Sharon</cp:lastModifiedBy>
  <cp:lastPrinted>2022-08-08T09:16:18Z</cp:lastPrinted>
  <dcterms:created xsi:type="dcterms:W3CDTF">2021-05-03T04:41:48Z</dcterms:created>
  <dcterms:modified xsi:type="dcterms:W3CDTF">2025-12-05T12:20:34Z</dcterms:modified>
  <dc:language>עברית</dc:language>
</cp:coreProperties>
</file>