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צדדים קשורים גמל 2023\"/>
    </mc:Choice>
  </mc:AlternateContent>
  <xr:revisionPtr revIDLastSave="0" documentId="13_ncr:1_{3729434A-34A3-432C-BF38-35FF21F12F3A}" xr6:coauthVersionLast="36" xr6:coauthVersionMax="36" xr10:uidLastSave="{00000000-0000-0000-0000-000000000000}"/>
  <bookViews>
    <workbookView xWindow="480" yWindow="15" windowWidth="15120" windowHeight="9285" xr2:uid="{00000000-000D-0000-FFFF-FFFF00000000}"/>
  </bookViews>
  <sheets>
    <sheet name="נספח 1" sheetId="1" r:id="rId1"/>
    <sheet name="נספח 2" sheetId="2" r:id="rId2"/>
    <sheet name="נספח 3 א" sheetId="3" r:id="rId3"/>
    <sheet name="נספח 3 ב" sheetId="4" r:id="rId4"/>
    <sheet name="נספח 3 ג" sheetId="5" r:id="rId5"/>
    <sheet name="נספח 4" sheetId="6" r:id="rId6"/>
  </sheets>
  <definedNames>
    <definedName name="_xlnm._FilterDatabase" localSheetId="4" hidden="1">'נספח 3 ג'!$A$11:$G$88</definedName>
  </definedNames>
  <calcPr calcId="191029"/>
  <webPublishing codePage="1252"/>
</workbook>
</file>

<file path=xl/calcChain.xml><?xml version="1.0" encoding="utf-8"?>
<calcChain xmlns="http://schemas.openxmlformats.org/spreadsheetml/2006/main">
  <c r="J29" i="2" l="1"/>
  <c r="I29" i="2"/>
  <c r="G87" i="5" l="1"/>
  <c r="I49" i="2" l="1"/>
  <c r="G23" i="4"/>
  <c r="G88" i="5"/>
  <c r="J49" i="2" l="1"/>
  <c r="J48" i="2"/>
  <c r="I48" i="2"/>
  <c r="G42" i="4"/>
  <c r="G43" i="4"/>
</calcChain>
</file>

<file path=xl/sharedStrings.xml><?xml version="1.0" encoding="utf-8"?>
<sst xmlns="http://schemas.openxmlformats.org/spreadsheetml/2006/main" count="1264" uniqueCount="211">
  <si>
    <t>סה"כ היקף עסקאות לפי שם צד קשור</t>
  </si>
  <si>
    <t>יתרות השקעות לסוף התקופה</t>
  </si>
  <si>
    <t>שיעור מסך נכסי ההשקעה</t>
  </si>
  <si>
    <t>באלפי ש"ח</t>
  </si>
  <si>
    <t>אחוזים</t>
  </si>
  <si>
    <t>נספח 2</t>
  </si>
  <si>
    <t>עסקאות</t>
  </si>
  <si>
    <t>עסקאות שבוצעו בבורסה, בורסת חוץ או שוק מוסדר לרכישת או מכירת ני"ע של צד קשור</t>
  </si>
  <si>
    <t>עסקאות שבוצעו לצורך השקעה בנכסים לא סחירים של צד קשור</t>
  </si>
  <si>
    <t>עסקאות מחוץ לבורסה, עסקאות מתואמות ועסקאות בנכסים אחרים שבוצעו מול צד קשור</t>
  </si>
  <si>
    <t>רכישות</t>
  </si>
  <si>
    <t>מכירות (-)</t>
  </si>
  <si>
    <t>נספח 3א</t>
  </si>
  <si>
    <t>נספח 3ב</t>
  </si>
  <si>
    <t>נספח 3ג</t>
  </si>
  <si>
    <t>רכישת ני"ע בהנפקות באמצעות צד קשור (חתם או מי ששווק את ההנפקה)</t>
  </si>
  <si>
    <t>נספח 4</t>
  </si>
  <si>
    <t>מספר נייר ערך</t>
  </si>
  <si>
    <t>דירוג</t>
  </si>
  <si>
    <t>שם המדרג</t>
  </si>
  <si>
    <t xml:space="preserve">שיעור ריבית </t>
  </si>
  <si>
    <t>מח"מ</t>
  </si>
  <si>
    <t>תשואה לפדיון</t>
  </si>
  <si>
    <t>שווי עסקאות המכירה (-)</t>
  </si>
  <si>
    <t>שווי עסקאות הרכישה</t>
  </si>
  <si>
    <t>תאריך</t>
  </si>
  <si>
    <t>שער בורסה בסוף יום המסחר</t>
  </si>
  <si>
    <t>שער העיסקה (2)</t>
  </si>
  <si>
    <t>שווי העיסקה (רכישה\ מכירה* ) (1)*(2)</t>
  </si>
  <si>
    <t>תאריך ההנפקה</t>
  </si>
  <si>
    <t>שיעור מהערך הנקוב המונפק</t>
  </si>
  <si>
    <t>שווי עסקת הרכישה</t>
  </si>
  <si>
    <t>שם החתם הקשור</t>
  </si>
  <si>
    <t xml:space="preserve">MORE MAGNA AM LTD </t>
  </si>
  <si>
    <t>אלפי ש"ח</t>
  </si>
  <si>
    <t>שנים</t>
  </si>
  <si>
    <t>שם צד הקשור</t>
  </si>
  <si>
    <t>א. עסקאות מחוץ לבורסה ועסקאות מתואמות בבורסה</t>
  </si>
  <si>
    <t>LUMIIT 3.275 01/29/31</t>
  </si>
  <si>
    <t>שיעור מהערך הנקוב המונפק (1)</t>
  </si>
  <si>
    <t>US013822AC54</t>
  </si>
  <si>
    <t>IL0060404899</t>
  </si>
  <si>
    <t>ניירות ערך סחירים</t>
  </si>
  <si>
    <t>מניות</t>
  </si>
  <si>
    <t>ניירות ערך אחרים</t>
  </si>
  <si>
    <t>א. ניירות ערך סחירים</t>
  </si>
  <si>
    <t>(1) אגרות חוב קונצרניות סחירות</t>
  </si>
  <si>
    <t>(2) מניות וניירות ערך אחרים</t>
  </si>
  <si>
    <t>סה"כ ניירות ערך סחירים</t>
  </si>
  <si>
    <t>ב. ניירות ערך לא סחירים</t>
  </si>
  <si>
    <t>(1) אגרות חוב קונצרניות</t>
  </si>
  <si>
    <t>איגרת א'</t>
  </si>
  <si>
    <t>איגרת ב'</t>
  </si>
  <si>
    <t>סה"כ ניירות ערך לא סחירים</t>
  </si>
  <si>
    <t>סה"כ רכישות</t>
  </si>
  <si>
    <t>(1) אגרות חוב ממשלתיות סחירות לרבות מול עושה שוק (רכישות- סיכום מצרפי)</t>
  </si>
  <si>
    <t>(2) אגרות חוב ממשלתיות סחירות לרבות מול עושה שוק (מכירות- סיכום מצרפי)</t>
  </si>
  <si>
    <t>(3)אגרות חוב קונצרניות סחירות</t>
  </si>
  <si>
    <t>תעודות סל</t>
  </si>
  <si>
    <t>שם הנכס</t>
  </si>
  <si>
    <t>(4) מניות וניירות ערך אחרים</t>
  </si>
  <si>
    <t>ב. עיסקאות בנכסים אחרים לא סחירים</t>
  </si>
  <si>
    <t xml:space="preserve">סה"כ היקף עיסקאות מול צד קשור </t>
  </si>
  <si>
    <t>סה"כ היקף עיסקאות מול כל הצדדים הקשורים</t>
  </si>
  <si>
    <t>שיעור ריבית</t>
  </si>
  <si>
    <t>שווי העיסקה (רכישה / מכירה*)</t>
  </si>
  <si>
    <t>א. ניירות ערך לא סחירים</t>
  </si>
  <si>
    <t>(1) אגרות חוב קונצרניות לא סחירות</t>
  </si>
  <si>
    <t>ב. פקדונות מעל 3 חודשים</t>
  </si>
  <si>
    <t>סה"כ פקדונות מעל 3 חודשים</t>
  </si>
  <si>
    <t>ג. הלוואות</t>
  </si>
  <si>
    <t>סה"כ הלוואות</t>
  </si>
  <si>
    <t>ד. נכסים אחרים</t>
  </si>
  <si>
    <t>פיקדון א'</t>
  </si>
  <si>
    <t>פיקדון ב'</t>
  </si>
  <si>
    <t>(1) מובטחות</t>
  </si>
  <si>
    <t>(2) לא מובטחות</t>
  </si>
  <si>
    <t>(1) סיכום מצרפי - רכישת מזומנים ופקדונות עד שלושה חודשים</t>
  </si>
  <si>
    <t>סיכום מצרפי - פדיונות של מזומנים ופיקדונות עד שלושה חודשים</t>
  </si>
  <si>
    <t>(2) נכסים אחרים שלא הוגדרו בסעיפים לעיל</t>
  </si>
  <si>
    <t>נכס א'</t>
  </si>
  <si>
    <t>נכס ב'</t>
  </si>
  <si>
    <t>סה"כ נכסים אחרים</t>
  </si>
  <si>
    <t>כתבי אופציות, אופציות וחוזים עתידיים</t>
  </si>
  <si>
    <t>קרנות השקעה וניירות ערך אחרים</t>
  </si>
  <si>
    <t>אופציות, כתבי אופציה וחוזים עתידיים</t>
  </si>
  <si>
    <t>אופציות, כתבי אופציות וחוזים עתידיים</t>
  </si>
  <si>
    <t xml:space="preserve">סה"כ היקף עסקאות לצורך רכישה או מכירה של ני"ע של צד קשור </t>
  </si>
  <si>
    <t>סה"כ היקף עסקאות לצורך רכישה או מכירה של ני"ע של כל הצדדים הקשורים</t>
  </si>
  <si>
    <t>ערך שוק / שווי הוגן / שווי בספרים</t>
  </si>
  <si>
    <t>ג. פקדונות מעל 3 חודשים</t>
  </si>
  <si>
    <t>ד. הלוואות</t>
  </si>
  <si>
    <t>ה. נכסים אחרים</t>
  </si>
  <si>
    <t>(1) מזומנים ושווה מזומנים (סיכום מצרפי - פקדונות עד שלושה חודשים)</t>
  </si>
  <si>
    <t xml:space="preserve">סה"כ השקעה בצד קשור </t>
  </si>
  <si>
    <t>סה"כ השקעה בכל הצדדים הקשורים</t>
  </si>
  <si>
    <t>הלוואות ליחידים</t>
  </si>
  <si>
    <t xml:space="preserve">סה"כ </t>
  </si>
  <si>
    <t xml:space="preserve">מור קופות גמל בע"מ - קופת גמל לחסכון                           </t>
  </si>
  <si>
    <t xml:space="preserve">מור קופות גמל בע"מ - קופת גמל לחסכון                            </t>
  </si>
  <si>
    <t xml:space="preserve">מור קופות גמל בע"מ - קופת גמל לחסכון                                    </t>
  </si>
  <si>
    <t xml:space="preserve">מור קופות גמל בע"מ - קופת גמל לחסכון                              </t>
  </si>
  <si>
    <t xml:space="preserve">מור קופות גמל בע"מ - קופת גמל לחסכון                                </t>
  </si>
  <si>
    <t>1L-MORE ALTERNATIVE CREDIT FU</t>
  </si>
  <si>
    <t>MORE ALTERNATIV SHEKEL</t>
  </si>
  <si>
    <t>MORE Alternative Credit Fund</t>
  </si>
  <si>
    <t>1L - More Alternative Credit 2</t>
  </si>
  <si>
    <t>1L-MORE Alternative Credit Fund</t>
  </si>
  <si>
    <t>1L - More Alternative Credit שקלי</t>
  </si>
  <si>
    <t>UBS 5.959 01/12/34</t>
  </si>
  <si>
    <t>F 7.35 03/06/30</t>
  </si>
  <si>
    <t>GM 6.4 01/09/33</t>
  </si>
  <si>
    <t>ORCL 6 1/4 11/09/32</t>
  </si>
  <si>
    <t>JPM 3.882 07/24/38</t>
  </si>
  <si>
    <t>RDSALN 4.55 08/12/43</t>
  </si>
  <si>
    <t>DELL 5 3/4 02/01/33</t>
  </si>
  <si>
    <t>JPM 4.912 07/25/33</t>
  </si>
  <si>
    <t>AA 6 1/8 05/15/28</t>
  </si>
  <si>
    <t>GM 5.6 10/15/32</t>
  </si>
  <si>
    <t>VW 3 3/4 05/13/30</t>
  </si>
  <si>
    <t>BNP 7 3/8 PERP</t>
  </si>
  <si>
    <t>SEB 6 7/8 PERP</t>
  </si>
  <si>
    <t>LLOYDS 8 1/2 PERP</t>
  </si>
  <si>
    <t>AHTLN 5.55 05/30/33</t>
  </si>
  <si>
    <t>AVGO 4.15 11/15/30</t>
  </si>
  <si>
    <t>ORCL 4.65 05/06/30</t>
  </si>
  <si>
    <t>ORCL 5.55 02/06/53</t>
  </si>
  <si>
    <t>ORCL 4.9 02/06/33</t>
  </si>
  <si>
    <t>INTNED 7 1/2 PERP</t>
  </si>
  <si>
    <t>INTC 5.2 02/10/33</t>
  </si>
  <si>
    <t>F 4.867 08/03/27</t>
  </si>
  <si>
    <t>PYPL 2.85 10/01/29</t>
  </si>
  <si>
    <t>EDF6.25%05/33</t>
  </si>
  <si>
    <t>EDF 5.7% 05/28</t>
  </si>
  <si>
    <t>DG 5.45% 07/33</t>
  </si>
  <si>
    <t>B 03/21/24</t>
  </si>
  <si>
    <t>T .25% 06/24</t>
  </si>
  <si>
    <t>T .375% 07/24</t>
  </si>
  <si>
    <t>T 1.875% 02/32</t>
  </si>
  <si>
    <t>CVS 5.3% 6/33</t>
  </si>
  <si>
    <t>T 1.5% 02/25</t>
  </si>
  <si>
    <t>T 3 1/2 02/15/33</t>
  </si>
  <si>
    <t>T 3 1/2 02/15/34</t>
  </si>
  <si>
    <t>T 3 3/8 05/15/33</t>
  </si>
  <si>
    <t>JPM   .824% 06/25 MT569</t>
  </si>
  <si>
    <t>ORCL 3.4% 7/24</t>
  </si>
  <si>
    <t>T 1.875% 08/24</t>
  </si>
  <si>
    <t>TEVA 1 7/8 03/31/27</t>
  </si>
  <si>
    <t>AXP2.25%03/25</t>
  </si>
  <si>
    <t>T 1.5% 09/24</t>
  </si>
  <si>
    <t>V 3.15 12/14/25</t>
  </si>
  <si>
    <t>DIS 3.7% 09/24</t>
  </si>
  <si>
    <t>DOX 2.538 06/15/30</t>
  </si>
  <si>
    <t>NFL5.375%11/29</t>
  </si>
  <si>
    <t>MCD4.95%08/33</t>
  </si>
  <si>
    <t>BACR VAR 09/34</t>
  </si>
  <si>
    <t>US902613AV09</t>
  </si>
  <si>
    <t>US345397C684</t>
  </si>
  <si>
    <t>US37045XED49</t>
  </si>
  <si>
    <t>US68389XCJ28</t>
  </si>
  <si>
    <t>US46647PAJ57</t>
  </si>
  <si>
    <t>US822582AY86</t>
  </si>
  <si>
    <t>US24703DBL47</t>
  </si>
  <si>
    <t>US46647PDH64</t>
  </si>
  <si>
    <t>US37045VAZ31</t>
  </si>
  <si>
    <t>US928668BF80</t>
  </si>
  <si>
    <t>FR001400F2H9</t>
  </si>
  <si>
    <t>XS2479344561</t>
  </si>
  <si>
    <t>XS2575900977</t>
  </si>
  <si>
    <t>US045054AQ67</t>
  </si>
  <si>
    <t>US11135FAQ46</t>
  </si>
  <si>
    <t>US68389XCN30</t>
  </si>
  <si>
    <t>US68389XCQ60</t>
  </si>
  <si>
    <t>US68389XCP87</t>
  </si>
  <si>
    <t>XS2585240984</t>
  </si>
  <si>
    <t>US458140CG35</t>
  </si>
  <si>
    <t>XS2586123965</t>
  </si>
  <si>
    <t>US70450YAE32</t>
  </si>
  <si>
    <t>USF29416AB40</t>
  </si>
  <si>
    <t>US256677AP01</t>
  </si>
  <si>
    <t>US912797LL96</t>
  </si>
  <si>
    <t>US91282CCG42</t>
  </si>
  <si>
    <t>US91282CCL37</t>
  </si>
  <si>
    <t>US91282CDY49</t>
  </si>
  <si>
    <t>US126650DY37</t>
  </si>
  <si>
    <t>US91282CDZ14</t>
  </si>
  <si>
    <t>US91282CGM73</t>
  </si>
  <si>
    <t>US91282CHC82</t>
  </si>
  <si>
    <t>US46647PCH73</t>
  </si>
  <si>
    <t>US68389XAU90</t>
  </si>
  <si>
    <t>US9128282U35</t>
  </si>
  <si>
    <t>XS1211044075</t>
  </si>
  <si>
    <t>US025816CQ09</t>
  </si>
  <si>
    <t>US912828YH74</t>
  </si>
  <si>
    <t>US92826CAD48</t>
  </si>
  <si>
    <t>US254687CZ75</t>
  </si>
  <si>
    <t>US02342TAE91</t>
  </si>
  <si>
    <t>US64110LAU08</t>
  </si>
  <si>
    <t>US58013MFV19</t>
  </si>
  <si>
    <t>US06738ECL74</t>
  </si>
  <si>
    <t>נספח 1 - צדדים קשורים - יתרות ועסקאות לשנה המסתיימת ביום 31.12.2023 (נתונים מצרפים)</t>
  </si>
  <si>
    <t>נספח 2 - צדדים קשורים - יתרות השקעה לשנה המסתיימת ביום 31.12.2023</t>
  </si>
  <si>
    <t>נספח 3א - צדדים קשורים - עסקאות שבוצעו בבורסה, בבורסת חוץ או שוק מוסדר לרכישת או מכירת ני"ע סחירים של צד קשור לשנה המסתיימת ביום 31.12.2023</t>
  </si>
  <si>
    <t>נספח 3ב - עסקאות שבוצעו לצורך השקעה בנכסים לא סחירים של צד קשור לשנה המסתיימת ביום 31.12.2023</t>
  </si>
  <si>
    <t>נספח 3ג - צדדים קשורים - עסקאות מחוץ לבורסה, עסקאות מתואמות בבורסה ועסקאות בנכסים אחרים לא סחירים שבוצעו מול צדדים קשורים לשנה המסתיימת ביום 31.12.2023</t>
  </si>
  <si>
    <t>נספח 4 - רכישת נייר ערך בהנפקות באמצעות חתם קשור או באמצעות צד קשור ששיווק את ההנפקה לשנה המסתיימת ביום 31.12.2023</t>
  </si>
  <si>
    <t>ריק במקור</t>
  </si>
  <si>
    <t>ריק במקור2</t>
  </si>
  <si>
    <t>ריק במקור3</t>
  </si>
  <si>
    <t>ריק במקור4</t>
  </si>
  <si>
    <t>ריק במקור5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</si>
</sst>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#,##0.00_ ;\-#,##0.00\ "/>
    <numFmt numFmtId="166" formatCode="0.0000"/>
    <numFmt numFmtId="167" formatCode=";;;"/>
  </numFmts>
  <fonts count="12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222222"/>
      <name val="Arial"/>
      <family val="2"/>
    </font>
    <font>
      <b/>
      <sz val="10"/>
      <color rgb="FF454545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  <charset val="177"/>
    </font>
    <font>
      <b/>
      <sz val="10"/>
      <color theme="1"/>
      <name val="Arial"/>
      <family val="2"/>
      <charset val="177"/>
    </font>
    <font>
      <sz val="10"/>
      <color theme="1"/>
      <name val="Arial"/>
      <family val="2"/>
      <charset val="177"/>
    </font>
    <font>
      <b/>
      <sz val="14"/>
      <color rgb="FF222222"/>
      <name val="Arial"/>
      <family val="2"/>
      <charset val="177"/>
    </font>
    <font>
      <b/>
      <sz val="11"/>
      <color theme="1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 applyAlignment="1">
      <alignment wrapText="1"/>
    </xf>
    <xf numFmtId="4" fontId="0" fillId="0" borderId="1" xfId="0" applyNumberFormat="1" applyBorder="1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/>
    <xf numFmtId="165" fontId="0" fillId="0" borderId="0" xfId="1" applyNumberFormat="1" applyFont="1" applyAlignment="1">
      <alignment horizontal="center"/>
    </xf>
    <xf numFmtId="4" fontId="0" fillId="0" borderId="1" xfId="0" applyNumberFormat="1" applyBorder="1" applyAlignment="1">
      <alignment horizontal="center"/>
    </xf>
    <xf numFmtId="10" fontId="0" fillId="0" borderId="0" xfId="2" applyNumberFormat="1" applyFont="1" applyAlignment="1">
      <alignment horizontal="center"/>
    </xf>
    <xf numFmtId="164" fontId="0" fillId="0" borderId="1" xfId="1" applyFont="1" applyBorder="1"/>
    <xf numFmtId="10" fontId="0" fillId="0" borderId="1" xfId="2" applyNumberFormat="1" applyFont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Fill="1" applyBorder="1"/>
    <xf numFmtId="166" fontId="0" fillId="0" borderId="1" xfId="0" applyNumberFormat="1" applyBorder="1"/>
    <xf numFmtId="14" fontId="0" fillId="0" borderId="1" xfId="0" applyNumberFormat="1" applyFill="1" applyBorder="1"/>
    <xf numFmtId="0" fontId="8" fillId="2" borderId="1" xfId="0" applyFont="1" applyFill="1" applyBorder="1" applyAlignment="1">
      <alignment horizontal="center" vertical="top"/>
    </xf>
    <xf numFmtId="165" fontId="2" fillId="0" borderId="1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 applyFill="1"/>
    <xf numFmtId="10" fontId="2" fillId="0" borderId="1" xfId="2" applyNumberFormat="1" applyFont="1" applyFill="1" applyBorder="1" applyAlignment="1">
      <alignment horizontal="center" vertical="center"/>
    </xf>
    <xf numFmtId="164" fontId="2" fillId="0" borderId="1" xfId="1" applyFont="1" applyFill="1" applyBorder="1" applyAlignment="1">
      <alignment horizontal="right" vertical="center"/>
    </xf>
    <xf numFmtId="165" fontId="2" fillId="0" borderId="1" xfId="0" applyNumberFormat="1" applyFont="1" applyFill="1" applyBorder="1" applyAlignment="1">
      <alignment horizontal="right" vertical="center"/>
    </xf>
    <xf numFmtId="10" fontId="0" fillId="0" borderId="1" xfId="2" applyNumberFormat="1" applyFont="1" applyFill="1" applyBorder="1" applyAlignment="1">
      <alignment horizontal="center"/>
    </xf>
    <xf numFmtId="165" fontId="0" fillId="0" borderId="1" xfId="1" applyNumberFormat="1" applyFont="1" applyFill="1" applyBorder="1"/>
    <xf numFmtId="0" fontId="8" fillId="0" borderId="1" xfId="0" applyNumberFormat="1" applyFont="1" applyFill="1" applyBorder="1" applyAlignment="1">
      <alignment horizontal="right" vertical="top" inden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4" fontId="0" fillId="0" borderId="2" xfId="0" applyNumberFormat="1" applyBorder="1"/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vertical="center"/>
    </xf>
    <xf numFmtId="167" fontId="5" fillId="3" borderId="5" xfId="0" applyNumberFormat="1" applyFont="1" applyFill="1" applyBorder="1"/>
    <xf numFmtId="167" fontId="5" fillId="3" borderId="2" xfId="0" applyNumberFormat="1" applyFont="1" applyFill="1" applyBorder="1"/>
    <xf numFmtId="167" fontId="2" fillId="3" borderId="1" xfId="0" applyNumberFormat="1" applyFont="1" applyFill="1" applyBorder="1" applyAlignment="1">
      <alignment horizontal="center" wrapText="1"/>
    </xf>
    <xf numFmtId="167" fontId="2" fillId="3" borderId="1" xfId="0" applyNumberFormat="1" applyFont="1" applyFill="1" applyBorder="1" applyAlignment="1">
      <alignment horizontal="center"/>
    </xf>
    <xf numFmtId="167" fontId="5" fillId="3" borderId="1" xfId="0" applyNumberFormat="1" applyFont="1" applyFill="1" applyBorder="1"/>
    <xf numFmtId="167" fontId="2" fillId="3" borderId="3" xfId="0" applyNumberFormat="1" applyFont="1" applyFill="1" applyBorder="1" applyAlignment="1">
      <alignment horizontal="center" wrapText="1"/>
    </xf>
    <xf numFmtId="167" fontId="5" fillId="3" borderId="1" xfId="0" applyNumberFormat="1" applyFont="1" applyFill="1" applyBorder="1" applyAlignment="1">
      <alignment wrapText="1"/>
    </xf>
    <xf numFmtId="167" fontId="5" fillId="3" borderId="3" xfId="0" applyNumberFormat="1" applyFont="1" applyFill="1" applyBorder="1"/>
    <xf numFmtId="167" fontId="0" fillId="0" borderId="1" xfId="0" applyNumberFormat="1" applyBorder="1"/>
    <xf numFmtId="167" fontId="0" fillId="0" borderId="3" xfId="0" applyNumberFormat="1" applyBorder="1"/>
    <xf numFmtId="167" fontId="0" fillId="0" borderId="2" xfId="0" applyNumberFormat="1" applyBorder="1"/>
    <xf numFmtId="167" fontId="0" fillId="0" borderId="1" xfId="0" applyNumberFormat="1" applyBorder="1" applyAlignment="1">
      <alignment horizontal="center"/>
    </xf>
    <xf numFmtId="167" fontId="0" fillId="0" borderId="1" xfId="2" applyNumberFormat="1" applyFont="1" applyBorder="1" applyAlignment="1">
      <alignment horizontal="center"/>
    </xf>
    <xf numFmtId="167" fontId="2" fillId="3" borderId="1" xfId="0" applyNumberFormat="1" applyFont="1" applyFill="1" applyBorder="1" applyAlignment="1">
      <alignment horizontal="center" vertical="center"/>
    </xf>
    <xf numFmtId="167" fontId="2" fillId="3" borderId="3" xfId="0" applyNumberFormat="1" applyFont="1" applyFill="1" applyBorder="1" applyAlignment="1">
      <alignment horizontal="center" vertical="center"/>
    </xf>
    <xf numFmtId="167" fontId="0" fillId="0" borderId="8" xfId="0" applyNumberFormat="1" applyBorder="1"/>
    <xf numFmtId="167" fontId="0" fillId="0" borderId="9" xfId="0" applyNumberFormat="1" applyBorder="1"/>
    <xf numFmtId="0" fontId="8" fillId="2" borderId="2" xfId="0" applyFont="1" applyFill="1" applyBorder="1" applyAlignment="1">
      <alignment horizontal="right" vertical="top"/>
    </xf>
    <xf numFmtId="0" fontId="8" fillId="2" borderId="2" xfId="0" applyFont="1" applyFill="1" applyBorder="1" applyAlignment="1">
      <alignment horizontal="right" vertical="top" indent="1" readingOrder="2"/>
    </xf>
    <xf numFmtId="0" fontId="1" fillId="2" borderId="2" xfId="0" applyFont="1" applyFill="1" applyBorder="1" applyAlignment="1">
      <alignment horizontal="right" vertical="top" indent="2" readingOrder="2"/>
    </xf>
    <xf numFmtId="0" fontId="8" fillId="2" borderId="2" xfId="0" applyFont="1" applyFill="1" applyBorder="1" applyAlignment="1">
      <alignment horizontal="right" vertical="top" indent="1"/>
    </xf>
    <xf numFmtId="0" fontId="9" fillId="2" borderId="2" xfId="0" applyFont="1" applyFill="1" applyBorder="1" applyAlignment="1">
      <alignment horizontal="right" vertical="top" indent="2" readingOrder="2"/>
    </xf>
    <xf numFmtId="0" fontId="9" fillId="0" borderId="2" xfId="0" applyFont="1" applyFill="1" applyBorder="1" applyAlignment="1">
      <alignment horizontal="right" vertical="top" indent="2" readingOrder="2"/>
    </xf>
    <xf numFmtId="0" fontId="1" fillId="2" borderId="2" xfId="0" applyFont="1" applyFill="1" applyBorder="1" applyAlignment="1">
      <alignment horizontal="right" vertical="top" indent="2"/>
    </xf>
    <xf numFmtId="0" fontId="8" fillId="2" borderId="2" xfId="0" applyFont="1" applyFill="1" applyBorder="1" applyAlignment="1">
      <alignment horizontal="right" vertical="top" wrapText="1" indent="1" readingOrder="2"/>
    </xf>
    <xf numFmtId="0" fontId="2" fillId="2" borderId="3" xfId="0" applyFont="1" applyFill="1" applyBorder="1" applyAlignment="1">
      <alignment horizontal="center" vertical="center"/>
    </xf>
    <xf numFmtId="10" fontId="2" fillId="0" borderId="3" xfId="2" applyNumberFormat="1" applyFont="1" applyFill="1" applyBorder="1" applyAlignment="1">
      <alignment horizontal="center" vertical="center"/>
    </xf>
    <xf numFmtId="10" fontId="2" fillId="0" borderId="3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right" vertical="top"/>
    </xf>
    <xf numFmtId="165" fontId="2" fillId="0" borderId="8" xfId="0" applyNumberFormat="1" applyFont="1" applyFill="1" applyBorder="1" applyAlignment="1">
      <alignment horizontal="center" vertical="center"/>
    </xf>
    <xf numFmtId="10" fontId="2" fillId="0" borderId="9" xfId="0" applyNumberFormat="1" applyFont="1" applyFill="1" applyBorder="1" applyAlignment="1">
      <alignment horizontal="center" vertical="center"/>
    </xf>
    <xf numFmtId="167" fontId="0" fillId="2" borderId="4" xfId="0" applyNumberFormat="1" applyFill="1" applyBorder="1"/>
    <xf numFmtId="167" fontId="0" fillId="2" borderId="2" xfId="0" applyNumberFormat="1" applyFill="1" applyBorder="1"/>
    <xf numFmtId="167" fontId="2" fillId="2" borderId="1" xfId="0" applyNumberFormat="1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horizontal="center" vertical="center"/>
    </xf>
    <xf numFmtId="167" fontId="2" fillId="0" borderId="3" xfId="0" applyNumberFormat="1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right" vertical="top" indent="1"/>
    </xf>
    <xf numFmtId="167" fontId="8" fillId="0" borderId="1" xfId="0" applyNumberFormat="1" applyFont="1" applyFill="1" applyBorder="1" applyAlignment="1">
      <alignment horizontal="right" vertical="top" indent="1"/>
    </xf>
    <xf numFmtId="167" fontId="8" fillId="2" borderId="2" xfId="0" applyNumberFormat="1" applyFont="1" applyFill="1" applyBorder="1" applyAlignment="1">
      <alignment horizontal="right" vertical="top"/>
    </xf>
    <xf numFmtId="167" fontId="8" fillId="2" borderId="2" xfId="0" applyNumberFormat="1" applyFont="1" applyFill="1" applyBorder="1" applyAlignment="1">
      <alignment horizontal="right" vertical="top" indent="1"/>
    </xf>
    <xf numFmtId="167" fontId="8" fillId="2" borderId="8" xfId="0" applyNumberFormat="1" applyFont="1" applyFill="1" applyBorder="1" applyAlignment="1">
      <alignment horizontal="right" vertical="top" indent="1"/>
    </xf>
    <xf numFmtId="0" fontId="8" fillId="2" borderId="2" xfId="0" applyFont="1" applyFill="1" applyBorder="1" applyAlignment="1">
      <alignment horizontal="right" vertical="top" readingOrder="2"/>
    </xf>
    <xf numFmtId="0" fontId="2" fillId="2" borderId="2" xfId="0" applyFont="1" applyFill="1" applyBorder="1" applyAlignment="1">
      <alignment horizontal="right" vertical="top" wrapText="1" readingOrder="2"/>
    </xf>
    <xf numFmtId="0" fontId="2" fillId="2" borderId="2" xfId="0" applyFont="1" applyFill="1" applyBorder="1" applyAlignment="1">
      <alignment horizontal="right" vertical="top" readingOrder="2"/>
    </xf>
    <xf numFmtId="0" fontId="2" fillId="2" borderId="7" xfId="0" applyFont="1" applyFill="1" applyBorder="1" applyAlignment="1">
      <alignment horizontal="right" vertical="top" wrapText="1" readingOrder="2"/>
    </xf>
    <xf numFmtId="167" fontId="2" fillId="2" borderId="3" xfId="0" applyNumberFormat="1" applyFont="1" applyFill="1" applyBorder="1" applyAlignment="1">
      <alignment horizontal="center"/>
    </xf>
    <xf numFmtId="167" fontId="1" fillId="2" borderId="2" xfId="0" applyNumberFormat="1" applyFont="1" applyFill="1" applyBorder="1" applyAlignment="1">
      <alignment horizontal="right" vertical="top" indent="2" readingOrder="2"/>
    </xf>
    <xf numFmtId="167" fontId="2" fillId="2" borderId="2" xfId="0" applyNumberFormat="1" applyFont="1" applyFill="1" applyBorder="1" applyAlignment="1">
      <alignment horizontal="right" vertical="top" readingOrder="2"/>
    </xf>
    <xf numFmtId="0" fontId="11" fillId="0" borderId="2" xfId="0" applyFont="1" applyBorder="1"/>
    <xf numFmtId="0" fontId="8" fillId="2" borderId="3" xfId="0" applyFont="1" applyFill="1" applyBorder="1" applyAlignment="1">
      <alignment horizontal="center" vertical="top"/>
    </xf>
    <xf numFmtId="164" fontId="0" fillId="0" borderId="3" xfId="1" applyNumberFormat="1" applyFont="1" applyBorder="1"/>
    <xf numFmtId="164" fontId="8" fillId="0" borderId="3" xfId="0" applyNumberFormat="1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64" fontId="8" fillId="0" borderId="9" xfId="0" applyNumberFormat="1" applyFont="1" applyFill="1" applyBorder="1" applyAlignment="1">
      <alignment horizontal="center" vertical="top"/>
    </xf>
    <xf numFmtId="167" fontId="7" fillId="2" borderId="4" xfId="0" applyNumberFormat="1" applyFont="1" applyFill="1" applyBorder="1"/>
    <xf numFmtId="167" fontId="8" fillId="2" borderId="2" xfId="0" applyNumberFormat="1" applyFont="1" applyFill="1" applyBorder="1" applyAlignment="1">
      <alignment horizontal="center" vertical="top"/>
    </xf>
    <xf numFmtId="167" fontId="8" fillId="2" borderId="1" xfId="0" applyNumberFormat="1" applyFont="1" applyFill="1" applyBorder="1" applyAlignment="1">
      <alignment horizontal="center" vertical="top"/>
    </xf>
    <xf numFmtId="167" fontId="8" fillId="0" borderId="1" xfId="0" applyNumberFormat="1" applyFont="1" applyFill="1" applyBorder="1" applyAlignment="1">
      <alignment horizontal="center" vertical="top"/>
    </xf>
    <xf numFmtId="167" fontId="8" fillId="0" borderId="3" xfId="0" applyNumberFormat="1" applyFont="1" applyFill="1" applyBorder="1" applyAlignment="1">
      <alignment horizontal="center" vertical="top"/>
    </xf>
    <xf numFmtId="167" fontId="8" fillId="2" borderId="1" xfId="0" applyNumberFormat="1" applyFont="1" applyFill="1" applyBorder="1" applyAlignment="1">
      <alignment horizontal="right" vertical="top"/>
    </xf>
    <xf numFmtId="167" fontId="8" fillId="2" borderId="8" xfId="0" applyNumberFormat="1" applyFont="1" applyFill="1" applyBorder="1" applyAlignment="1">
      <alignment horizontal="right" vertical="top"/>
    </xf>
    <xf numFmtId="0" fontId="2" fillId="2" borderId="2" xfId="0" applyFont="1" applyFill="1" applyBorder="1" applyAlignment="1">
      <alignment horizontal="right" vertical="top"/>
    </xf>
    <xf numFmtId="0" fontId="1" fillId="0" borderId="2" xfId="0" applyFont="1" applyFill="1" applyBorder="1" applyAlignment="1">
      <alignment horizontal="right" vertical="top" indent="2" readingOrder="2"/>
    </xf>
    <xf numFmtId="0" fontId="4" fillId="2" borderId="3" xfId="0" applyFont="1" applyFill="1" applyBorder="1" applyAlignment="1">
      <alignment horizontal="center" vertical="top"/>
    </xf>
    <xf numFmtId="2" fontId="0" fillId="0" borderId="3" xfId="1" applyNumberFormat="1" applyFont="1" applyBorder="1"/>
    <xf numFmtId="2" fontId="0" fillId="0" borderId="3" xfId="1" applyNumberFormat="1" applyFont="1" applyFill="1" applyBorder="1"/>
    <xf numFmtId="164" fontId="5" fillId="0" borderId="3" xfId="0" applyNumberFormat="1" applyFont="1" applyBorder="1"/>
    <xf numFmtId="0" fontId="2" fillId="2" borderId="7" xfId="0" applyFont="1" applyFill="1" applyBorder="1" applyAlignment="1">
      <alignment horizontal="right" vertical="top" readingOrder="2"/>
    </xf>
    <xf numFmtId="164" fontId="5" fillId="0" borderId="9" xfId="0" applyNumberFormat="1" applyFont="1" applyBorder="1"/>
    <xf numFmtId="167" fontId="2" fillId="2" borderId="4" xfId="0" applyNumberFormat="1" applyFont="1" applyFill="1" applyBorder="1" applyAlignment="1">
      <alignment horizontal="center" vertical="center"/>
    </xf>
    <xf numFmtId="167" fontId="2" fillId="2" borderId="2" xfId="0" applyNumberFormat="1" applyFont="1" applyFill="1" applyBorder="1" applyAlignment="1">
      <alignment horizontal="center" vertical="top"/>
    </xf>
    <xf numFmtId="167" fontId="4" fillId="2" borderId="1" xfId="0" applyNumberFormat="1" applyFont="1" applyFill="1" applyBorder="1" applyAlignment="1">
      <alignment horizontal="center" vertical="top"/>
    </xf>
    <xf numFmtId="167" fontId="4" fillId="2" borderId="1" xfId="0" applyNumberFormat="1" applyFont="1" applyFill="1" applyBorder="1" applyAlignment="1">
      <alignment horizontal="right" vertical="top" readingOrder="2"/>
    </xf>
    <xf numFmtId="167" fontId="0" fillId="0" borderId="1" xfId="0" applyNumberFormat="1" applyFill="1" applyBorder="1"/>
    <xf numFmtId="167" fontId="4" fillId="2" borderId="8" xfId="0" applyNumberFormat="1" applyFont="1" applyFill="1" applyBorder="1" applyAlignment="1">
      <alignment horizontal="right" vertical="top" readingOrder="2"/>
    </xf>
    <xf numFmtId="0" fontId="8" fillId="2" borderId="5" xfId="0" applyFont="1" applyFill="1" applyBorder="1" applyAlignment="1">
      <alignment horizontal="center" vertical="top"/>
    </xf>
    <xf numFmtId="0" fontId="8" fillId="2" borderId="6" xfId="0" applyFont="1" applyFill="1" applyBorder="1" applyAlignment="1">
      <alignment horizontal="center" vertical="top"/>
    </xf>
    <xf numFmtId="0" fontId="8" fillId="2" borderId="7" xfId="0" applyFont="1" applyFill="1" applyBorder="1" applyAlignment="1">
      <alignment horizontal="right" vertical="top" readingOrder="2"/>
    </xf>
    <xf numFmtId="167" fontId="8" fillId="2" borderId="4" xfId="0" applyNumberFormat="1" applyFont="1" applyFill="1" applyBorder="1" applyAlignment="1">
      <alignment horizontal="center" vertical="top"/>
    </xf>
    <xf numFmtId="167" fontId="7" fillId="0" borderId="1" xfId="0" applyNumberFormat="1" applyFont="1" applyBorder="1"/>
    <xf numFmtId="167" fontId="7" fillId="0" borderId="3" xfId="0" applyNumberFormat="1" applyFont="1" applyBorder="1"/>
    <xf numFmtId="167" fontId="8" fillId="2" borderId="1" xfId="0" applyNumberFormat="1" applyFont="1" applyFill="1" applyBorder="1" applyAlignment="1">
      <alignment horizontal="right" vertical="top" readingOrder="2"/>
    </xf>
    <xf numFmtId="167" fontId="8" fillId="2" borderId="2" xfId="0" applyNumberFormat="1" applyFont="1" applyFill="1" applyBorder="1" applyAlignment="1">
      <alignment horizontal="right" vertical="top" readingOrder="2"/>
    </xf>
    <xf numFmtId="167" fontId="8" fillId="2" borderId="8" xfId="0" applyNumberFormat="1" applyFont="1" applyFill="1" applyBorder="1" applyAlignment="1">
      <alignment horizontal="right" vertical="top" readingOrder="2"/>
    </xf>
    <xf numFmtId="167" fontId="7" fillId="0" borderId="9" xfId="0" applyNumberFormat="1" applyFont="1" applyBorder="1"/>
    <xf numFmtId="0" fontId="10" fillId="0" borderId="0" xfId="0" applyFont="1" applyAlignment="1">
      <alignment horizontal="center" vertical="center"/>
    </xf>
    <xf numFmtId="0" fontId="7" fillId="0" borderId="0" xfId="0" applyFont="1"/>
    <xf numFmtId="0" fontId="0" fillId="0" borderId="0" xfId="0"/>
    <xf numFmtId="0" fontId="2" fillId="0" borderId="0" xfId="0" applyFont="1" applyAlignment="1">
      <alignment horizontal="right" vertical="center"/>
    </xf>
    <xf numFmtId="0" fontId="5" fillId="0" borderId="0" xfId="0" applyFont="1"/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charset val="177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4" formatCode="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8" formatCode="#,##0.0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8" formatCode="#,##0.0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4" formatCode="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1857375</xdr:colOff>
      <xdr:row>0</xdr:row>
      <xdr:rowOff>123825</xdr:rowOff>
    </xdr:from>
    <xdr:to>
      <xdr:col>9</xdr:col>
      <xdr:colOff>2190750</xdr:colOff>
      <xdr:row>2</xdr:row>
      <xdr:rowOff>28575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43CFE17D-4EDB-4380-BE02-707D41878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9275" y="1238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A11C525-4811-4CF4-8971-4EA210C4600A}" name="TitleRegion1.a5.j20.1" displayName="TitleRegion1.a5.j20.1" ref="A5:J20" totalsRowShown="0" headerRowDxfId="65" headerRowBorderDxfId="64" tableBorderDxfId="63" totalsRowBorderDxfId="62">
  <autoFilter ref="A5:J20" xr:uid="{69A693F3-00AE-4A0C-B86F-A8C4C69F3ED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41D0BF3-6143-492F-ACCB-9D51FA35083C}" name="סה&quot;כ היקף עסקאות לפי שם צד קשור" dataDxfId="61"/>
    <tableColumn id="2" xr3:uid="{B1322711-1B3D-4E27-9AC7-E708EDEF1A24}" name="יתרות השקעות לסוף התקופה" dataDxfId="60"/>
    <tableColumn id="3" xr3:uid="{4D3A509B-C187-41E1-80DA-A5AB16ED3F7E}" name="שיעור מסך נכסי ההשקעה" dataDxfId="59" dataCellStyle="Percent"/>
    <tableColumn id="4" xr3:uid="{EE7071D6-751F-4D21-8648-656D2B06B3B9}" name="עסקאות" dataDxfId="58"/>
    <tableColumn id="5" xr3:uid="{1E26BA49-CE9A-457A-B14C-2DB926C66CBD}" name="ריק במקור" dataDxfId="57"/>
    <tableColumn id="6" xr3:uid="{6C3BC375-1735-415D-90CC-90A0A084CBAC}" name="ריק במקור2" dataDxfId="56"/>
    <tableColumn id="7" xr3:uid="{CC7A7F78-545F-4106-9D64-E9054E804EF4}" name="ריק במקור3" dataDxfId="55"/>
    <tableColumn id="8" xr3:uid="{6C01EC10-127A-4D7B-9EE6-9C49CD1A4B47}" name="ריק במקור4" dataDxfId="54"/>
    <tableColumn id="9" xr3:uid="{0272D010-2D24-4A61-BBA0-74E014BBAF30}" name="ריק במקור5" dataDxfId="53"/>
    <tableColumn id="10" xr3:uid="{5D43F31C-AB76-4A45-9840-FCEAA48FCB53}" name="רכישת ני&quot;ע בהנפקות באמצעות צד קשור (חתם או מי ששווק את ההנפקה)" dataDxfId="52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2E0EC3-2D31-43FE-9DAA-9C7CD143F905}" name="TitleRegion1.a4.j49.1" displayName="TitleRegion1.a4.j49.1" ref="A4:J49" totalsRowShown="0" headerRowDxfId="51" dataDxfId="49" headerRowBorderDxfId="50" tableBorderDxfId="48" totalsRowBorderDxfId="47">
  <autoFilter ref="A4:J49" xr:uid="{FE9BCED1-0936-40CE-99DC-1B3D42CDCD2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76E04F0-07D6-4806-9466-AF32E0D850DD}" name="ריק במקור"/>
    <tableColumn id="2" xr3:uid="{0D10453E-F2B9-471F-90CB-64FF2C5BF87C}" name="מספר נייר ערך" dataDxfId="46"/>
    <tableColumn id="3" xr3:uid="{CAD205E3-F952-42A7-8B2B-93D7C72DAAA5}" name="דירוג" dataDxfId="45"/>
    <tableColumn id="4" xr3:uid="{5574420E-1F65-4677-95BC-B07669870B12}" name="שם המדרג" dataDxfId="44"/>
    <tableColumn id="5" xr3:uid="{8CFFF25D-C35A-4975-9B01-D0791A72E424}" name="שיעור ריבית " dataDxfId="43"/>
    <tableColumn id="6" xr3:uid="{C0FFE286-D8F3-43C3-8418-EE4B9B3BFB7E}" name="מח&quot;מ" dataDxfId="42"/>
    <tableColumn id="7" xr3:uid="{A2EE671D-1DAA-4D8B-9723-8DA7661B08F4}" name="תשואה לפדיון" dataDxfId="41"/>
    <tableColumn id="8" xr3:uid="{C48F27DF-8DF9-4255-9671-C6FD75052F8C}" name="שיעור מהערך הנקוב המונפק" dataDxfId="40"/>
    <tableColumn id="9" xr3:uid="{3FB30CFF-CB1E-471C-9535-27E3BA9170E6}" name="ערך שוק / שווי הוגן / שווי בספרים" dataDxfId="39"/>
    <tableColumn id="10" xr3:uid="{1B288590-E603-4EAB-B129-4AB3AE25C4FA}" name="שיעור מסך נכסי ההשקעה" dataDxfId="38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D5BA809-C511-45BF-BED7-9E6456C7458F}" name="TitleRegion1.a5.c20.1" displayName="TitleRegion1.a5.c20.1" ref="A5:C20" totalsRowShown="0" headerRowBorderDxfId="37" tableBorderDxfId="36" totalsRowBorderDxfId="35">
  <autoFilter ref="A5:C20" xr:uid="{BF645401-D527-4B05-972C-5F35DF5B035A}">
    <filterColumn colId="0" hiddenButton="1"/>
    <filterColumn colId="1" hiddenButton="1"/>
    <filterColumn colId="2" hiddenButton="1"/>
  </autoFilter>
  <tableColumns count="3">
    <tableColumn id="1" xr3:uid="{F7403305-C536-4140-9F39-D905A335C49F}" name="ריק במקור"/>
    <tableColumn id="2" xr3:uid="{BC4E1247-35F5-40EE-BE52-BF513A09ED68}" name="שווי עסקאות הרכישה" dataDxfId="34"/>
    <tableColumn id="3" xr3:uid="{5A5956DD-9CE3-4ADF-8D1D-E16826B26E5D}" name="שווי עסקאות המכירה (-)" dataDxfId="33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1C7F304-83CD-4819-91C9-5048689145F1}" name="TitleRegion1.a5.g43.1" displayName="TitleRegion1.a5.g43.1" ref="A5:G43" totalsRowShown="0" headerRowDxfId="32" dataDxfId="30" headerRowBorderDxfId="31" tableBorderDxfId="29" totalsRowBorderDxfId="28">
  <autoFilter ref="A5:G43" xr:uid="{507B6EF9-2E96-4759-8DF6-A8C2EDF576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B41B2130-7F47-4B52-8725-E3F3314640D0}" name="ריק במקור" dataDxfId="27"/>
    <tableColumn id="2" xr3:uid="{5D8C06BE-3EB8-4E3F-97C7-2203B6B330CE}" name="תאריך" dataDxfId="26"/>
    <tableColumn id="3" xr3:uid="{74A35F06-F592-4CAF-9D16-2547C8DF8F6D}" name="דירוג" dataDxfId="25"/>
    <tableColumn id="4" xr3:uid="{5B81C293-3BFB-48A7-B8FC-B73763C587F7}" name="שם המדרג" dataDxfId="24"/>
    <tableColumn id="5" xr3:uid="{6B31604B-240F-487C-AF6E-568F8CE70A28}" name="שיעור ריבית" dataDxfId="23"/>
    <tableColumn id="6" xr3:uid="{49C41936-8ED1-46DF-BF79-A400B6994714}" name="שיעור מהערך הנקוב המונפק" dataDxfId="22"/>
    <tableColumn id="7" xr3:uid="{30341487-B632-47E7-AE0B-C4E41E12FB62}" name="שווי העיסקה (רכישה / מכירה*)" dataDxfId="21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EE7DB64-39F6-4762-9F31-846FB7810DCF}" name="TitleRegion1.a5.g88.1" displayName="TitleRegion1.a5.g88.1" ref="A5:G88" totalsRowShown="0" headerRowDxfId="20" dataDxfId="18" headerRowBorderDxfId="19" tableBorderDxfId="17" totalsRowBorderDxfId="16">
  <autoFilter ref="A5:G88" xr:uid="{B1514FA7-BA76-451A-BE95-2DF7B7CA2F1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3154360A-9ABA-4706-9843-A4E4FF16079C}" name="ריק במקור" dataDxfId="15"/>
    <tableColumn id="2" xr3:uid="{F04660EC-4092-473E-8EE6-C1D058040C2D}" name="תאריך" dataDxfId="14"/>
    <tableColumn id="3" xr3:uid="{EACF7CBE-E904-4D56-8963-A228CC558E7A}" name="מספר נייר ערך" dataDxfId="13"/>
    <tableColumn id="4" xr3:uid="{35D27599-5199-4B54-ADFE-7844B02C6FC8}" name="שיעור מהערך הנקוב המונפק (1)" dataDxfId="12"/>
    <tableColumn id="5" xr3:uid="{F49F33D6-2507-4A74-915B-F45894962021}" name="שער בורסה בסוף יום המסחר" dataDxfId="11"/>
    <tableColumn id="6" xr3:uid="{1DB43E2E-BD46-458D-A2A9-96476D6B48BB}" name="שער העיסקה (2)" dataDxfId="10"/>
    <tableColumn id="7" xr3:uid="{2B82270D-921F-47EB-8F8C-151CFB0BC9DE}" name="שווי העיסקה (רכישה\ מכירה* ) (1)*(2)" dataDxfId="9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191994D-7ECD-4294-9D02-A60ECA7D5DEB}" name="TitleRegion1.a5.e26.1" displayName="TitleRegion1.a5.e26.1" ref="A5:E26" totalsRowShown="0" headerRowDxfId="8" dataDxfId="6" headerRowBorderDxfId="7" tableBorderDxfId="5" totalsRowBorderDxfId="4">
  <autoFilter ref="A5:E26" xr:uid="{A142B5C6-25B2-4380-93BD-1E8EAE7F06EB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97522674-4180-4111-BF85-DA93C4DAC218}" name="ריק במקור"/>
    <tableColumn id="2" xr3:uid="{C3A63187-9183-43A9-88AB-489970A3EFA8}" name="תאריך ההנפקה" dataDxfId="3"/>
    <tableColumn id="3" xr3:uid="{EE127D83-D7CB-477B-9328-014F45DD28BE}" name="מספר נייר ערך" dataDxfId="2"/>
    <tableColumn id="4" xr3:uid="{ED2354D9-1EBC-46CB-8F21-57627170D55F}" name="שיעור מהערך הנקוב המונפק" dataDxfId="1"/>
    <tableColumn id="5" xr3:uid="{DA45B888-FFA4-4C92-A65D-EFE38975A397}" name="שווי עסקת הרכישה" dataDxfId="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zoomScaleNormal="100" workbookViewId="0">
      <selection activeCell="L1" sqref="L1:XFD1048576"/>
    </sheetView>
  </sheetViews>
  <sheetFormatPr defaultColWidth="0" defaultRowHeight="12.75" customHeight="1" zeroHeight="1" x14ac:dyDescent="0.2"/>
  <cols>
    <col min="1" max="1" width="32.140625" customWidth="1"/>
    <col min="2" max="2" width="26.28515625" customWidth="1"/>
    <col min="3" max="3" width="23" customWidth="1"/>
    <col min="4" max="4" width="9.42578125" customWidth="1"/>
    <col min="5" max="7" width="10.85546875" customWidth="1"/>
    <col min="8" max="8" width="11.5703125" bestFit="1" customWidth="1"/>
    <col min="9" max="9" width="10.85546875" customWidth="1"/>
    <col min="10" max="10" width="60.140625" customWidth="1"/>
    <col min="11" max="52" width="0" hidden="1" customWidth="1"/>
    <col min="53" max="16384" width="9.140625" hidden="1"/>
  </cols>
  <sheetData>
    <row r="1" spans="1:10" ht="21" customHeight="1" x14ac:dyDescent="0.2">
      <c r="A1" s="130" t="s">
        <v>200</v>
      </c>
      <c r="B1" s="131"/>
      <c r="C1" s="131"/>
      <c r="D1" s="131"/>
      <c r="E1" s="131"/>
      <c r="F1" s="131"/>
      <c r="G1" s="131"/>
      <c r="H1" s="131"/>
      <c r="I1" s="131"/>
      <c r="J1" s="131"/>
    </row>
    <row r="2" spans="1:10" ht="12.75" customHeight="1" x14ac:dyDescent="0.2">
      <c r="A2" s="132"/>
      <c r="B2" s="132"/>
      <c r="C2" s="132"/>
      <c r="D2" s="132"/>
      <c r="E2" s="132"/>
      <c r="F2" s="132"/>
      <c r="G2" s="132"/>
      <c r="H2" s="132"/>
      <c r="I2" s="132"/>
      <c r="J2" s="132"/>
    </row>
    <row r="3" spans="1:10" x14ac:dyDescent="0.2">
      <c r="A3" s="133" t="s">
        <v>98</v>
      </c>
      <c r="B3" s="134"/>
      <c r="C3" s="134"/>
      <c r="D3" s="134"/>
      <c r="E3" s="134"/>
      <c r="F3" s="134"/>
      <c r="G3" s="134"/>
      <c r="H3" s="134"/>
      <c r="I3" s="134"/>
      <c r="J3" s="134"/>
    </row>
    <row r="4" spans="1:10" ht="12.75" customHeight="1" x14ac:dyDescent="0.2">
      <c r="A4" s="132"/>
      <c r="B4" s="132"/>
      <c r="C4" s="132"/>
      <c r="D4" s="132"/>
      <c r="E4" s="132"/>
      <c r="F4" s="132"/>
      <c r="G4" s="132"/>
      <c r="H4" s="132"/>
      <c r="I4" s="132"/>
      <c r="J4" s="132"/>
    </row>
    <row r="5" spans="1:10" x14ac:dyDescent="0.2">
      <c r="A5" s="36" t="s">
        <v>0</v>
      </c>
      <c r="B5" s="37" t="s">
        <v>1</v>
      </c>
      <c r="C5" s="38" t="s">
        <v>2</v>
      </c>
      <c r="D5" s="39" t="s">
        <v>6</v>
      </c>
      <c r="E5" s="42" t="s">
        <v>206</v>
      </c>
      <c r="F5" s="42" t="s">
        <v>207</v>
      </c>
      <c r="G5" s="42" t="s">
        <v>208</v>
      </c>
      <c r="H5" s="42" t="s">
        <v>209</v>
      </c>
      <c r="I5" s="42" t="s">
        <v>210</v>
      </c>
      <c r="J5" s="40" t="s">
        <v>15</v>
      </c>
    </row>
    <row r="6" spans="1:10" x14ac:dyDescent="0.2">
      <c r="A6" s="43" t="s">
        <v>206</v>
      </c>
      <c r="B6" s="44" t="s">
        <v>206</v>
      </c>
      <c r="C6" s="45" t="s">
        <v>206</v>
      </c>
      <c r="D6" s="46" t="s">
        <v>206</v>
      </c>
      <c r="E6" s="46" t="s">
        <v>206</v>
      </c>
      <c r="F6" s="46" t="s">
        <v>206</v>
      </c>
      <c r="G6" s="46" t="s">
        <v>206</v>
      </c>
      <c r="H6" s="46" t="s">
        <v>206</v>
      </c>
      <c r="I6" s="46" t="s">
        <v>206</v>
      </c>
      <c r="J6" s="47" t="s">
        <v>206</v>
      </c>
    </row>
    <row r="7" spans="1:10" s="3" customFormat="1" ht="63" customHeight="1" x14ac:dyDescent="0.2">
      <c r="A7" s="43" t="s">
        <v>206</v>
      </c>
      <c r="B7" s="44" t="s">
        <v>206</v>
      </c>
      <c r="C7" s="45" t="s">
        <v>206</v>
      </c>
      <c r="D7" s="31" t="s">
        <v>7</v>
      </c>
      <c r="E7" s="48" t="s">
        <v>206</v>
      </c>
      <c r="F7" s="31" t="s">
        <v>8</v>
      </c>
      <c r="G7" s="48" t="s">
        <v>206</v>
      </c>
      <c r="H7" s="31" t="s">
        <v>9</v>
      </c>
      <c r="I7" s="48" t="s">
        <v>206</v>
      </c>
      <c r="J7" s="47" t="s">
        <v>206</v>
      </c>
    </row>
    <row r="8" spans="1:10" x14ac:dyDescent="0.2">
      <c r="A8" s="43" t="s">
        <v>206</v>
      </c>
      <c r="B8" s="44" t="s">
        <v>206</v>
      </c>
      <c r="C8" s="45" t="s">
        <v>206</v>
      </c>
      <c r="D8" s="30" t="s">
        <v>10</v>
      </c>
      <c r="E8" s="30" t="s">
        <v>11</v>
      </c>
      <c r="F8" s="30" t="s">
        <v>10</v>
      </c>
      <c r="G8" s="30" t="s">
        <v>11</v>
      </c>
      <c r="H8" s="30" t="s">
        <v>10</v>
      </c>
      <c r="I8" s="30" t="s">
        <v>11</v>
      </c>
      <c r="J8" s="47" t="s">
        <v>206</v>
      </c>
    </row>
    <row r="9" spans="1:10" x14ac:dyDescent="0.2">
      <c r="A9" s="43" t="s">
        <v>206</v>
      </c>
      <c r="B9" s="44" t="s">
        <v>206</v>
      </c>
      <c r="C9" s="45" t="s">
        <v>206</v>
      </c>
      <c r="D9" s="46" t="s">
        <v>206</v>
      </c>
      <c r="E9" s="46" t="s">
        <v>206</v>
      </c>
      <c r="F9" s="46" t="s">
        <v>206</v>
      </c>
      <c r="G9" s="46" t="s">
        <v>206</v>
      </c>
      <c r="H9" s="46" t="s">
        <v>206</v>
      </c>
      <c r="I9" s="46" t="s">
        <v>206</v>
      </c>
      <c r="J9" s="47" t="s">
        <v>206</v>
      </c>
    </row>
    <row r="10" spans="1:10" x14ac:dyDescent="0.2">
      <c r="A10" s="43" t="s">
        <v>206</v>
      </c>
      <c r="B10" s="30" t="s">
        <v>3</v>
      </c>
      <c r="C10" s="30" t="s">
        <v>4</v>
      </c>
      <c r="D10" s="30" t="s">
        <v>3</v>
      </c>
      <c r="E10" s="46" t="s">
        <v>206</v>
      </c>
      <c r="F10" s="30" t="s">
        <v>3</v>
      </c>
      <c r="G10" s="46" t="s">
        <v>206</v>
      </c>
      <c r="H10" s="30" t="s">
        <v>3</v>
      </c>
      <c r="I10" s="46" t="s">
        <v>206</v>
      </c>
      <c r="J10" s="35" t="s">
        <v>3</v>
      </c>
    </row>
    <row r="11" spans="1:10" x14ac:dyDescent="0.2">
      <c r="A11" s="43" t="s">
        <v>206</v>
      </c>
      <c r="B11" s="46" t="s">
        <v>206</v>
      </c>
      <c r="C11" s="46" t="s">
        <v>206</v>
      </c>
      <c r="D11" s="46" t="s">
        <v>206</v>
      </c>
      <c r="E11" s="46" t="s">
        <v>206</v>
      </c>
      <c r="F11" s="46" t="s">
        <v>206</v>
      </c>
      <c r="G11" s="46" t="s">
        <v>206</v>
      </c>
      <c r="H11" s="46" t="s">
        <v>206</v>
      </c>
      <c r="I11" s="46" t="s">
        <v>206</v>
      </c>
      <c r="J11" s="49" t="s">
        <v>206</v>
      </c>
    </row>
    <row r="12" spans="1:10" x14ac:dyDescent="0.2">
      <c r="A12" s="43" t="s">
        <v>206</v>
      </c>
      <c r="B12" s="30" t="s">
        <v>5</v>
      </c>
      <c r="C12" s="46" t="s">
        <v>206</v>
      </c>
      <c r="D12" s="30" t="s">
        <v>12</v>
      </c>
      <c r="E12" s="46" t="s">
        <v>206</v>
      </c>
      <c r="F12" s="30" t="s">
        <v>13</v>
      </c>
      <c r="G12" s="46" t="s">
        <v>206</v>
      </c>
      <c r="H12" s="30" t="s">
        <v>14</v>
      </c>
      <c r="I12" s="46" t="s">
        <v>206</v>
      </c>
      <c r="J12" s="35" t="s">
        <v>16</v>
      </c>
    </row>
    <row r="13" spans="1:10" x14ac:dyDescent="0.2">
      <c r="A13" s="43" t="s">
        <v>206</v>
      </c>
      <c r="B13" s="46" t="s">
        <v>206</v>
      </c>
      <c r="C13" s="46" t="s">
        <v>206</v>
      </c>
      <c r="D13" s="46" t="s">
        <v>206</v>
      </c>
      <c r="E13" s="46" t="s">
        <v>206</v>
      </c>
      <c r="F13" s="46" t="s">
        <v>206</v>
      </c>
      <c r="G13" s="46" t="s">
        <v>206</v>
      </c>
      <c r="H13" s="46" t="s">
        <v>206</v>
      </c>
      <c r="I13" s="46" t="s">
        <v>206</v>
      </c>
      <c r="J13" s="49" t="s">
        <v>206</v>
      </c>
    </row>
    <row r="14" spans="1:10" ht="12.75" customHeight="1" x14ac:dyDescent="0.2">
      <c r="A14" s="33" t="s">
        <v>33</v>
      </c>
      <c r="B14" s="50" t="s">
        <v>206</v>
      </c>
      <c r="C14" s="50" t="s">
        <v>206</v>
      </c>
      <c r="D14" s="50" t="s">
        <v>206</v>
      </c>
      <c r="E14" s="50" t="s">
        <v>206</v>
      </c>
      <c r="F14" s="50" t="s">
        <v>206</v>
      </c>
      <c r="G14" s="50" t="s">
        <v>206</v>
      </c>
      <c r="H14" s="11">
        <v>154367.20695437546</v>
      </c>
      <c r="I14" s="5">
        <v>-6120.45103698</v>
      </c>
      <c r="J14" s="51" t="s">
        <v>206</v>
      </c>
    </row>
    <row r="15" spans="1:10" ht="12.75" customHeight="1" x14ac:dyDescent="0.2">
      <c r="A15" s="33" t="s">
        <v>103</v>
      </c>
      <c r="B15" s="9">
        <v>32196.02608</v>
      </c>
      <c r="C15" s="12">
        <v>1.0567042868222887E-3</v>
      </c>
      <c r="D15" s="50" t="s">
        <v>206</v>
      </c>
      <c r="E15" s="50" t="s">
        <v>206</v>
      </c>
      <c r="F15" s="4">
        <v>1070.75</v>
      </c>
      <c r="G15" s="50" t="s">
        <v>206</v>
      </c>
      <c r="H15" s="50" t="s">
        <v>206</v>
      </c>
      <c r="I15" s="50" t="s">
        <v>206</v>
      </c>
      <c r="J15" s="51" t="s">
        <v>206</v>
      </c>
    </row>
    <row r="16" spans="1:10" s="22" customFormat="1" ht="12.75" customHeight="1" x14ac:dyDescent="0.2">
      <c r="A16" s="33" t="s">
        <v>105</v>
      </c>
      <c r="B16" s="9">
        <v>1232.3864100000001</v>
      </c>
      <c r="C16" s="12">
        <v>1.7430436980610568E-5</v>
      </c>
      <c r="D16" s="50" t="s">
        <v>206</v>
      </c>
      <c r="E16" s="50" t="s">
        <v>206</v>
      </c>
      <c r="F16" s="4">
        <v>330</v>
      </c>
      <c r="G16" s="50" t="s">
        <v>206</v>
      </c>
      <c r="H16" s="50" t="s">
        <v>206</v>
      </c>
      <c r="I16" s="50" t="s">
        <v>206</v>
      </c>
      <c r="J16" s="51" t="s">
        <v>206</v>
      </c>
    </row>
    <row r="17" spans="1:10" s="22" customFormat="1" ht="12.75" customHeight="1" x14ac:dyDescent="0.2">
      <c r="A17" s="33" t="s">
        <v>104</v>
      </c>
      <c r="B17" s="9">
        <v>531.07649000000004</v>
      </c>
      <c r="C17" s="12">
        <v>4.044809751466479E-5</v>
      </c>
      <c r="D17" s="50" t="s">
        <v>206</v>
      </c>
      <c r="E17" s="50" t="s">
        <v>206</v>
      </c>
      <c r="F17" s="4">
        <v>516</v>
      </c>
      <c r="G17" s="50" t="s">
        <v>206</v>
      </c>
      <c r="H17" s="50" t="s">
        <v>206</v>
      </c>
      <c r="I17" s="50" t="s">
        <v>206</v>
      </c>
      <c r="J17" s="51" t="s">
        <v>206</v>
      </c>
    </row>
    <row r="18" spans="1:10" s="22" customFormat="1" ht="12.75" customHeight="1" x14ac:dyDescent="0.2">
      <c r="A18" s="52" t="s">
        <v>206</v>
      </c>
      <c r="B18" s="53" t="s">
        <v>206</v>
      </c>
      <c r="C18" s="54" t="s">
        <v>206</v>
      </c>
      <c r="D18" s="50" t="s">
        <v>206</v>
      </c>
      <c r="E18" s="50" t="s">
        <v>206</v>
      </c>
      <c r="F18" s="50" t="s">
        <v>206</v>
      </c>
      <c r="G18" s="50" t="s">
        <v>206</v>
      </c>
      <c r="H18" s="50" t="s">
        <v>206</v>
      </c>
      <c r="I18" s="50" t="s">
        <v>206</v>
      </c>
      <c r="J18" s="51" t="s">
        <v>206</v>
      </c>
    </row>
    <row r="19" spans="1:10" ht="12.75" customHeight="1" x14ac:dyDescent="0.2">
      <c r="A19" s="34" t="s">
        <v>96</v>
      </c>
      <c r="B19" s="50" t="s">
        <v>206</v>
      </c>
      <c r="C19" s="50" t="s">
        <v>206</v>
      </c>
      <c r="D19" s="55" t="s">
        <v>206</v>
      </c>
      <c r="E19" s="55" t="s">
        <v>206</v>
      </c>
      <c r="F19" s="55" t="s">
        <v>206</v>
      </c>
      <c r="G19" s="55" t="s">
        <v>206</v>
      </c>
      <c r="H19" s="55" t="s">
        <v>206</v>
      </c>
      <c r="I19" s="55" t="s">
        <v>206</v>
      </c>
      <c r="J19" s="56" t="s">
        <v>206</v>
      </c>
    </row>
    <row r="20" spans="1:10" ht="12.75" customHeight="1" x14ac:dyDescent="0.2">
      <c r="A20" s="41" t="s">
        <v>97</v>
      </c>
      <c r="B20" s="57" t="s">
        <v>206</v>
      </c>
      <c r="C20" s="57" t="s">
        <v>206</v>
      </c>
      <c r="D20" s="57" t="s">
        <v>206</v>
      </c>
      <c r="E20" s="57" t="s">
        <v>206</v>
      </c>
      <c r="F20" s="57" t="s">
        <v>206</v>
      </c>
      <c r="G20" s="57" t="s">
        <v>206</v>
      </c>
      <c r="H20" s="57" t="s">
        <v>206</v>
      </c>
      <c r="I20" s="57" t="s">
        <v>206</v>
      </c>
      <c r="J20" s="58" t="s">
        <v>206</v>
      </c>
    </row>
    <row r="21" spans="1:10" ht="12.75" hidden="1" customHeight="1" x14ac:dyDescent="0.2"/>
    <row r="22" spans="1:10" ht="12.75" hidden="1" customHeight="1" x14ac:dyDescent="0.2"/>
    <row r="23" spans="1:10" ht="12.75" hidden="1" customHeight="1" x14ac:dyDescent="0.2"/>
    <row r="24" spans="1:10" ht="12.75" hidden="1" customHeight="1" x14ac:dyDescent="0.2"/>
    <row r="25" spans="1:10" ht="12.75" hidden="1" customHeight="1" x14ac:dyDescent="0.2"/>
    <row r="26" spans="1:10" ht="12.75" hidden="1" customHeight="1" x14ac:dyDescent="0.2"/>
    <row r="27" spans="1:10" ht="12.75" hidden="1" customHeight="1" x14ac:dyDescent="0.2"/>
    <row r="28" spans="1:10" ht="12.75" hidden="1" customHeight="1" x14ac:dyDescent="0.2"/>
    <row r="29" spans="1:10" ht="12.75" hidden="1" customHeight="1" x14ac:dyDescent="0.2"/>
    <row r="30" spans="1:10" ht="12.75" hidden="1" customHeight="1" x14ac:dyDescent="0.2"/>
    <row r="31" spans="1:10" ht="12.75" hidden="1" customHeight="1" x14ac:dyDescent="0.2"/>
    <row r="32" spans="1:1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4">
    <mergeCell ref="A1:J1"/>
    <mergeCell ref="A2:J2"/>
    <mergeCell ref="A3:J3"/>
    <mergeCell ref="A4:J4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pane ySplit="5" topLeftCell="A14" activePane="bottomLeft" state="frozen"/>
      <selection pane="bottomLeft" activeCell="A5" sqref="A5:J49"/>
    </sheetView>
  </sheetViews>
  <sheetFormatPr defaultRowHeight="12.75" customHeight="1" x14ac:dyDescent="0.2"/>
  <cols>
    <col min="1" max="1" width="52.28515625" bestFit="1" customWidth="1"/>
    <col min="2" max="2" width="16.28515625" bestFit="1" customWidth="1"/>
    <col min="3" max="3" width="7.140625" customWidth="1"/>
    <col min="4" max="4" width="12.42578125" bestFit="1" customWidth="1"/>
    <col min="5" max="5" width="13.7109375" bestFit="1" customWidth="1"/>
    <col min="6" max="6" width="7.42578125" bestFit="1" customWidth="1"/>
    <col min="7" max="7" width="15" bestFit="1" customWidth="1"/>
    <col min="8" max="8" width="27.7109375" bestFit="1" customWidth="1"/>
    <col min="9" max="9" width="29.85546875" customWidth="1"/>
    <col min="10" max="10" width="23" customWidth="1"/>
  </cols>
  <sheetData>
    <row r="1" spans="1:10" ht="21" customHeight="1" x14ac:dyDescent="0.2">
      <c r="A1" s="135" t="s">
        <v>201</v>
      </c>
      <c r="B1" s="131"/>
      <c r="C1" s="131"/>
      <c r="D1" s="131"/>
      <c r="E1" s="131"/>
      <c r="F1" s="131"/>
      <c r="G1" s="131"/>
      <c r="H1" s="131"/>
      <c r="I1" s="131"/>
      <c r="J1" s="131"/>
    </row>
    <row r="2" spans="1:10" ht="12.75" customHeight="1" x14ac:dyDescent="0.2">
      <c r="A2" s="132"/>
      <c r="B2" s="132"/>
      <c r="C2" s="132"/>
      <c r="D2" s="132"/>
      <c r="E2" s="132"/>
      <c r="F2" s="132"/>
      <c r="G2" s="132"/>
      <c r="H2" s="132"/>
      <c r="I2" s="132"/>
      <c r="J2" s="132"/>
    </row>
    <row r="3" spans="1:10" x14ac:dyDescent="0.2">
      <c r="A3" s="133" t="s">
        <v>99</v>
      </c>
      <c r="B3" s="134"/>
      <c r="C3" s="134"/>
      <c r="D3" s="134"/>
      <c r="E3" s="134"/>
      <c r="F3" s="134"/>
      <c r="G3" s="134"/>
      <c r="H3" s="134"/>
      <c r="I3" s="134"/>
      <c r="J3" s="134"/>
    </row>
    <row r="4" spans="1:10" x14ac:dyDescent="0.2">
      <c r="A4" s="75" t="s">
        <v>206</v>
      </c>
      <c r="B4" s="70" t="s">
        <v>17</v>
      </c>
      <c r="C4" s="70" t="s">
        <v>18</v>
      </c>
      <c r="D4" s="70" t="s">
        <v>19</v>
      </c>
      <c r="E4" s="70" t="s">
        <v>20</v>
      </c>
      <c r="F4" s="70" t="s">
        <v>21</v>
      </c>
      <c r="G4" s="70" t="s">
        <v>22</v>
      </c>
      <c r="H4" s="70" t="s">
        <v>30</v>
      </c>
      <c r="I4" s="70" t="s">
        <v>89</v>
      </c>
      <c r="J4" s="71" t="s">
        <v>2</v>
      </c>
    </row>
    <row r="5" spans="1:10" x14ac:dyDescent="0.2">
      <c r="A5" s="76" t="s">
        <v>206</v>
      </c>
      <c r="B5" s="77" t="s">
        <v>206</v>
      </c>
      <c r="C5" s="77" t="s">
        <v>206</v>
      </c>
      <c r="D5" s="77" t="s">
        <v>206</v>
      </c>
      <c r="E5" s="15" t="s">
        <v>4</v>
      </c>
      <c r="F5" s="15" t="s">
        <v>35</v>
      </c>
      <c r="G5" s="15" t="s">
        <v>4</v>
      </c>
      <c r="H5" s="15" t="s">
        <v>4</v>
      </c>
      <c r="I5" s="15" t="s">
        <v>34</v>
      </c>
      <c r="J5" s="67" t="s">
        <v>4</v>
      </c>
    </row>
    <row r="6" spans="1:10" s="13" customFormat="1" x14ac:dyDescent="0.2">
      <c r="A6" s="59" t="s">
        <v>36</v>
      </c>
      <c r="B6" s="78" t="s">
        <v>206</v>
      </c>
      <c r="C6" s="78" t="s">
        <v>206</v>
      </c>
      <c r="D6" s="78" t="s">
        <v>206</v>
      </c>
      <c r="E6" s="78" t="s">
        <v>206</v>
      </c>
      <c r="F6" s="78" t="s">
        <v>206</v>
      </c>
      <c r="G6" s="78" t="s">
        <v>206</v>
      </c>
      <c r="H6" s="78" t="s">
        <v>206</v>
      </c>
      <c r="I6" s="78" t="s">
        <v>206</v>
      </c>
      <c r="J6" s="79" t="s">
        <v>206</v>
      </c>
    </row>
    <row r="7" spans="1:10" s="13" customFormat="1" x14ac:dyDescent="0.2">
      <c r="A7" s="59" t="s">
        <v>45</v>
      </c>
      <c r="B7" s="78" t="s">
        <v>206</v>
      </c>
      <c r="C7" s="78" t="s">
        <v>206</v>
      </c>
      <c r="D7" s="78" t="s">
        <v>206</v>
      </c>
      <c r="E7" s="78" t="s">
        <v>206</v>
      </c>
      <c r="F7" s="78" t="s">
        <v>206</v>
      </c>
      <c r="G7" s="78" t="s">
        <v>206</v>
      </c>
      <c r="H7" s="78" t="s">
        <v>206</v>
      </c>
      <c r="I7" s="78" t="s">
        <v>206</v>
      </c>
      <c r="J7" s="79" t="s">
        <v>206</v>
      </c>
    </row>
    <row r="8" spans="1:10" s="13" customFormat="1" x14ac:dyDescent="0.2">
      <c r="A8" s="60" t="s">
        <v>46</v>
      </c>
      <c r="B8" s="78" t="s">
        <v>206</v>
      </c>
      <c r="C8" s="78" t="s">
        <v>206</v>
      </c>
      <c r="D8" s="78" t="s">
        <v>206</v>
      </c>
      <c r="E8" s="78" t="s">
        <v>206</v>
      </c>
      <c r="F8" s="78" t="s">
        <v>206</v>
      </c>
      <c r="G8" s="78" t="s">
        <v>206</v>
      </c>
      <c r="H8" s="78" t="s">
        <v>206</v>
      </c>
      <c r="I8" s="78" t="s">
        <v>206</v>
      </c>
      <c r="J8" s="79" t="s">
        <v>206</v>
      </c>
    </row>
    <row r="9" spans="1:10" s="13" customFormat="1" x14ac:dyDescent="0.2">
      <c r="A9" s="61" t="s">
        <v>51</v>
      </c>
      <c r="B9" s="78" t="s">
        <v>206</v>
      </c>
      <c r="C9" s="78" t="s">
        <v>206</v>
      </c>
      <c r="D9" s="78" t="s">
        <v>206</v>
      </c>
      <c r="E9" s="78" t="s">
        <v>206</v>
      </c>
      <c r="F9" s="78" t="s">
        <v>206</v>
      </c>
      <c r="G9" s="78" t="s">
        <v>206</v>
      </c>
      <c r="H9" s="78" t="s">
        <v>206</v>
      </c>
      <c r="I9" s="78" t="s">
        <v>206</v>
      </c>
      <c r="J9" s="79" t="s">
        <v>206</v>
      </c>
    </row>
    <row r="10" spans="1:10" s="13" customFormat="1" x14ac:dyDescent="0.2">
      <c r="A10" s="61" t="s">
        <v>52</v>
      </c>
      <c r="B10" s="78" t="s">
        <v>206</v>
      </c>
      <c r="C10" s="78" t="s">
        <v>206</v>
      </c>
      <c r="D10" s="78" t="s">
        <v>206</v>
      </c>
      <c r="E10" s="78" t="s">
        <v>206</v>
      </c>
      <c r="F10" s="78" t="s">
        <v>206</v>
      </c>
      <c r="G10" s="78" t="s">
        <v>206</v>
      </c>
      <c r="H10" s="78" t="s">
        <v>206</v>
      </c>
      <c r="I10" s="78" t="s">
        <v>206</v>
      </c>
      <c r="J10" s="79" t="s">
        <v>206</v>
      </c>
    </row>
    <row r="11" spans="1:10" s="13" customFormat="1" x14ac:dyDescent="0.2">
      <c r="A11" s="60" t="s">
        <v>47</v>
      </c>
      <c r="B11" s="78" t="s">
        <v>206</v>
      </c>
      <c r="C11" s="78" t="s">
        <v>206</v>
      </c>
      <c r="D11" s="78" t="s">
        <v>206</v>
      </c>
      <c r="E11" s="78" t="s">
        <v>206</v>
      </c>
      <c r="F11" s="78" t="s">
        <v>206</v>
      </c>
      <c r="G11" s="78" t="s">
        <v>206</v>
      </c>
      <c r="H11" s="78" t="s">
        <v>206</v>
      </c>
      <c r="I11" s="78" t="s">
        <v>206</v>
      </c>
      <c r="J11" s="79" t="s">
        <v>206</v>
      </c>
    </row>
    <row r="12" spans="1:10" s="13" customFormat="1" x14ac:dyDescent="0.2">
      <c r="A12" s="61" t="s">
        <v>43</v>
      </c>
      <c r="B12" s="78" t="s">
        <v>206</v>
      </c>
      <c r="C12" s="80" t="s">
        <v>206</v>
      </c>
      <c r="D12" s="80" t="s">
        <v>206</v>
      </c>
      <c r="E12" s="80" t="s">
        <v>206</v>
      </c>
      <c r="F12" s="80" t="s">
        <v>206</v>
      </c>
      <c r="G12" s="80" t="s">
        <v>206</v>
      </c>
      <c r="H12" s="78" t="s">
        <v>206</v>
      </c>
      <c r="I12" s="78" t="s">
        <v>206</v>
      </c>
      <c r="J12" s="79" t="s">
        <v>206</v>
      </c>
    </row>
    <row r="13" spans="1:10" s="13" customFormat="1" x14ac:dyDescent="0.2">
      <c r="A13" s="61" t="s">
        <v>58</v>
      </c>
      <c r="B13" s="78" t="s">
        <v>206</v>
      </c>
      <c r="C13" s="80" t="s">
        <v>206</v>
      </c>
      <c r="D13" s="80" t="s">
        <v>206</v>
      </c>
      <c r="E13" s="80" t="s">
        <v>206</v>
      </c>
      <c r="F13" s="80" t="s">
        <v>206</v>
      </c>
      <c r="G13" s="80" t="s">
        <v>206</v>
      </c>
      <c r="H13" s="78" t="s">
        <v>206</v>
      </c>
      <c r="I13" s="78" t="s">
        <v>206</v>
      </c>
      <c r="J13" s="79" t="s">
        <v>206</v>
      </c>
    </row>
    <row r="14" spans="1:10" s="13" customFormat="1" x14ac:dyDescent="0.2">
      <c r="A14" s="61" t="s">
        <v>85</v>
      </c>
      <c r="B14" s="78" t="s">
        <v>206</v>
      </c>
      <c r="C14" s="80" t="s">
        <v>206</v>
      </c>
      <c r="D14" s="80" t="s">
        <v>206</v>
      </c>
      <c r="E14" s="80" t="s">
        <v>206</v>
      </c>
      <c r="F14" s="80" t="s">
        <v>206</v>
      </c>
      <c r="G14" s="80" t="s">
        <v>206</v>
      </c>
      <c r="H14" s="78" t="s">
        <v>206</v>
      </c>
      <c r="I14" s="78" t="s">
        <v>206</v>
      </c>
      <c r="J14" s="79" t="s">
        <v>206</v>
      </c>
    </row>
    <row r="15" spans="1:10" s="13" customFormat="1" x14ac:dyDescent="0.2">
      <c r="A15" s="61" t="s">
        <v>44</v>
      </c>
      <c r="B15" s="78" t="s">
        <v>206</v>
      </c>
      <c r="C15" s="80" t="s">
        <v>206</v>
      </c>
      <c r="D15" s="80" t="s">
        <v>206</v>
      </c>
      <c r="E15" s="80" t="s">
        <v>206</v>
      </c>
      <c r="F15" s="80" t="s">
        <v>206</v>
      </c>
      <c r="G15" s="80" t="s">
        <v>206</v>
      </c>
      <c r="H15" s="78" t="s">
        <v>206</v>
      </c>
      <c r="I15" s="78" t="s">
        <v>206</v>
      </c>
      <c r="J15" s="79" t="s">
        <v>206</v>
      </c>
    </row>
    <row r="16" spans="1:10" s="13" customFormat="1" x14ac:dyDescent="0.2">
      <c r="A16" s="62" t="s">
        <v>48</v>
      </c>
      <c r="B16" s="80" t="s">
        <v>206</v>
      </c>
      <c r="C16" s="80" t="s">
        <v>206</v>
      </c>
      <c r="D16" s="80" t="s">
        <v>206</v>
      </c>
      <c r="E16" s="80" t="s">
        <v>206</v>
      </c>
      <c r="F16" s="80" t="s">
        <v>206</v>
      </c>
      <c r="G16" s="80" t="s">
        <v>206</v>
      </c>
      <c r="H16" s="80" t="s">
        <v>206</v>
      </c>
      <c r="I16" s="78" t="s">
        <v>206</v>
      </c>
      <c r="J16" s="79" t="s">
        <v>206</v>
      </c>
    </row>
    <row r="17" spans="1:10" s="13" customFormat="1" x14ac:dyDescent="0.2">
      <c r="A17" s="76" t="s">
        <v>206</v>
      </c>
      <c r="B17" s="78" t="s">
        <v>206</v>
      </c>
      <c r="C17" s="78" t="s">
        <v>206</v>
      </c>
      <c r="D17" s="78" t="s">
        <v>206</v>
      </c>
      <c r="E17" s="78" t="s">
        <v>206</v>
      </c>
      <c r="F17" s="78" t="s">
        <v>206</v>
      </c>
      <c r="G17" s="78" t="s">
        <v>206</v>
      </c>
      <c r="H17" s="78" t="s">
        <v>206</v>
      </c>
      <c r="I17" s="78" t="s">
        <v>206</v>
      </c>
      <c r="J17" s="79" t="s">
        <v>206</v>
      </c>
    </row>
    <row r="18" spans="1:10" s="13" customFormat="1" x14ac:dyDescent="0.2">
      <c r="A18" s="59" t="s">
        <v>49</v>
      </c>
      <c r="B18" s="78" t="s">
        <v>206</v>
      </c>
      <c r="C18" s="78" t="s">
        <v>206</v>
      </c>
      <c r="D18" s="78" t="s">
        <v>206</v>
      </c>
      <c r="E18" s="78" t="s">
        <v>206</v>
      </c>
      <c r="F18" s="78" t="s">
        <v>206</v>
      </c>
      <c r="G18" s="78" t="s">
        <v>206</v>
      </c>
      <c r="H18" s="78" t="s">
        <v>206</v>
      </c>
      <c r="I18" s="78" t="s">
        <v>206</v>
      </c>
      <c r="J18" s="79" t="s">
        <v>206</v>
      </c>
    </row>
    <row r="19" spans="1:10" s="13" customFormat="1" x14ac:dyDescent="0.2">
      <c r="A19" s="60" t="s">
        <v>67</v>
      </c>
      <c r="B19" s="78" t="s">
        <v>206</v>
      </c>
      <c r="C19" s="78" t="s">
        <v>206</v>
      </c>
      <c r="D19" s="78" t="s">
        <v>206</v>
      </c>
      <c r="E19" s="78" t="s">
        <v>206</v>
      </c>
      <c r="F19" s="78" t="s">
        <v>206</v>
      </c>
      <c r="G19" s="78" t="s">
        <v>206</v>
      </c>
      <c r="H19" s="78" t="s">
        <v>206</v>
      </c>
      <c r="I19" s="78" t="s">
        <v>206</v>
      </c>
      <c r="J19" s="79" t="s">
        <v>206</v>
      </c>
    </row>
    <row r="20" spans="1:10" s="13" customFormat="1" x14ac:dyDescent="0.2">
      <c r="A20" s="61" t="s">
        <v>51</v>
      </c>
      <c r="B20" s="80" t="s">
        <v>206</v>
      </c>
      <c r="C20" s="78" t="s">
        <v>206</v>
      </c>
      <c r="D20" s="78" t="s">
        <v>206</v>
      </c>
      <c r="E20" s="78" t="s">
        <v>206</v>
      </c>
      <c r="F20" s="78" t="s">
        <v>206</v>
      </c>
      <c r="G20" s="78" t="s">
        <v>206</v>
      </c>
      <c r="H20" s="78" t="s">
        <v>206</v>
      </c>
      <c r="I20" s="78" t="s">
        <v>206</v>
      </c>
      <c r="J20" s="79" t="s">
        <v>206</v>
      </c>
    </row>
    <row r="21" spans="1:10" s="13" customFormat="1" x14ac:dyDescent="0.2">
      <c r="A21" s="61" t="s">
        <v>52</v>
      </c>
      <c r="B21" s="80" t="s">
        <v>206</v>
      </c>
      <c r="C21" s="78" t="s">
        <v>206</v>
      </c>
      <c r="D21" s="78" t="s">
        <v>206</v>
      </c>
      <c r="E21" s="78" t="s">
        <v>206</v>
      </c>
      <c r="F21" s="78" t="s">
        <v>206</v>
      </c>
      <c r="G21" s="78" t="s">
        <v>206</v>
      </c>
      <c r="H21" s="78" t="s">
        <v>206</v>
      </c>
      <c r="I21" s="78" t="s">
        <v>206</v>
      </c>
      <c r="J21" s="79" t="s">
        <v>206</v>
      </c>
    </row>
    <row r="22" spans="1:10" s="13" customFormat="1" x14ac:dyDescent="0.2">
      <c r="A22" s="60" t="s">
        <v>47</v>
      </c>
      <c r="B22" s="78" t="s">
        <v>206</v>
      </c>
      <c r="C22" s="78" t="s">
        <v>206</v>
      </c>
      <c r="D22" s="78" t="s">
        <v>206</v>
      </c>
      <c r="E22" s="78" t="s">
        <v>206</v>
      </c>
      <c r="F22" s="78" t="s">
        <v>206</v>
      </c>
      <c r="G22" s="78" t="s">
        <v>206</v>
      </c>
      <c r="H22" s="78" t="s">
        <v>206</v>
      </c>
      <c r="I22" s="78" t="s">
        <v>206</v>
      </c>
      <c r="J22" s="79" t="s">
        <v>206</v>
      </c>
    </row>
    <row r="23" spans="1:10" s="13" customFormat="1" x14ac:dyDescent="0.2">
      <c r="A23" s="63" t="s">
        <v>43</v>
      </c>
      <c r="B23" s="80" t="s">
        <v>206</v>
      </c>
      <c r="C23" s="80" t="s">
        <v>206</v>
      </c>
      <c r="D23" s="80" t="s">
        <v>206</v>
      </c>
      <c r="E23" s="80" t="s">
        <v>206</v>
      </c>
      <c r="F23" s="80" t="s">
        <v>206</v>
      </c>
      <c r="G23" s="80" t="s">
        <v>206</v>
      </c>
      <c r="H23" s="78" t="s">
        <v>206</v>
      </c>
      <c r="I23" s="78" t="s">
        <v>206</v>
      </c>
      <c r="J23" s="79" t="s">
        <v>206</v>
      </c>
    </row>
    <row r="24" spans="1:10" s="13" customFormat="1" x14ac:dyDescent="0.2">
      <c r="A24" s="63" t="s">
        <v>85</v>
      </c>
      <c r="B24" s="80" t="s">
        <v>206</v>
      </c>
      <c r="C24" s="80" t="s">
        <v>206</v>
      </c>
      <c r="D24" s="80" t="s">
        <v>206</v>
      </c>
      <c r="E24" s="80" t="s">
        <v>206</v>
      </c>
      <c r="F24" s="80" t="s">
        <v>206</v>
      </c>
      <c r="G24" s="80" t="s">
        <v>206</v>
      </c>
      <c r="H24" s="78" t="s">
        <v>206</v>
      </c>
      <c r="I24" s="78" t="s">
        <v>206</v>
      </c>
      <c r="J24" s="79" t="s">
        <v>206</v>
      </c>
    </row>
    <row r="25" spans="1:10" s="13" customFormat="1" x14ac:dyDescent="0.2">
      <c r="A25" s="63" t="s">
        <v>84</v>
      </c>
      <c r="B25" s="80" t="s">
        <v>206</v>
      </c>
      <c r="C25" s="80" t="s">
        <v>206</v>
      </c>
      <c r="D25" s="80" t="s">
        <v>206</v>
      </c>
      <c r="E25" s="80" t="s">
        <v>206</v>
      </c>
      <c r="F25" s="80" t="s">
        <v>206</v>
      </c>
      <c r="G25" s="80" t="s">
        <v>206</v>
      </c>
      <c r="H25" s="78" t="s">
        <v>206</v>
      </c>
      <c r="I25" s="78" t="s">
        <v>206</v>
      </c>
      <c r="J25" s="79" t="s">
        <v>206</v>
      </c>
    </row>
    <row r="26" spans="1:10" s="23" customFormat="1" x14ac:dyDescent="0.2">
      <c r="A26" s="64" t="s">
        <v>103</v>
      </c>
      <c r="B26" s="29">
        <v>11019131</v>
      </c>
      <c r="C26" s="81" t="s">
        <v>206</v>
      </c>
      <c r="D26" s="81" t="s">
        <v>206</v>
      </c>
      <c r="E26" s="81" t="s">
        <v>206</v>
      </c>
      <c r="F26" s="81" t="s">
        <v>206</v>
      </c>
      <c r="G26" s="81" t="s">
        <v>206</v>
      </c>
      <c r="H26" s="24">
        <v>0.15687187427517801</v>
      </c>
      <c r="I26" s="25">
        <v>32196.02608</v>
      </c>
      <c r="J26" s="68">
        <v>1.0522786239098585E-3</v>
      </c>
    </row>
    <row r="27" spans="1:10" s="23" customFormat="1" x14ac:dyDescent="0.2">
      <c r="A27" s="64" t="s">
        <v>104</v>
      </c>
      <c r="B27" s="29">
        <v>11020417</v>
      </c>
      <c r="C27" s="81" t="s">
        <v>206</v>
      </c>
      <c r="D27" s="81" t="s">
        <v>206</v>
      </c>
      <c r="E27" s="81" t="s">
        <v>206</v>
      </c>
      <c r="F27" s="81" t="s">
        <v>206</v>
      </c>
      <c r="G27" s="81" t="s">
        <v>206</v>
      </c>
      <c r="H27" s="24">
        <v>6.0852947460862412E-3</v>
      </c>
      <c r="I27" s="25">
        <v>531.07649000000004</v>
      </c>
      <c r="J27" s="68">
        <v>1.7357435253017964E-5</v>
      </c>
    </row>
    <row r="28" spans="1:10" s="23" customFormat="1" x14ac:dyDescent="0.2">
      <c r="A28" s="64" t="s">
        <v>105</v>
      </c>
      <c r="B28" s="29">
        <v>11020472</v>
      </c>
      <c r="C28" s="81" t="s">
        <v>206</v>
      </c>
      <c r="D28" s="81" t="s">
        <v>206</v>
      </c>
      <c r="E28" s="81" t="s">
        <v>206</v>
      </c>
      <c r="F28" s="81" t="s">
        <v>206</v>
      </c>
      <c r="G28" s="81" t="s">
        <v>206</v>
      </c>
      <c r="H28" s="24">
        <v>3.8917582678458522E-3</v>
      </c>
      <c r="I28" s="25">
        <v>1232.3864100000001</v>
      </c>
      <c r="J28" s="68">
        <v>4.0278693787168486E-5</v>
      </c>
    </row>
    <row r="29" spans="1:10" s="13" customFormat="1" x14ac:dyDescent="0.2">
      <c r="A29" s="62" t="s">
        <v>53</v>
      </c>
      <c r="B29" s="80" t="s">
        <v>206</v>
      </c>
      <c r="C29" s="80" t="s">
        <v>206</v>
      </c>
      <c r="D29" s="80" t="s">
        <v>206</v>
      </c>
      <c r="E29" s="80" t="s">
        <v>206</v>
      </c>
      <c r="F29" s="80" t="s">
        <v>206</v>
      </c>
      <c r="G29" s="80" t="s">
        <v>206</v>
      </c>
      <c r="H29" s="80" t="s">
        <v>206</v>
      </c>
      <c r="I29" s="26">
        <f>SUM(I26:I28)</f>
        <v>33959.488980000002</v>
      </c>
      <c r="J29" s="69">
        <f>SUM(J26:J28)</f>
        <v>1.109914752950045E-3</v>
      </c>
    </row>
    <row r="30" spans="1:10" s="13" customFormat="1" x14ac:dyDescent="0.2">
      <c r="A30" s="82" t="s">
        <v>206</v>
      </c>
      <c r="B30" s="78" t="s">
        <v>206</v>
      </c>
      <c r="C30" s="78" t="s">
        <v>206</v>
      </c>
      <c r="D30" s="78" t="s">
        <v>206</v>
      </c>
      <c r="E30" s="78" t="s">
        <v>206</v>
      </c>
      <c r="F30" s="78" t="s">
        <v>206</v>
      </c>
      <c r="G30" s="78" t="s">
        <v>206</v>
      </c>
      <c r="H30" s="78" t="s">
        <v>206</v>
      </c>
      <c r="I30" s="78" t="s">
        <v>206</v>
      </c>
      <c r="J30" s="79" t="s">
        <v>206</v>
      </c>
    </row>
    <row r="31" spans="1:10" s="13" customFormat="1" x14ac:dyDescent="0.2">
      <c r="A31" s="59" t="s">
        <v>90</v>
      </c>
      <c r="B31" s="78" t="s">
        <v>206</v>
      </c>
      <c r="C31" s="78" t="s">
        <v>206</v>
      </c>
      <c r="D31" s="78" t="s">
        <v>206</v>
      </c>
      <c r="E31" s="78" t="s">
        <v>206</v>
      </c>
      <c r="F31" s="78" t="s">
        <v>206</v>
      </c>
      <c r="G31" s="78" t="s">
        <v>206</v>
      </c>
      <c r="H31" s="78" t="s">
        <v>206</v>
      </c>
      <c r="I31" s="78" t="s">
        <v>206</v>
      </c>
      <c r="J31" s="79" t="s">
        <v>206</v>
      </c>
    </row>
    <row r="32" spans="1:10" s="13" customFormat="1" x14ac:dyDescent="0.2">
      <c r="A32" s="65" t="s">
        <v>73</v>
      </c>
      <c r="B32" s="80" t="s">
        <v>206</v>
      </c>
      <c r="C32" s="78" t="s">
        <v>206</v>
      </c>
      <c r="D32" s="78" t="s">
        <v>206</v>
      </c>
      <c r="E32" s="78" t="s">
        <v>206</v>
      </c>
      <c r="F32" s="78" t="s">
        <v>206</v>
      </c>
      <c r="G32" s="78" t="s">
        <v>206</v>
      </c>
      <c r="H32" s="80" t="s">
        <v>206</v>
      </c>
      <c r="I32" s="78" t="s">
        <v>206</v>
      </c>
      <c r="J32" s="79" t="s">
        <v>206</v>
      </c>
    </row>
    <row r="33" spans="1:10" s="13" customFormat="1" x14ac:dyDescent="0.2">
      <c r="A33" s="65" t="s">
        <v>74</v>
      </c>
      <c r="B33" s="80" t="s">
        <v>206</v>
      </c>
      <c r="C33" s="78" t="s">
        <v>206</v>
      </c>
      <c r="D33" s="78" t="s">
        <v>206</v>
      </c>
      <c r="E33" s="78" t="s">
        <v>206</v>
      </c>
      <c r="F33" s="78" t="s">
        <v>206</v>
      </c>
      <c r="G33" s="78" t="s">
        <v>206</v>
      </c>
      <c r="H33" s="80" t="s">
        <v>206</v>
      </c>
      <c r="I33" s="78" t="s">
        <v>206</v>
      </c>
      <c r="J33" s="79" t="s">
        <v>206</v>
      </c>
    </row>
    <row r="34" spans="1:10" s="13" customFormat="1" x14ac:dyDescent="0.2">
      <c r="A34" s="62" t="s">
        <v>69</v>
      </c>
      <c r="B34" s="80" t="s">
        <v>206</v>
      </c>
      <c r="C34" s="80" t="s">
        <v>206</v>
      </c>
      <c r="D34" s="80" t="s">
        <v>206</v>
      </c>
      <c r="E34" s="80" t="s">
        <v>206</v>
      </c>
      <c r="F34" s="80" t="s">
        <v>206</v>
      </c>
      <c r="G34" s="80" t="s">
        <v>206</v>
      </c>
      <c r="H34" s="80" t="s">
        <v>206</v>
      </c>
      <c r="I34" s="78" t="s">
        <v>206</v>
      </c>
      <c r="J34" s="79" t="s">
        <v>206</v>
      </c>
    </row>
    <row r="35" spans="1:10" s="13" customFormat="1" x14ac:dyDescent="0.2">
      <c r="A35" s="82" t="s">
        <v>206</v>
      </c>
      <c r="B35" s="80" t="s">
        <v>206</v>
      </c>
      <c r="C35" s="80" t="s">
        <v>206</v>
      </c>
      <c r="D35" s="80" t="s">
        <v>206</v>
      </c>
      <c r="E35" s="80" t="s">
        <v>206</v>
      </c>
      <c r="F35" s="80" t="s">
        <v>206</v>
      </c>
      <c r="G35" s="80" t="s">
        <v>206</v>
      </c>
      <c r="H35" s="80" t="s">
        <v>206</v>
      </c>
      <c r="I35" s="78" t="s">
        <v>206</v>
      </c>
      <c r="J35" s="79" t="s">
        <v>206</v>
      </c>
    </row>
    <row r="36" spans="1:10" s="13" customFormat="1" x14ac:dyDescent="0.2">
      <c r="A36" s="59" t="s">
        <v>91</v>
      </c>
      <c r="B36" s="78" t="s">
        <v>206</v>
      </c>
      <c r="C36" s="78" t="s">
        <v>206</v>
      </c>
      <c r="D36" s="78" t="s">
        <v>206</v>
      </c>
      <c r="E36" s="78" t="s">
        <v>206</v>
      </c>
      <c r="F36" s="78" t="s">
        <v>206</v>
      </c>
      <c r="G36" s="78" t="s">
        <v>206</v>
      </c>
      <c r="H36" s="78" t="s">
        <v>206</v>
      </c>
      <c r="I36" s="78" t="s">
        <v>206</v>
      </c>
      <c r="J36" s="79" t="s">
        <v>206</v>
      </c>
    </row>
    <row r="37" spans="1:10" s="13" customFormat="1" x14ac:dyDescent="0.2">
      <c r="A37" s="61" t="s">
        <v>75</v>
      </c>
      <c r="B37" s="80" t="s">
        <v>206</v>
      </c>
      <c r="C37" s="78" t="s">
        <v>206</v>
      </c>
      <c r="D37" s="78" t="s">
        <v>206</v>
      </c>
      <c r="E37" s="78" t="s">
        <v>206</v>
      </c>
      <c r="F37" s="78" t="s">
        <v>206</v>
      </c>
      <c r="G37" s="78" t="s">
        <v>206</v>
      </c>
      <c r="H37" s="80" t="s">
        <v>206</v>
      </c>
      <c r="I37" s="78" t="s">
        <v>206</v>
      </c>
      <c r="J37" s="79" t="s">
        <v>206</v>
      </c>
    </row>
    <row r="38" spans="1:10" s="13" customFormat="1" x14ac:dyDescent="0.2">
      <c r="A38" s="61" t="s">
        <v>76</v>
      </c>
      <c r="B38" s="80" t="s">
        <v>206</v>
      </c>
      <c r="C38" s="78" t="s">
        <v>206</v>
      </c>
      <c r="D38" s="78" t="s">
        <v>206</v>
      </c>
      <c r="E38" s="78" t="s">
        <v>206</v>
      </c>
      <c r="F38" s="78" t="s">
        <v>206</v>
      </c>
      <c r="G38" s="78" t="s">
        <v>206</v>
      </c>
      <c r="H38" s="80" t="s">
        <v>206</v>
      </c>
      <c r="I38" s="78" t="s">
        <v>206</v>
      </c>
      <c r="J38" s="79" t="s">
        <v>206</v>
      </c>
    </row>
    <row r="39" spans="1:10" s="13" customFormat="1" x14ac:dyDescent="0.2">
      <c r="A39" s="62" t="s">
        <v>71</v>
      </c>
      <c r="B39" s="80" t="s">
        <v>206</v>
      </c>
      <c r="C39" s="80" t="s">
        <v>206</v>
      </c>
      <c r="D39" s="80" t="s">
        <v>206</v>
      </c>
      <c r="E39" s="80" t="s">
        <v>206</v>
      </c>
      <c r="F39" s="80" t="s">
        <v>206</v>
      </c>
      <c r="G39" s="80" t="s">
        <v>206</v>
      </c>
      <c r="H39" s="80" t="s">
        <v>206</v>
      </c>
      <c r="I39" s="78" t="s">
        <v>206</v>
      </c>
      <c r="J39" s="79" t="s">
        <v>206</v>
      </c>
    </row>
    <row r="40" spans="1:10" s="13" customFormat="1" x14ac:dyDescent="0.2">
      <c r="A40" s="82" t="s">
        <v>206</v>
      </c>
      <c r="B40" s="78" t="s">
        <v>206</v>
      </c>
      <c r="C40" s="78" t="s">
        <v>206</v>
      </c>
      <c r="D40" s="78" t="s">
        <v>206</v>
      </c>
      <c r="E40" s="78" t="s">
        <v>206</v>
      </c>
      <c r="F40" s="78" t="s">
        <v>206</v>
      </c>
      <c r="G40" s="78" t="s">
        <v>206</v>
      </c>
      <c r="H40" s="78" t="s">
        <v>206</v>
      </c>
      <c r="I40" s="78" t="s">
        <v>206</v>
      </c>
      <c r="J40" s="79" t="s">
        <v>206</v>
      </c>
    </row>
    <row r="41" spans="1:10" s="13" customFormat="1" x14ac:dyDescent="0.2">
      <c r="A41" s="59" t="s">
        <v>92</v>
      </c>
      <c r="B41" s="78" t="s">
        <v>206</v>
      </c>
      <c r="C41" s="78" t="s">
        <v>206</v>
      </c>
      <c r="D41" s="78" t="s">
        <v>206</v>
      </c>
      <c r="E41" s="78" t="s">
        <v>206</v>
      </c>
      <c r="F41" s="78" t="s">
        <v>206</v>
      </c>
      <c r="G41" s="78" t="s">
        <v>206</v>
      </c>
      <c r="H41" s="78" t="s">
        <v>206</v>
      </c>
      <c r="I41" s="78" t="s">
        <v>206</v>
      </c>
      <c r="J41" s="79" t="s">
        <v>206</v>
      </c>
    </row>
    <row r="42" spans="1:10" s="13" customFormat="1" ht="25.5" x14ac:dyDescent="0.2">
      <c r="A42" s="66" t="s">
        <v>93</v>
      </c>
      <c r="B42" s="80" t="s">
        <v>206</v>
      </c>
      <c r="C42" s="78" t="s">
        <v>206</v>
      </c>
      <c r="D42" s="78" t="s">
        <v>206</v>
      </c>
      <c r="E42" s="80" t="s">
        <v>206</v>
      </c>
      <c r="F42" s="80" t="s">
        <v>206</v>
      </c>
      <c r="G42" s="80" t="s">
        <v>206</v>
      </c>
      <c r="H42" s="80" t="s">
        <v>206</v>
      </c>
      <c r="I42" s="78" t="s">
        <v>206</v>
      </c>
      <c r="J42" s="79" t="s">
        <v>206</v>
      </c>
    </row>
    <row r="43" spans="1:10" s="13" customFormat="1" x14ac:dyDescent="0.2">
      <c r="A43" s="60" t="s">
        <v>79</v>
      </c>
      <c r="B43" s="78" t="s">
        <v>206</v>
      </c>
      <c r="C43" s="78" t="s">
        <v>206</v>
      </c>
      <c r="D43" s="78" t="s">
        <v>206</v>
      </c>
      <c r="E43" s="78" t="s">
        <v>206</v>
      </c>
      <c r="F43" s="78" t="s">
        <v>206</v>
      </c>
      <c r="G43" s="78" t="s">
        <v>206</v>
      </c>
      <c r="H43" s="78" t="s">
        <v>206</v>
      </c>
      <c r="I43" s="78" t="s">
        <v>206</v>
      </c>
      <c r="J43" s="79" t="s">
        <v>206</v>
      </c>
    </row>
    <row r="44" spans="1:10" s="13" customFormat="1" x14ac:dyDescent="0.2">
      <c r="A44" s="65" t="s">
        <v>80</v>
      </c>
      <c r="B44" s="80" t="s">
        <v>206</v>
      </c>
      <c r="C44" s="80" t="s">
        <v>206</v>
      </c>
      <c r="D44" s="80" t="s">
        <v>206</v>
      </c>
      <c r="E44" s="80" t="s">
        <v>206</v>
      </c>
      <c r="F44" s="80" t="s">
        <v>206</v>
      </c>
      <c r="G44" s="80" t="s">
        <v>206</v>
      </c>
      <c r="H44" s="80" t="s">
        <v>206</v>
      </c>
      <c r="I44" s="78" t="s">
        <v>206</v>
      </c>
      <c r="J44" s="79" t="s">
        <v>206</v>
      </c>
    </row>
    <row r="45" spans="1:10" s="13" customFormat="1" x14ac:dyDescent="0.2">
      <c r="A45" s="65" t="s">
        <v>81</v>
      </c>
      <c r="B45" s="80" t="s">
        <v>206</v>
      </c>
      <c r="C45" s="80" t="s">
        <v>206</v>
      </c>
      <c r="D45" s="80" t="s">
        <v>206</v>
      </c>
      <c r="E45" s="80" t="s">
        <v>206</v>
      </c>
      <c r="F45" s="80" t="s">
        <v>206</v>
      </c>
      <c r="G45" s="80" t="s">
        <v>206</v>
      </c>
      <c r="H45" s="80" t="s">
        <v>206</v>
      </c>
      <c r="I45" s="78" t="s">
        <v>206</v>
      </c>
      <c r="J45" s="79" t="s">
        <v>206</v>
      </c>
    </row>
    <row r="46" spans="1:10" s="13" customFormat="1" x14ac:dyDescent="0.2">
      <c r="A46" s="62" t="s">
        <v>82</v>
      </c>
      <c r="B46" s="80" t="s">
        <v>206</v>
      </c>
      <c r="C46" s="80" t="s">
        <v>206</v>
      </c>
      <c r="D46" s="80" t="s">
        <v>206</v>
      </c>
      <c r="E46" s="80" t="s">
        <v>206</v>
      </c>
      <c r="F46" s="80" t="s">
        <v>206</v>
      </c>
      <c r="G46" s="80" t="s">
        <v>206</v>
      </c>
      <c r="H46" s="80" t="s">
        <v>206</v>
      </c>
      <c r="I46" s="78" t="s">
        <v>206</v>
      </c>
      <c r="J46" s="79" t="s">
        <v>206</v>
      </c>
    </row>
    <row r="47" spans="1:10" s="13" customFormat="1" x14ac:dyDescent="0.2">
      <c r="A47" s="83" t="s">
        <v>206</v>
      </c>
      <c r="B47" s="78" t="s">
        <v>206</v>
      </c>
      <c r="C47" s="78" t="s">
        <v>206</v>
      </c>
      <c r="D47" s="78" t="s">
        <v>206</v>
      </c>
      <c r="E47" s="78" t="s">
        <v>206</v>
      </c>
      <c r="F47" s="78" t="s">
        <v>206</v>
      </c>
      <c r="G47" s="78" t="s">
        <v>206</v>
      </c>
      <c r="H47" s="78" t="s">
        <v>206</v>
      </c>
      <c r="I47" s="78" t="s">
        <v>206</v>
      </c>
      <c r="J47" s="79" t="s">
        <v>206</v>
      </c>
    </row>
    <row r="48" spans="1:10" s="13" customFormat="1" x14ac:dyDescent="0.2">
      <c r="A48" s="59" t="s">
        <v>94</v>
      </c>
      <c r="B48" s="80" t="s">
        <v>206</v>
      </c>
      <c r="C48" s="80" t="s">
        <v>206</v>
      </c>
      <c r="D48" s="80" t="s">
        <v>206</v>
      </c>
      <c r="E48" s="80" t="s">
        <v>206</v>
      </c>
      <c r="F48" s="80" t="s">
        <v>206</v>
      </c>
      <c r="G48" s="80" t="s">
        <v>206</v>
      </c>
      <c r="H48" s="80" t="s">
        <v>206</v>
      </c>
      <c r="I48" s="21">
        <f>I29</f>
        <v>33959.488980000002</v>
      </c>
      <c r="J48" s="69">
        <f>J29</f>
        <v>1.109914752950045E-3</v>
      </c>
    </row>
    <row r="49" spans="1:10" s="13" customFormat="1" x14ac:dyDescent="0.2">
      <c r="A49" s="72" t="s">
        <v>95</v>
      </c>
      <c r="B49" s="84" t="s">
        <v>206</v>
      </c>
      <c r="C49" s="84" t="s">
        <v>206</v>
      </c>
      <c r="D49" s="84" t="s">
        <v>206</v>
      </c>
      <c r="E49" s="84" t="s">
        <v>206</v>
      </c>
      <c r="F49" s="84" t="s">
        <v>206</v>
      </c>
      <c r="G49" s="84" t="s">
        <v>206</v>
      </c>
      <c r="H49" s="84" t="s">
        <v>206</v>
      </c>
      <c r="I49" s="73">
        <f>I29</f>
        <v>33959.488980000002</v>
      </c>
      <c r="J49" s="74">
        <f>J29</f>
        <v>1.109914752950045E-3</v>
      </c>
    </row>
    <row r="50" spans="1:10" ht="12.75" customHeight="1" x14ac:dyDescent="0.2">
      <c r="A50" s="7"/>
      <c r="B50" s="7"/>
      <c r="C50" s="6"/>
      <c r="D50" s="6"/>
      <c r="E50" s="6"/>
      <c r="F50" s="6"/>
      <c r="G50" s="6"/>
      <c r="H50" s="10"/>
      <c r="I50" s="8"/>
      <c r="J50" s="10"/>
    </row>
    <row r="10000" spans="52:52" ht="12.75" customHeight="1" x14ac:dyDescent="0.2">
      <c r="AZ10000">
        <v>1</v>
      </c>
    </row>
  </sheetData>
  <mergeCells count="3">
    <mergeCell ref="A1:J1"/>
    <mergeCell ref="A2:J2"/>
    <mergeCell ref="A3:J3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B1" workbookViewId="0">
      <selection activeCell="F1" sqref="F1:XFD1048576"/>
    </sheetView>
  </sheetViews>
  <sheetFormatPr defaultColWidth="0" defaultRowHeight="12.75" customHeight="1" zeroHeight="1" x14ac:dyDescent="0.2"/>
  <cols>
    <col min="1" max="1" width="37.85546875" bestFit="1" customWidth="1"/>
    <col min="2" max="2" width="50.42578125" bestFit="1" customWidth="1"/>
    <col min="3" max="3" width="46.7109375" bestFit="1" customWidth="1"/>
    <col min="53" max="16384" width="9.140625" hidden="1"/>
  </cols>
  <sheetData>
    <row r="1" spans="1:8" ht="21" customHeight="1" x14ac:dyDescent="0.2">
      <c r="A1" s="136" t="s">
        <v>202</v>
      </c>
      <c r="B1" s="131"/>
      <c r="C1" s="131"/>
    </row>
    <row r="2" spans="1:8" ht="21" customHeight="1" x14ac:dyDescent="0.2">
      <c r="A2" s="131"/>
      <c r="B2" s="131"/>
      <c r="C2" s="131"/>
    </row>
    <row r="3" spans="1:8" ht="12.75" customHeight="1" x14ac:dyDescent="0.2">
      <c r="A3" s="132"/>
      <c r="B3" s="132"/>
      <c r="C3" s="132"/>
    </row>
    <row r="4" spans="1:8" x14ac:dyDescent="0.2">
      <c r="A4" s="133" t="s">
        <v>100</v>
      </c>
      <c r="B4" s="134"/>
      <c r="C4" s="134"/>
    </row>
    <row r="5" spans="1:8" x14ac:dyDescent="0.2">
      <c r="A5" s="75" t="s">
        <v>206</v>
      </c>
      <c r="B5" s="70" t="s">
        <v>24</v>
      </c>
      <c r="C5" s="71" t="s">
        <v>23</v>
      </c>
      <c r="H5" s="13"/>
    </row>
    <row r="6" spans="1:8" x14ac:dyDescent="0.2">
      <c r="A6" s="76" t="s">
        <v>206</v>
      </c>
      <c r="B6" s="32" t="s">
        <v>3</v>
      </c>
      <c r="C6" s="89" t="s">
        <v>206</v>
      </c>
    </row>
    <row r="7" spans="1:8" ht="12.75" customHeight="1" x14ac:dyDescent="0.2">
      <c r="A7" s="59" t="s">
        <v>36</v>
      </c>
      <c r="B7" s="50" t="s">
        <v>206</v>
      </c>
      <c r="C7" s="51" t="s">
        <v>206</v>
      </c>
    </row>
    <row r="8" spans="1:8" ht="12.75" customHeight="1" x14ac:dyDescent="0.2">
      <c r="A8" s="59" t="s">
        <v>42</v>
      </c>
      <c r="B8" s="50" t="s">
        <v>206</v>
      </c>
      <c r="C8" s="51" t="s">
        <v>206</v>
      </c>
    </row>
    <row r="9" spans="1:8" ht="12.75" customHeight="1" x14ac:dyDescent="0.2">
      <c r="A9" s="85" t="s">
        <v>46</v>
      </c>
      <c r="B9" s="50" t="s">
        <v>206</v>
      </c>
      <c r="C9" s="51" t="s">
        <v>206</v>
      </c>
    </row>
    <row r="10" spans="1:8" ht="12.75" customHeight="1" x14ac:dyDescent="0.2">
      <c r="A10" s="61" t="s">
        <v>51</v>
      </c>
      <c r="B10" s="50" t="s">
        <v>206</v>
      </c>
      <c r="C10" s="51" t="s">
        <v>206</v>
      </c>
    </row>
    <row r="11" spans="1:8" ht="12.75" customHeight="1" x14ac:dyDescent="0.2">
      <c r="A11" s="61" t="s">
        <v>52</v>
      </c>
      <c r="B11" s="50" t="s">
        <v>206</v>
      </c>
      <c r="C11" s="51" t="s">
        <v>206</v>
      </c>
    </row>
    <row r="12" spans="1:8" ht="12.75" customHeight="1" x14ac:dyDescent="0.2">
      <c r="A12" s="85" t="s">
        <v>47</v>
      </c>
      <c r="B12" s="50" t="s">
        <v>206</v>
      </c>
      <c r="C12" s="51" t="s">
        <v>206</v>
      </c>
    </row>
    <row r="13" spans="1:8" ht="12.75" customHeight="1" x14ac:dyDescent="0.2">
      <c r="A13" s="61" t="s">
        <v>43</v>
      </c>
      <c r="B13" s="50" t="s">
        <v>206</v>
      </c>
      <c r="C13" s="51" t="s">
        <v>206</v>
      </c>
    </row>
    <row r="14" spans="1:8" ht="12.75" customHeight="1" x14ac:dyDescent="0.2">
      <c r="A14" s="61" t="s">
        <v>58</v>
      </c>
      <c r="B14" s="50" t="s">
        <v>206</v>
      </c>
      <c r="C14" s="51" t="s">
        <v>206</v>
      </c>
    </row>
    <row r="15" spans="1:8" ht="12.75" customHeight="1" x14ac:dyDescent="0.2">
      <c r="A15" s="61" t="s">
        <v>86</v>
      </c>
      <c r="B15" s="50" t="s">
        <v>206</v>
      </c>
      <c r="C15" s="51" t="s">
        <v>206</v>
      </c>
    </row>
    <row r="16" spans="1:8" ht="12.75" customHeight="1" x14ac:dyDescent="0.2">
      <c r="A16" s="61" t="s">
        <v>44</v>
      </c>
      <c r="B16" s="50" t="s">
        <v>206</v>
      </c>
      <c r="C16" s="51" t="s">
        <v>206</v>
      </c>
    </row>
    <row r="17" spans="1:3" ht="12.75" customHeight="1" x14ac:dyDescent="0.2">
      <c r="A17" s="90" t="s">
        <v>206</v>
      </c>
      <c r="B17" s="50" t="s">
        <v>206</v>
      </c>
      <c r="C17" s="51" t="s">
        <v>206</v>
      </c>
    </row>
    <row r="18" spans="1:3" ht="25.5" x14ac:dyDescent="0.2">
      <c r="A18" s="86" t="s">
        <v>87</v>
      </c>
      <c r="B18" s="50" t="s">
        <v>206</v>
      </c>
      <c r="C18" s="51" t="s">
        <v>206</v>
      </c>
    </row>
    <row r="19" spans="1:3" s="13" customFormat="1" ht="12.75" customHeight="1" x14ac:dyDescent="0.2">
      <c r="A19" s="91" t="s">
        <v>206</v>
      </c>
      <c r="B19" s="50" t="s">
        <v>206</v>
      </c>
      <c r="C19" s="51" t="s">
        <v>206</v>
      </c>
    </row>
    <row r="20" spans="1:3" ht="25.5" x14ac:dyDescent="0.2">
      <c r="A20" s="88" t="s">
        <v>88</v>
      </c>
      <c r="B20" s="57" t="s">
        <v>206</v>
      </c>
      <c r="C20" s="58" t="s">
        <v>206</v>
      </c>
    </row>
    <row r="21" spans="1:3" ht="12.75" hidden="1" customHeight="1" x14ac:dyDescent="0.2"/>
    <row r="22" spans="1:3" ht="12.75" hidden="1" customHeight="1" x14ac:dyDescent="0.2"/>
    <row r="23" spans="1:3" ht="12.75" hidden="1" customHeight="1" x14ac:dyDescent="0.2"/>
    <row r="24" spans="1:3" ht="12.75" hidden="1" customHeight="1" x14ac:dyDescent="0.2"/>
    <row r="25" spans="1:3" ht="12.75" hidden="1" customHeight="1" x14ac:dyDescent="0.2"/>
    <row r="26" spans="1:3" ht="12.75" hidden="1" customHeight="1" x14ac:dyDescent="0.2"/>
    <row r="27" spans="1:3" ht="12.75" hidden="1" customHeight="1" x14ac:dyDescent="0.2"/>
    <row r="28" spans="1:3" ht="12.75" hidden="1" customHeight="1" x14ac:dyDescent="0.2"/>
    <row r="29" spans="1:3" ht="12.75" hidden="1" customHeight="1" x14ac:dyDescent="0.2"/>
    <row r="30" spans="1:3" ht="12.75" hidden="1" customHeight="1" x14ac:dyDescent="0.2"/>
    <row r="31" spans="1:3" ht="12.75" hidden="1" customHeight="1" x14ac:dyDescent="0.2"/>
    <row r="32" spans="1:3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1:C2"/>
    <mergeCell ref="A3:C3"/>
    <mergeCell ref="A4:C4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A6" sqref="A6:G43"/>
    </sheetView>
  </sheetViews>
  <sheetFormatPr defaultRowHeight="12.75" customHeight="1" x14ac:dyDescent="0.2"/>
  <cols>
    <col min="1" max="1" width="52.28515625" bestFit="1" customWidth="1"/>
    <col min="2" max="2" width="10.42578125" bestFit="1" customWidth="1"/>
    <col min="3" max="3" width="7.140625" customWidth="1"/>
    <col min="4" max="4" width="11.42578125" customWidth="1"/>
    <col min="5" max="5" width="12.7109375" customWidth="1"/>
    <col min="6" max="6" width="25.140625" customWidth="1"/>
    <col min="7" max="7" width="26.85546875" customWidth="1"/>
  </cols>
  <sheetData>
    <row r="1" spans="1:7" ht="21" customHeight="1" x14ac:dyDescent="0.2">
      <c r="A1" s="136" t="s">
        <v>203</v>
      </c>
      <c r="B1" s="131"/>
      <c r="C1" s="131"/>
      <c r="D1" s="131"/>
      <c r="E1" s="131"/>
      <c r="F1" s="131"/>
      <c r="G1" s="131"/>
    </row>
    <row r="2" spans="1:7" ht="21" customHeight="1" x14ac:dyDescent="0.2">
      <c r="A2" s="131"/>
      <c r="B2" s="131"/>
      <c r="C2" s="131"/>
      <c r="D2" s="131"/>
      <c r="E2" s="131"/>
      <c r="F2" s="131"/>
      <c r="G2" s="131"/>
    </row>
    <row r="3" spans="1:7" ht="12.75" customHeight="1" x14ac:dyDescent="0.2">
      <c r="A3" s="132"/>
      <c r="B3" s="132"/>
      <c r="C3" s="132"/>
      <c r="D3" s="132"/>
      <c r="E3" s="132"/>
      <c r="F3" s="132"/>
      <c r="G3" s="132"/>
    </row>
    <row r="4" spans="1:7" x14ac:dyDescent="0.2">
      <c r="A4" s="133" t="s">
        <v>101</v>
      </c>
      <c r="B4" s="134"/>
      <c r="C4" s="134"/>
      <c r="D4" s="134"/>
      <c r="E4" s="134"/>
      <c r="F4" s="134"/>
      <c r="G4" s="134"/>
    </row>
    <row r="5" spans="1:7" x14ac:dyDescent="0.2">
      <c r="A5" s="99" t="s">
        <v>206</v>
      </c>
      <c r="B5" s="96" t="s">
        <v>25</v>
      </c>
      <c r="C5" s="96" t="s">
        <v>18</v>
      </c>
      <c r="D5" s="96" t="s">
        <v>19</v>
      </c>
      <c r="E5" s="96" t="s">
        <v>64</v>
      </c>
      <c r="F5" s="96" t="s">
        <v>30</v>
      </c>
      <c r="G5" s="97" t="s">
        <v>65</v>
      </c>
    </row>
    <row r="6" spans="1:7" x14ac:dyDescent="0.2">
      <c r="A6" s="100" t="s">
        <v>206</v>
      </c>
      <c r="B6" s="101" t="s">
        <v>206</v>
      </c>
      <c r="C6" s="101" t="s">
        <v>206</v>
      </c>
      <c r="D6" s="101" t="s">
        <v>206</v>
      </c>
      <c r="E6" s="20" t="s">
        <v>4</v>
      </c>
      <c r="F6" s="20" t="s">
        <v>4</v>
      </c>
      <c r="G6" s="93" t="s">
        <v>34</v>
      </c>
    </row>
    <row r="7" spans="1:7" s="13" customFormat="1" x14ac:dyDescent="0.2">
      <c r="A7" s="59" t="s">
        <v>36</v>
      </c>
      <c r="B7" s="102" t="s">
        <v>206</v>
      </c>
      <c r="C7" s="102" t="s">
        <v>206</v>
      </c>
      <c r="D7" s="102" t="s">
        <v>206</v>
      </c>
      <c r="E7" s="102" t="s">
        <v>206</v>
      </c>
      <c r="F7" s="102" t="s">
        <v>206</v>
      </c>
      <c r="G7" s="103" t="s">
        <v>206</v>
      </c>
    </row>
    <row r="8" spans="1:7" s="13" customFormat="1" x14ac:dyDescent="0.2">
      <c r="A8" s="82" t="s">
        <v>206</v>
      </c>
      <c r="B8" s="102" t="s">
        <v>206</v>
      </c>
      <c r="C8" s="102" t="s">
        <v>206</v>
      </c>
      <c r="D8" s="102" t="s">
        <v>206</v>
      </c>
      <c r="E8" s="102" t="s">
        <v>206</v>
      </c>
      <c r="F8" s="102" t="s">
        <v>206</v>
      </c>
      <c r="G8" s="103" t="s">
        <v>206</v>
      </c>
    </row>
    <row r="9" spans="1:7" s="13" customFormat="1" x14ac:dyDescent="0.2">
      <c r="A9" s="59" t="s">
        <v>66</v>
      </c>
      <c r="B9" s="102" t="s">
        <v>206</v>
      </c>
      <c r="C9" s="102" t="s">
        <v>206</v>
      </c>
      <c r="D9" s="102" t="s">
        <v>206</v>
      </c>
      <c r="E9" s="102" t="s">
        <v>206</v>
      </c>
      <c r="F9" s="102" t="s">
        <v>206</v>
      </c>
      <c r="G9" s="103" t="s">
        <v>206</v>
      </c>
    </row>
    <row r="10" spans="1:7" s="13" customFormat="1" x14ac:dyDescent="0.2">
      <c r="A10" s="85" t="s">
        <v>67</v>
      </c>
      <c r="B10" s="102" t="s">
        <v>206</v>
      </c>
      <c r="C10" s="102" t="s">
        <v>206</v>
      </c>
      <c r="D10" s="102" t="s">
        <v>206</v>
      </c>
      <c r="E10" s="102" t="s">
        <v>206</v>
      </c>
      <c r="F10" s="102" t="s">
        <v>206</v>
      </c>
      <c r="G10" s="103" t="s">
        <v>206</v>
      </c>
    </row>
    <row r="11" spans="1:7" s="13" customFormat="1" x14ac:dyDescent="0.2">
      <c r="A11" s="61" t="s">
        <v>51</v>
      </c>
      <c r="B11" s="102" t="s">
        <v>206</v>
      </c>
      <c r="C11" s="102" t="s">
        <v>206</v>
      </c>
      <c r="D11" s="102" t="s">
        <v>206</v>
      </c>
      <c r="E11" s="102" t="s">
        <v>206</v>
      </c>
      <c r="F11" s="102" t="s">
        <v>206</v>
      </c>
      <c r="G11" s="103" t="s">
        <v>206</v>
      </c>
    </row>
    <row r="12" spans="1:7" s="13" customFormat="1" x14ac:dyDescent="0.2">
      <c r="A12" s="61" t="s">
        <v>52</v>
      </c>
      <c r="B12" s="102" t="s">
        <v>206</v>
      </c>
      <c r="C12" s="102" t="s">
        <v>206</v>
      </c>
      <c r="D12" s="102" t="s">
        <v>206</v>
      </c>
      <c r="E12" s="102" t="s">
        <v>206</v>
      </c>
      <c r="F12" s="102" t="s">
        <v>206</v>
      </c>
      <c r="G12" s="103" t="s">
        <v>206</v>
      </c>
    </row>
    <row r="13" spans="1:7" s="13" customFormat="1" x14ac:dyDescent="0.2">
      <c r="A13" s="85" t="s">
        <v>47</v>
      </c>
      <c r="B13" s="102" t="s">
        <v>206</v>
      </c>
      <c r="C13" s="102" t="s">
        <v>206</v>
      </c>
      <c r="D13" s="102" t="s">
        <v>206</v>
      </c>
      <c r="E13" s="102" t="s">
        <v>206</v>
      </c>
      <c r="F13" s="102" t="s">
        <v>206</v>
      </c>
      <c r="G13" s="103" t="s">
        <v>206</v>
      </c>
    </row>
    <row r="14" spans="1:7" s="13" customFormat="1" x14ac:dyDescent="0.2">
      <c r="A14" s="63" t="s">
        <v>43</v>
      </c>
      <c r="B14" s="102" t="s">
        <v>206</v>
      </c>
      <c r="C14" s="104" t="s">
        <v>206</v>
      </c>
      <c r="D14" s="104" t="s">
        <v>206</v>
      </c>
      <c r="E14" s="104" t="s">
        <v>206</v>
      </c>
      <c r="F14" s="102" t="s">
        <v>206</v>
      </c>
      <c r="G14" s="103" t="s">
        <v>206</v>
      </c>
    </row>
    <row r="15" spans="1:7" s="13" customFormat="1" x14ac:dyDescent="0.2">
      <c r="A15" s="63" t="s">
        <v>85</v>
      </c>
      <c r="B15" s="102" t="s">
        <v>206</v>
      </c>
      <c r="C15" s="104" t="s">
        <v>206</v>
      </c>
      <c r="D15" s="104" t="s">
        <v>206</v>
      </c>
      <c r="E15" s="104" t="s">
        <v>206</v>
      </c>
      <c r="F15" s="102" t="s">
        <v>206</v>
      </c>
      <c r="G15" s="103" t="s">
        <v>206</v>
      </c>
    </row>
    <row r="16" spans="1:7" s="13" customFormat="1" x14ac:dyDescent="0.2">
      <c r="A16" s="63" t="s">
        <v>84</v>
      </c>
      <c r="B16" s="102" t="s">
        <v>206</v>
      </c>
      <c r="C16" s="104" t="s">
        <v>206</v>
      </c>
      <c r="D16" s="104" t="s">
        <v>206</v>
      </c>
      <c r="E16" s="104" t="s">
        <v>206</v>
      </c>
      <c r="F16" s="102" t="s">
        <v>206</v>
      </c>
      <c r="G16" s="103" t="s">
        <v>206</v>
      </c>
    </row>
    <row r="17" spans="1:7" s="13" customFormat="1" ht="15" x14ac:dyDescent="0.25">
      <c r="A17" s="92" t="s">
        <v>106</v>
      </c>
      <c r="B17" s="16">
        <v>45140</v>
      </c>
      <c r="C17" s="104" t="s">
        <v>206</v>
      </c>
      <c r="D17" s="104" t="s">
        <v>206</v>
      </c>
      <c r="E17" s="104" t="s">
        <v>206</v>
      </c>
      <c r="F17" s="27">
        <v>1.9576723407951861E-3</v>
      </c>
      <c r="G17" s="94">
        <v>166</v>
      </c>
    </row>
    <row r="18" spans="1:7" s="22" customFormat="1" ht="15" x14ac:dyDescent="0.25">
      <c r="A18" s="92" t="s">
        <v>106</v>
      </c>
      <c r="B18" s="16">
        <v>45286</v>
      </c>
      <c r="C18" s="104" t="s">
        <v>206</v>
      </c>
      <c r="D18" s="104" t="s">
        <v>206</v>
      </c>
      <c r="E18" s="104" t="s">
        <v>206</v>
      </c>
      <c r="F18" s="27">
        <v>1.9340859270506659E-3</v>
      </c>
      <c r="G18" s="94">
        <v>164</v>
      </c>
    </row>
    <row r="19" spans="1:7" s="22" customFormat="1" ht="15" x14ac:dyDescent="0.25">
      <c r="A19" s="92" t="s">
        <v>107</v>
      </c>
      <c r="B19" s="16">
        <v>44945</v>
      </c>
      <c r="C19" s="104" t="s">
        <v>206</v>
      </c>
      <c r="D19" s="104" t="s">
        <v>206</v>
      </c>
      <c r="E19" s="104" t="s">
        <v>206</v>
      </c>
      <c r="F19" s="27">
        <v>1.236379836938196E-2</v>
      </c>
      <c r="G19" s="94">
        <v>634.33332999999993</v>
      </c>
    </row>
    <row r="20" spans="1:7" s="22" customFormat="1" ht="15" x14ac:dyDescent="0.25">
      <c r="A20" s="92" t="s">
        <v>107</v>
      </c>
      <c r="B20" s="16">
        <v>45140</v>
      </c>
      <c r="C20" s="104" t="s">
        <v>206</v>
      </c>
      <c r="D20" s="104" t="s">
        <v>206</v>
      </c>
      <c r="E20" s="104" t="s">
        <v>206</v>
      </c>
      <c r="F20" s="27">
        <v>8.5062932578641361E-3</v>
      </c>
      <c r="G20" s="94">
        <v>436.42133000000001</v>
      </c>
    </row>
    <row r="21" spans="1:7" s="22" customFormat="1" ht="15" x14ac:dyDescent="0.25">
      <c r="A21" s="92" t="s">
        <v>108</v>
      </c>
      <c r="B21" s="16">
        <v>45173</v>
      </c>
      <c r="C21" s="104" t="s">
        <v>206</v>
      </c>
      <c r="D21" s="104" t="s">
        <v>206</v>
      </c>
      <c r="E21" s="104" t="s">
        <v>206</v>
      </c>
      <c r="F21" s="27">
        <v>1.0142157910143735E-3</v>
      </c>
      <c r="G21" s="94">
        <v>86</v>
      </c>
    </row>
    <row r="22" spans="1:7" s="22" customFormat="1" ht="15" x14ac:dyDescent="0.25">
      <c r="A22" s="92" t="s">
        <v>108</v>
      </c>
      <c r="B22" s="16">
        <v>45216</v>
      </c>
      <c r="C22" s="104" t="s">
        <v>206</v>
      </c>
      <c r="D22" s="104" t="s">
        <v>206</v>
      </c>
      <c r="E22" s="104" t="s">
        <v>206</v>
      </c>
      <c r="F22" s="27">
        <v>5.0710789550718676E-3</v>
      </c>
      <c r="G22" s="94">
        <v>430</v>
      </c>
    </row>
    <row r="23" spans="1:7" s="13" customFormat="1" x14ac:dyDescent="0.2">
      <c r="A23" s="59" t="s">
        <v>53</v>
      </c>
      <c r="B23" s="104" t="s">
        <v>206</v>
      </c>
      <c r="C23" s="104" t="s">
        <v>206</v>
      </c>
      <c r="D23" s="104" t="s">
        <v>206</v>
      </c>
      <c r="E23" s="104" t="s">
        <v>206</v>
      </c>
      <c r="F23" s="104" t="s">
        <v>206</v>
      </c>
      <c r="G23" s="95">
        <f>SUM(G17:G22)</f>
        <v>1916.7546600000001</v>
      </c>
    </row>
    <row r="24" spans="1:7" s="13" customFormat="1" x14ac:dyDescent="0.2">
      <c r="A24" s="82" t="s">
        <v>206</v>
      </c>
      <c r="B24" s="102" t="s">
        <v>206</v>
      </c>
      <c r="C24" s="102" t="s">
        <v>206</v>
      </c>
      <c r="D24" s="102" t="s">
        <v>206</v>
      </c>
      <c r="E24" s="102" t="s">
        <v>206</v>
      </c>
      <c r="F24" s="102" t="s">
        <v>206</v>
      </c>
      <c r="G24" s="103" t="s">
        <v>206</v>
      </c>
    </row>
    <row r="25" spans="1:7" s="13" customFormat="1" x14ac:dyDescent="0.2">
      <c r="A25" s="59" t="s">
        <v>68</v>
      </c>
      <c r="B25" s="102" t="s">
        <v>206</v>
      </c>
      <c r="C25" s="102" t="s">
        <v>206</v>
      </c>
      <c r="D25" s="102" t="s">
        <v>206</v>
      </c>
      <c r="E25" s="102" t="s">
        <v>206</v>
      </c>
      <c r="F25" s="102" t="s">
        <v>206</v>
      </c>
      <c r="G25" s="103" t="s">
        <v>206</v>
      </c>
    </row>
    <row r="26" spans="1:7" s="13" customFormat="1" x14ac:dyDescent="0.2">
      <c r="A26" s="65" t="s">
        <v>73</v>
      </c>
      <c r="B26" s="102" t="s">
        <v>206</v>
      </c>
      <c r="C26" s="102" t="s">
        <v>206</v>
      </c>
      <c r="D26" s="102" t="s">
        <v>206</v>
      </c>
      <c r="E26" s="102" t="s">
        <v>206</v>
      </c>
      <c r="F26" s="104" t="s">
        <v>206</v>
      </c>
      <c r="G26" s="103" t="s">
        <v>206</v>
      </c>
    </row>
    <row r="27" spans="1:7" s="13" customFormat="1" x14ac:dyDescent="0.2">
      <c r="A27" s="65" t="s">
        <v>74</v>
      </c>
      <c r="B27" s="102" t="s">
        <v>206</v>
      </c>
      <c r="C27" s="102" t="s">
        <v>206</v>
      </c>
      <c r="D27" s="102" t="s">
        <v>206</v>
      </c>
      <c r="E27" s="102" t="s">
        <v>206</v>
      </c>
      <c r="F27" s="104" t="s">
        <v>206</v>
      </c>
      <c r="G27" s="103" t="s">
        <v>206</v>
      </c>
    </row>
    <row r="28" spans="1:7" s="13" customFormat="1" x14ac:dyDescent="0.2">
      <c r="A28" s="59" t="s">
        <v>69</v>
      </c>
      <c r="B28" s="104" t="s">
        <v>206</v>
      </c>
      <c r="C28" s="104" t="s">
        <v>206</v>
      </c>
      <c r="D28" s="104" t="s">
        <v>206</v>
      </c>
      <c r="E28" s="104" t="s">
        <v>206</v>
      </c>
      <c r="F28" s="104" t="s">
        <v>206</v>
      </c>
      <c r="G28" s="103" t="s">
        <v>206</v>
      </c>
    </row>
    <row r="29" spans="1:7" s="13" customFormat="1" x14ac:dyDescent="0.2">
      <c r="A29" s="82" t="s">
        <v>206</v>
      </c>
      <c r="B29" s="102" t="s">
        <v>206</v>
      </c>
      <c r="C29" s="102" t="s">
        <v>206</v>
      </c>
      <c r="D29" s="102" t="s">
        <v>206</v>
      </c>
      <c r="E29" s="102" t="s">
        <v>206</v>
      </c>
      <c r="F29" s="102" t="s">
        <v>206</v>
      </c>
      <c r="G29" s="103" t="s">
        <v>206</v>
      </c>
    </row>
    <row r="30" spans="1:7" s="13" customFormat="1" x14ac:dyDescent="0.2">
      <c r="A30" s="59" t="s">
        <v>70</v>
      </c>
      <c r="B30" s="102" t="s">
        <v>206</v>
      </c>
      <c r="C30" s="102" t="s">
        <v>206</v>
      </c>
      <c r="D30" s="102" t="s">
        <v>206</v>
      </c>
      <c r="E30" s="102" t="s">
        <v>206</v>
      </c>
      <c r="F30" s="102" t="s">
        <v>206</v>
      </c>
      <c r="G30" s="103" t="s">
        <v>206</v>
      </c>
    </row>
    <row r="31" spans="1:7" s="13" customFormat="1" x14ac:dyDescent="0.2">
      <c r="A31" s="61" t="s">
        <v>75</v>
      </c>
      <c r="B31" s="102" t="s">
        <v>206</v>
      </c>
      <c r="C31" s="102" t="s">
        <v>206</v>
      </c>
      <c r="D31" s="102" t="s">
        <v>206</v>
      </c>
      <c r="E31" s="102" t="s">
        <v>206</v>
      </c>
      <c r="F31" s="104" t="s">
        <v>206</v>
      </c>
      <c r="G31" s="103" t="s">
        <v>206</v>
      </c>
    </row>
    <row r="32" spans="1:7" s="13" customFormat="1" x14ac:dyDescent="0.2">
      <c r="A32" s="61" t="s">
        <v>76</v>
      </c>
      <c r="B32" s="102" t="s">
        <v>206</v>
      </c>
      <c r="C32" s="102" t="s">
        <v>206</v>
      </c>
      <c r="D32" s="102" t="s">
        <v>206</v>
      </c>
      <c r="E32" s="102" t="s">
        <v>206</v>
      </c>
      <c r="F32" s="104" t="s">
        <v>206</v>
      </c>
      <c r="G32" s="103" t="s">
        <v>206</v>
      </c>
    </row>
    <row r="33" spans="1:7" s="13" customFormat="1" x14ac:dyDescent="0.2">
      <c r="A33" s="59" t="s">
        <v>71</v>
      </c>
      <c r="B33" s="104" t="s">
        <v>206</v>
      </c>
      <c r="C33" s="104" t="s">
        <v>206</v>
      </c>
      <c r="D33" s="104" t="s">
        <v>206</v>
      </c>
      <c r="E33" s="104" t="s">
        <v>206</v>
      </c>
      <c r="F33" s="104" t="s">
        <v>206</v>
      </c>
      <c r="G33" s="103" t="s">
        <v>206</v>
      </c>
    </row>
    <row r="34" spans="1:7" s="13" customFormat="1" x14ac:dyDescent="0.2">
      <c r="A34" s="82" t="s">
        <v>206</v>
      </c>
      <c r="B34" s="102" t="s">
        <v>206</v>
      </c>
      <c r="C34" s="102" t="s">
        <v>206</v>
      </c>
      <c r="D34" s="102" t="s">
        <v>206</v>
      </c>
      <c r="E34" s="102" t="s">
        <v>206</v>
      </c>
      <c r="F34" s="102" t="s">
        <v>206</v>
      </c>
      <c r="G34" s="103" t="s">
        <v>206</v>
      </c>
    </row>
    <row r="35" spans="1:7" s="13" customFormat="1" x14ac:dyDescent="0.2">
      <c r="A35" s="59" t="s">
        <v>72</v>
      </c>
      <c r="B35" s="102" t="s">
        <v>206</v>
      </c>
      <c r="C35" s="102" t="s">
        <v>206</v>
      </c>
      <c r="D35" s="102" t="s">
        <v>206</v>
      </c>
      <c r="E35" s="102" t="s">
        <v>206</v>
      </c>
      <c r="F35" s="102" t="s">
        <v>206</v>
      </c>
      <c r="G35" s="103" t="s">
        <v>206</v>
      </c>
    </row>
    <row r="36" spans="1:7" s="13" customFormat="1" x14ac:dyDescent="0.2">
      <c r="A36" s="85" t="s">
        <v>77</v>
      </c>
      <c r="B36" s="104" t="s">
        <v>206</v>
      </c>
      <c r="C36" s="102" t="s">
        <v>206</v>
      </c>
      <c r="D36" s="102" t="s">
        <v>206</v>
      </c>
      <c r="E36" s="104" t="s">
        <v>206</v>
      </c>
      <c r="F36" s="104" t="s">
        <v>206</v>
      </c>
      <c r="G36" s="103" t="s">
        <v>206</v>
      </c>
    </row>
    <row r="37" spans="1:7" s="13" customFormat="1" x14ac:dyDescent="0.2">
      <c r="A37" s="85" t="s">
        <v>78</v>
      </c>
      <c r="B37" s="104" t="s">
        <v>206</v>
      </c>
      <c r="C37" s="102" t="s">
        <v>206</v>
      </c>
      <c r="D37" s="102" t="s">
        <v>206</v>
      </c>
      <c r="E37" s="104" t="s">
        <v>206</v>
      </c>
      <c r="F37" s="104" t="s">
        <v>206</v>
      </c>
      <c r="G37" s="103" t="s">
        <v>206</v>
      </c>
    </row>
    <row r="38" spans="1:7" s="13" customFormat="1" x14ac:dyDescent="0.2">
      <c r="A38" s="85" t="s">
        <v>79</v>
      </c>
      <c r="B38" s="102" t="s">
        <v>206</v>
      </c>
      <c r="C38" s="102" t="s">
        <v>206</v>
      </c>
      <c r="D38" s="102" t="s">
        <v>206</v>
      </c>
      <c r="E38" s="102" t="s">
        <v>206</v>
      </c>
      <c r="F38" s="102" t="s">
        <v>206</v>
      </c>
      <c r="G38" s="103" t="s">
        <v>206</v>
      </c>
    </row>
    <row r="39" spans="1:7" s="13" customFormat="1" x14ac:dyDescent="0.2">
      <c r="A39" s="65" t="s">
        <v>80</v>
      </c>
      <c r="B39" s="102" t="s">
        <v>206</v>
      </c>
      <c r="C39" s="104" t="s">
        <v>206</v>
      </c>
      <c r="D39" s="104" t="s">
        <v>206</v>
      </c>
      <c r="E39" s="104" t="s">
        <v>206</v>
      </c>
      <c r="F39" s="104" t="s">
        <v>206</v>
      </c>
      <c r="G39" s="103" t="s">
        <v>206</v>
      </c>
    </row>
    <row r="40" spans="1:7" s="13" customFormat="1" x14ac:dyDescent="0.2">
      <c r="A40" s="65" t="s">
        <v>81</v>
      </c>
      <c r="B40" s="102" t="s">
        <v>206</v>
      </c>
      <c r="C40" s="104" t="s">
        <v>206</v>
      </c>
      <c r="D40" s="104" t="s">
        <v>206</v>
      </c>
      <c r="E40" s="104" t="s">
        <v>206</v>
      </c>
      <c r="F40" s="104" t="s">
        <v>206</v>
      </c>
      <c r="G40" s="103" t="s">
        <v>206</v>
      </c>
    </row>
    <row r="41" spans="1:7" s="13" customFormat="1" x14ac:dyDescent="0.2">
      <c r="A41" s="59" t="s">
        <v>82</v>
      </c>
      <c r="B41" s="104" t="s">
        <v>206</v>
      </c>
      <c r="C41" s="104" t="s">
        <v>206</v>
      </c>
      <c r="D41" s="104" t="s">
        <v>206</v>
      </c>
      <c r="E41" s="104" t="s">
        <v>206</v>
      </c>
      <c r="F41" s="104" t="s">
        <v>206</v>
      </c>
      <c r="G41" s="103" t="s">
        <v>206</v>
      </c>
    </row>
    <row r="42" spans="1:7" s="13" customFormat="1" x14ac:dyDescent="0.2">
      <c r="A42" s="59" t="s">
        <v>62</v>
      </c>
      <c r="B42" s="104" t="s">
        <v>206</v>
      </c>
      <c r="C42" s="104" t="s">
        <v>206</v>
      </c>
      <c r="D42" s="104" t="s">
        <v>206</v>
      </c>
      <c r="E42" s="104" t="s">
        <v>206</v>
      </c>
      <c r="F42" s="104" t="s">
        <v>206</v>
      </c>
      <c r="G42" s="95">
        <f>G23</f>
        <v>1916.7546600000001</v>
      </c>
    </row>
    <row r="43" spans="1:7" s="13" customFormat="1" x14ac:dyDescent="0.2">
      <c r="A43" s="72" t="s">
        <v>63</v>
      </c>
      <c r="B43" s="105" t="s">
        <v>206</v>
      </c>
      <c r="C43" s="105" t="s">
        <v>206</v>
      </c>
      <c r="D43" s="105" t="s">
        <v>206</v>
      </c>
      <c r="E43" s="105" t="s">
        <v>206</v>
      </c>
      <c r="F43" s="105" t="s">
        <v>206</v>
      </c>
      <c r="G43" s="98">
        <f>G23</f>
        <v>1916.7546600000001</v>
      </c>
    </row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pane ySplit="6" topLeftCell="A7" activePane="bottomLeft" state="frozen"/>
      <selection pane="bottomLeft" activeCell="A6" sqref="A6:G88"/>
    </sheetView>
  </sheetViews>
  <sheetFormatPr defaultRowHeight="12.75" customHeight="1" x14ac:dyDescent="0.2"/>
  <cols>
    <col min="1" max="1" width="34.42578125" customWidth="1"/>
    <col min="2" max="2" width="10.42578125" bestFit="1" customWidth="1"/>
    <col min="3" max="3" width="16.28515625" bestFit="1" customWidth="1"/>
    <col min="4" max="4" width="27.85546875" customWidth="1"/>
    <col min="5" max="5" width="25.42578125" customWidth="1"/>
    <col min="6" max="6" width="18.85546875" bestFit="1" customWidth="1"/>
    <col min="7" max="7" width="32.42578125" customWidth="1"/>
  </cols>
  <sheetData>
    <row r="1" spans="1:7" ht="21" customHeight="1" x14ac:dyDescent="0.2">
      <c r="A1" s="137" t="s">
        <v>204</v>
      </c>
      <c r="B1" s="132"/>
      <c r="C1" s="132"/>
      <c r="D1" s="132"/>
      <c r="E1" s="132"/>
      <c r="F1" s="132"/>
      <c r="G1" s="132"/>
    </row>
    <row r="2" spans="1:7" ht="21" customHeight="1" x14ac:dyDescent="0.2">
      <c r="A2" s="132"/>
      <c r="B2" s="132"/>
      <c r="C2" s="132"/>
      <c r="D2" s="132"/>
      <c r="E2" s="132"/>
      <c r="F2" s="132"/>
      <c r="G2" s="132"/>
    </row>
    <row r="3" spans="1:7" ht="12.75" customHeight="1" x14ac:dyDescent="0.2">
      <c r="A3" s="132"/>
      <c r="B3" s="132"/>
      <c r="C3" s="132"/>
      <c r="D3" s="132"/>
      <c r="E3" s="132"/>
      <c r="F3" s="132"/>
      <c r="G3" s="132"/>
    </row>
    <row r="4" spans="1:7" x14ac:dyDescent="0.2">
      <c r="A4" s="133" t="s">
        <v>102</v>
      </c>
      <c r="B4" s="134"/>
      <c r="C4" s="134"/>
      <c r="D4" s="134"/>
      <c r="E4" s="134"/>
      <c r="F4" s="134"/>
      <c r="G4" s="134"/>
    </row>
    <row r="5" spans="1:7" x14ac:dyDescent="0.2">
      <c r="A5" s="114" t="s">
        <v>206</v>
      </c>
      <c r="B5" s="70" t="s">
        <v>25</v>
      </c>
      <c r="C5" s="70" t="s">
        <v>17</v>
      </c>
      <c r="D5" s="70" t="s">
        <v>39</v>
      </c>
      <c r="E5" s="70" t="s">
        <v>26</v>
      </c>
      <c r="F5" s="70" t="s">
        <v>27</v>
      </c>
      <c r="G5" s="71" t="s">
        <v>28</v>
      </c>
    </row>
    <row r="6" spans="1:7" s="6" customFormat="1" ht="12.75" customHeight="1" x14ac:dyDescent="0.2">
      <c r="A6" s="115" t="s">
        <v>206</v>
      </c>
      <c r="B6" s="116" t="s">
        <v>206</v>
      </c>
      <c r="C6" s="116" t="s">
        <v>206</v>
      </c>
      <c r="D6" s="14" t="s">
        <v>4</v>
      </c>
      <c r="E6" s="14" t="s">
        <v>34</v>
      </c>
      <c r="F6" s="14" t="s">
        <v>34</v>
      </c>
      <c r="G6" s="108" t="s">
        <v>34</v>
      </c>
    </row>
    <row r="7" spans="1:7" ht="12.75" customHeight="1" x14ac:dyDescent="0.2">
      <c r="A7" s="106" t="s">
        <v>36</v>
      </c>
      <c r="B7" s="50" t="s">
        <v>206</v>
      </c>
      <c r="C7" s="50" t="s">
        <v>206</v>
      </c>
      <c r="D7" s="50" t="s">
        <v>206</v>
      </c>
      <c r="E7" s="50" t="s">
        <v>206</v>
      </c>
      <c r="F7" s="50" t="s">
        <v>206</v>
      </c>
      <c r="G7" s="51" t="s">
        <v>206</v>
      </c>
    </row>
    <row r="8" spans="1:7" ht="12.75" customHeight="1" x14ac:dyDescent="0.2">
      <c r="A8" s="106" t="s">
        <v>37</v>
      </c>
      <c r="B8" s="50" t="s">
        <v>206</v>
      </c>
      <c r="C8" s="50" t="s">
        <v>206</v>
      </c>
      <c r="D8" s="50" t="s">
        <v>206</v>
      </c>
      <c r="E8" s="50" t="s">
        <v>206</v>
      </c>
      <c r="F8" s="50" t="s">
        <v>206</v>
      </c>
      <c r="G8" s="51" t="s">
        <v>206</v>
      </c>
    </row>
    <row r="9" spans="1:7" s="13" customFormat="1" ht="12.75" customHeight="1" x14ac:dyDescent="0.2">
      <c r="A9" s="87" t="s">
        <v>55</v>
      </c>
      <c r="B9" s="117" t="s">
        <v>206</v>
      </c>
      <c r="C9" s="117" t="s">
        <v>206</v>
      </c>
      <c r="D9" s="117" t="s">
        <v>206</v>
      </c>
      <c r="E9" s="117" t="s">
        <v>206</v>
      </c>
      <c r="F9" s="117" t="s">
        <v>206</v>
      </c>
      <c r="G9" s="51" t="s">
        <v>206</v>
      </c>
    </row>
    <row r="10" spans="1:7" s="13" customFormat="1" ht="12.75" customHeight="1" x14ac:dyDescent="0.2">
      <c r="A10" s="87" t="s">
        <v>56</v>
      </c>
      <c r="B10" s="117" t="s">
        <v>206</v>
      </c>
      <c r="C10" s="117" t="s">
        <v>206</v>
      </c>
      <c r="D10" s="117" t="s">
        <v>206</v>
      </c>
      <c r="E10" s="117" t="s">
        <v>206</v>
      </c>
      <c r="F10" s="117" t="s">
        <v>206</v>
      </c>
      <c r="G10" s="51" t="s">
        <v>206</v>
      </c>
    </row>
    <row r="11" spans="1:7" ht="12.75" customHeight="1" x14ac:dyDescent="0.2">
      <c r="A11" s="87" t="s">
        <v>57</v>
      </c>
      <c r="B11" s="50" t="s">
        <v>206</v>
      </c>
      <c r="C11" s="50" t="s">
        <v>206</v>
      </c>
      <c r="D11" s="50" t="s">
        <v>206</v>
      </c>
      <c r="E11" s="50" t="s">
        <v>206</v>
      </c>
      <c r="F11" s="50" t="s">
        <v>206</v>
      </c>
      <c r="G11" s="51" t="s">
        <v>206</v>
      </c>
    </row>
    <row r="12" spans="1:7" ht="12.75" customHeight="1" x14ac:dyDescent="0.2">
      <c r="A12" s="107" t="s">
        <v>38</v>
      </c>
      <c r="B12" s="16">
        <v>45145</v>
      </c>
      <c r="C12" s="17" t="s">
        <v>41</v>
      </c>
      <c r="D12" s="28">
        <v>2.6666666666666668E-2</v>
      </c>
      <c r="E12" s="18">
        <v>90.622299999999996</v>
      </c>
      <c r="F12" s="18">
        <v>89.34</v>
      </c>
      <c r="G12" s="109">
        <v>656.8276800000001</v>
      </c>
    </row>
    <row r="13" spans="1:7" ht="12.75" customHeight="1" x14ac:dyDescent="0.2">
      <c r="A13" s="107" t="s">
        <v>109</v>
      </c>
      <c r="B13" s="19">
        <v>44930</v>
      </c>
      <c r="C13" s="17" t="s">
        <v>156</v>
      </c>
      <c r="D13" s="28">
        <v>2.3377777777777775E-2</v>
      </c>
      <c r="E13" s="18">
        <v>100.685</v>
      </c>
      <c r="F13" s="18">
        <v>100.685</v>
      </c>
      <c r="G13" s="110">
        <v>1816.0090298999999</v>
      </c>
    </row>
    <row r="14" spans="1:7" ht="12.75" customHeight="1" x14ac:dyDescent="0.2">
      <c r="A14" s="107" t="s">
        <v>109</v>
      </c>
      <c r="B14" s="16">
        <v>44935</v>
      </c>
      <c r="C14" s="17" t="s">
        <v>156</v>
      </c>
      <c r="D14" s="28">
        <v>-2.1155555555555556E-2</v>
      </c>
      <c r="E14" s="18">
        <v>100.166</v>
      </c>
      <c r="F14" s="18">
        <v>101.563</v>
      </c>
      <c r="G14" s="109">
        <v>-1671.2638527200002</v>
      </c>
    </row>
    <row r="15" spans="1:7" ht="12.75" customHeight="1" x14ac:dyDescent="0.2">
      <c r="A15" s="107" t="s">
        <v>110</v>
      </c>
      <c r="B15" s="16">
        <v>44930</v>
      </c>
      <c r="C15" s="17" t="s">
        <v>157</v>
      </c>
      <c r="D15" s="28">
        <v>9.4782608695652179E-2</v>
      </c>
      <c r="E15" s="18">
        <v>100.28099999999999</v>
      </c>
      <c r="F15" s="18">
        <v>100.28099999999999</v>
      </c>
      <c r="G15" s="109">
        <v>3886.9316724</v>
      </c>
    </row>
    <row r="16" spans="1:7" ht="12.75" customHeight="1" x14ac:dyDescent="0.2">
      <c r="A16" s="107" t="s">
        <v>111</v>
      </c>
      <c r="B16" s="16">
        <v>44931</v>
      </c>
      <c r="C16" s="17" t="s">
        <v>158</v>
      </c>
      <c r="D16" s="28">
        <v>0.66200000000000003</v>
      </c>
      <c r="E16" s="18">
        <v>99.579700000000003</v>
      </c>
      <c r="F16" s="18">
        <v>99.579700000000003</v>
      </c>
      <c r="G16" s="109">
        <v>11523.123892719999</v>
      </c>
    </row>
    <row r="17" spans="1:7" ht="12.75" customHeight="1" x14ac:dyDescent="0.2">
      <c r="A17" s="107" t="s">
        <v>112</v>
      </c>
      <c r="B17" s="16">
        <v>44931</v>
      </c>
      <c r="C17" s="17" t="s">
        <v>159</v>
      </c>
      <c r="D17" s="28">
        <v>2.4222222222222221E-2</v>
      </c>
      <c r="E17" s="18">
        <v>107</v>
      </c>
      <c r="F17" s="18">
        <v>105.60000000000001</v>
      </c>
      <c r="G17" s="109">
        <v>2012.01792</v>
      </c>
    </row>
    <row r="18" spans="1:7" ht="12.75" customHeight="1" x14ac:dyDescent="0.2">
      <c r="A18" s="107" t="s">
        <v>112</v>
      </c>
      <c r="B18" s="16">
        <v>44956</v>
      </c>
      <c r="C18" s="17" t="s">
        <v>159</v>
      </c>
      <c r="D18" s="28">
        <v>2.4222222222222221E-2</v>
      </c>
      <c r="E18" s="18">
        <v>107</v>
      </c>
      <c r="F18" s="18">
        <v>108.249</v>
      </c>
      <c r="G18" s="109">
        <v>2038.8915648</v>
      </c>
    </row>
    <row r="19" spans="1:7" ht="12.75" customHeight="1" x14ac:dyDescent="0.2">
      <c r="A19" s="107" t="s">
        <v>112</v>
      </c>
      <c r="B19" s="16">
        <v>44985</v>
      </c>
      <c r="C19" s="17" t="s">
        <v>159</v>
      </c>
      <c r="D19" s="28">
        <v>2.382222222222222E-2</v>
      </c>
      <c r="E19" s="18">
        <v>107</v>
      </c>
      <c r="F19" s="18">
        <v>104.14399999999999</v>
      </c>
      <c r="G19" s="109">
        <v>2033.00752128</v>
      </c>
    </row>
    <row r="20" spans="1:7" ht="12.75" customHeight="1" x14ac:dyDescent="0.2">
      <c r="A20" s="107" t="s">
        <v>112</v>
      </c>
      <c r="B20" s="16">
        <v>44986</v>
      </c>
      <c r="C20" s="17" t="s">
        <v>159</v>
      </c>
      <c r="D20" s="28">
        <v>2.3855555555555553E-2</v>
      </c>
      <c r="E20" s="18">
        <v>107</v>
      </c>
      <c r="F20" s="18">
        <v>103.60799999999999</v>
      </c>
      <c r="G20" s="109">
        <v>2037.6088041600001</v>
      </c>
    </row>
    <row r="21" spans="1:7" ht="12.75" customHeight="1" x14ac:dyDescent="0.2">
      <c r="A21" s="107" t="s">
        <v>112</v>
      </c>
      <c r="B21" s="16">
        <v>45069</v>
      </c>
      <c r="C21" s="17" t="s">
        <v>159</v>
      </c>
      <c r="D21" s="28">
        <v>2.0666666666666667E-2</v>
      </c>
      <c r="E21" s="18">
        <v>107</v>
      </c>
      <c r="F21" s="18">
        <v>105.00700000000001</v>
      </c>
      <c r="G21" s="109">
        <v>1792.9735236000001</v>
      </c>
    </row>
    <row r="22" spans="1:7" ht="12.75" customHeight="1" x14ac:dyDescent="0.2">
      <c r="A22" s="107" t="s">
        <v>112</v>
      </c>
      <c r="B22" s="16">
        <v>45141</v>
      </c>
      <c r="C22" s="17" t="s">
        <v>159</v>
      </c>
      <c r="D22" s="28">
        <v>4.4444444444444444E-3</v>
      </c>
      <c r="E22" s="18">
        <v>107</v>
      </c>
      <c r="F22" s="18">
        <v>104.32600000000001</v>
      </c>
      <c r="G22" s="109">
        <v>384.44131000000004</v>
      </c>
    </row>
    <row r="23" spans="1:7" ht="12.75" customHeight="1" x14ac:dyDescent="0.2">
      <c r="A23" s="107" t="s">
        <v>113</v>
      </c>
      <c r="B23" s="16">
        <v>44935</v>
      </c>
      <c r="C23" s="17" t="s">
        <v>160</v>
      </c>
      <c r="D23" s="28">
        <v>-2.4E-2</v>
      </c>
      <c r="E23" s="18">
        <v>87.552599999999998</v>
      </c>
      <c r="F23" s="18">
        <v>85.311999999999998</v>
      </c>
      <c r="G23" s="109">
        <v>-1770.0533760000001</v>
      </c>
    </row>
    <row r="24" spans="1:7" ht="12.75" customHeight="1" x14ac:dyDescent="0.2">
      <c r="A24" s="107" t="s">
        <v>114</v>
      </c>
      <c r="B24" s="16">
        <v>44935</v>
      </c>
      <c r="C24" s="17" t="s">
        <v>161</v>
      </c>
      <c r="D24" s="28">
        <v>-6.5839999999999996E-2</v>
      </c>
      <c r="E24" s="18">
        <v>96.916799999999995</v>
      </c>
      <c r="F24" s="18">
        <v>94.138999999999996</v>
      </c>
      <c r="G24" s="109">
        <v>-2679.1338082600005</v>
      </c>
    </row>
    <row r="25" spans="1:7" ht="12.75" customHeight="1" x14ac:dyDescent="0.2">
      <c r="A25" s="107" t="s">
        <v>115</v>
      </c>
      <c r="B25" s="16">
        <v>44944</v>
      </c>
      <c r="C25" s="17" t="s">
        <v>162</v>
      </c>
      <c r="D25" s="28">
        <v>0.14499999999999999</v>
      </c>
      <c r="E25" s="18">
        <v>99.51</v>
      </c>
      <c r="F25" s="18">
        <v>101.31099999999999</v>
      </c>
      <c r="G25" s="109">
        <v>5135.6572120000001</v>
      </c>
    </row>
    <row r="26" spans="1:7" ht="12.75" customHeight="1" x14ac:dyDescent="0.2">
      <c r="A26" s="107" t="s">
        <v>115</v>
      </c>
      <c r="B26" s="16">
        <v>44949</v>
      </c>
      <c r="C26" s="17" t="s">
        <v>162</v>
      </c>
      <c r="D26" s="28">
        <v>4.7E-2</v>
      </c>
      <c r="E26" s="18">
        <v>99.51</v>
      </c>
      <c r="F26" s="18">
        <v>99.665999999999997</v>
      </c>
      <c r="G26" s="109">
        <v>1578.6097740000002</v>
      </c>
    </row>
    <row r="27" spans="1:7" ht="12.75" customHeight="1" x14ac:dyDescent="0.2">
      <c r="A27" s="107" t="s">
        <v>115</v>
      </c>
      <c r="B27" s="16">
        <v>44965</v>
      </c>
      <c r="C27" s="17" t="s">
        <v>162</v>
      </c>
      <c r="D27" s="28">
        <v>4.1000000000000002E-2</v>
      </c>
      <c r="E27" s="18">
        <v>99.51</v>
      </c>
      <c r="F27" s="18">
        <v>98.440000000000012</v>
      </c>
      <c r="G27" s="109">
        <v>1415.4392280000002</v>
      </c>
    </row>
    <row r="28" spans="1:7" ht="12.75" customHeight="1" x14ac:dyDescent="0.2">
      <c r="A28" s="107" t="s">
        <v>115</v>
      </c>
      <c r="B28" s="16">
        <v>44970</v>
      </c>
      <c r="C28" s="17" t="s">
        <v>162</v>
      </c>
      <c r="D28" s="28">
        <v>0.06</v>
      </c>
      <c r="E28" s="18">
        <v>99.51</v>
      </c>
      <c r="F28" s="18">
        <v>97.236000000000004</v>
      </c>
      <c r="G28" s="109">
        <v>2058.8750639999998</v>
      </c>
    </row>
    <row r="29" spans="1:7" ht="12.75" customHeight="1" x14ac:dyDescent="0.2">
      <c r="A29" s="107" t="s">
        <v>115</v>
      </c>
      <c r="B29" s="16">
        <v>45140</v>
      </c>
      <c r="C29" s="17" t="s">
        <v>162</v>
      </c>
      <c r="D29" s="28">
        <v>0.01</v>
      </c>
      <c r="E29" s="18">
        <v>99.51</v>
      </c>
      <c r="F29" s="18">
        <v>100.08799999999999</v>
      </c>
      <c r="G29" s="109">
        <v>369.02445599999999</v>
      </c>
    </row>
    <row r="30" spans="1:7" ht="12.75" customHeight="1" x14ac:dyDescent="0.2">
      <c r="A30" s="107" t="s">
        <v>116</v>
      </c>
      <c r="B30" s="16">
        <v>44944</v>
      </c>
      <c r="C30" s="17" t="s">
        <v>163</v>
      </c>
      <c r="D30" s="28">
        <v>1.1777777777777778E-2</v>
      </c>
      <c r="E30" s="18">
        <v>100.126</v>
      </c>
      <c r="F30" s="18">
        <v>100.488</v>
      </c>
      <c r="G30" s="109">
        <v>1814.5218647999998</v>
      </c>
    </row>
    <row r="31" spans="1:7" ht="12.75" customHeight="1" x14ac:dyDescent="0.2">
      <c r="A31" s="107" t="s">
        <v>116</v>
      </c>
      <c r="B31" s="16">
        <v>44949</v>
      </c>
      <c r="C31" s="17" t="s">
        <v>163</v>
      </c>
      <c r="D31" s="28">
        <v>9.8888888888888898E-3</v>
      </c>
      <c r="E31" s="18">
        <v>100.126</v>
      </c>
      <c r="F31" s="18">
        <v>99.29</v>
      </c>
      <c r="G31" s="109">
        <v>1489.0024850000002</v>
      </c>
    </row>
    <row r="32" spans="1:7" ht="12.75" customHeight="1" x14ac:dyDescent="0.2">
      <c r="A32" s="107" t="s">
        <v>116</v>
      </c>
      <c r="B32" s="16">
        <v>44956</v>
      </c>
      <c r="C32" s="17" t="s">
        <v>163</v>
      </c>
      <c r="D32" s="28">
        <v>2.1333333333333333E-2</v>
      </c>
      <c r="E32" s="18">
        <v>100.126</v>
      </c>
      <c r="F32" s="18">
        <v>98.897999999999996</v>
      </c>
      <c r="G32" s="109">
        <v>3299.2372799999998</v>
      </c>
    </row>
    <row r="33" spans="1:7" ht="12.75" customHeight="1" x14ac:dyDescent="0.2">
      <c r="A33" s="107" t="s">
        <v>116</v>
      </c>
      <c r="B33" s="16">
        <v>44970</v>
      </c>
      <c r="C33" s="17" t="s">
        <v>163</v>
      </c>
      <c r="D33" s="28">
        <v>1.3266666666666668E-2</v>
      </c>
      <c r="E33" s="18">
        <v>100.126</v>
      </c>
      <c r="F33" s="18">
        <v>98.084999999999994</v>
      </c>
      <c r="G33" s="109">
        <v>2066.4675310499997</v>
      </c>
    </row>
    <row r="34" spans="1:7" ht="12.75" customHeight="1" x14ac:dyDescent="0.2">
      <c r="A34" s="107" t="s">
        <v>116</v>
      </c>
      <c r="B34" s="16">
        <v>44978</v>
      </c>
      <c r="C34" s="17" t="s">
        <v>163</v>
      </c>
      <c r="D34" s="28">
        <v>1.1066666666666667E-2</v>
      </c>
      <c r="E34" s="18">
        <v>100.126</v>
      </c>
      <c r="F34" s="18">
        <v>95.587000000000003</v>
      </c>
      <c r="G34" s="109">
        <v>1719.87203838</v>
      </c>
    </row>
    <row r="35" spans="1:7" ht="12.75" customHeight="1" x14ac:dyDescent="0.2">
      <c r="A35" s="107" t="s">
        <v>116</v>
      </c>
      <c r="B35" s="16">
        <v>45152</v>
      </c>
      <c r="C35" s="17" t="s">
        <v>163</v>
      </c>
      <c r="D35" s="28">
        <v>2.2222222222222222E-3</v>
      </c>
      <c r="E35" s="18">
        <v>100.126</v>
      </c>
      <c r="F35" s="18">
        <v>95.709000000000003</v>
      </c>
      <c r="G35" s="109">
        <v>359.291586</v>
      </c>
    </row>
    <row r="36" spans="1:7" ht="12.75" customHeight="1" x14ac:dyDescent="0.2">
      <c r="A36" s="107" t="s">
        <v>117</v>
      </c>
      <c r="B36" s="16">
        <v>44945</v>
      </c>
      <c r="C36" s="17" t="s">
        <v>40</v>
      </c>
      <c r="D36" s="28">
        <v>1.38E-2</v>
      </c>
      <c r="E36" s="18">
        <v>101.492</v>
      </c>
      <c r="F36" s="18">
        <v>100.512</v>
      </c>
      <c r="G36" s="109">
        <v>234.4140864</v>
      </c>
    </row>
    <row r="37" spans="1:7" ht="12.75" customHeight="1" x14ac:dyDescent="0.2">
      <c r="A37" s="107" t="s">
        <v>118</v>
      </c>
      <c r="B37" s="16">
        <v>44946</v>
      </c>
      <c r="C37" s="17" t="s">
        <v>164</v>
      </c>
      <c r="D37" s="28">
        <v>7.8399999999999997E-2</v>
      </c>
      <c r="E37" s="18">
        <v>100.6601</v>
      </c>
      <c r="F37" s="18">
        <v>97.314000000000007</v>
      </c>
      <c r="G37" s="109">
        <v>3216.7531956000003</v>
      </c>
    </row>
    <row r="38" spans="1:7" ht="12.75" customHeight="1" x14ac:dyDescent="0.2">
      <c r="A38" s="107" t="s">
        <v>119</v>
      </c>
      <c r="B38" s="19">
        <v>44949</v>
      </c>
      <c r="C38" s="17" t="s">
        <v>165</v>
      </c>
      <c r="D38" s="28">
        <v>0.1072</v>
      </c>
      <c r="E38" s="18">
        <v>90.933999999999997</v>
      </c>
      <c r="F38" s="18">
        <v>91.117000000000004</v>
      </c>
      <c r="G38" s="110">
        <v>1645.8645944000002</v>
      </c>
    </row>
    <row r="39" spans="1:7" s="22" customFormat="1" ht="12.75" customHeight="1" x14ac:dyDescent="0.2">
      <c r="A39" s="107" t="s">
        <v>119</v>
      </c>
      <c r="B39" s="19">
        <v>45069</v>
      </c>
      <c r="C39" s="17" t="s">
        <v>165</v>
      </c>
      <c r="D39" s="28">
        <v>2.1440000000000001E-2</v>
      </c>
      <c r="E39" s="18">
        <v>90.933999999999997</v>
      </c>
      <c r="F39" s="18">
        <v>90.03</v>
      </c>
      <c r="G39" s="110">
        <v>354.39265152000002</v>
      </c>
    </row>
    <row r="40" spans="1:7" s="22" customFormat="1" ht="12.75" customHeight="1" x14ac:dyDescent="0.2">
      <c r="A40" s="107" t="s">
        <v>120</v>
      </c>
      <c r="B40" s="19">
        <v>44951</v>
      </c>
      <c r="C40" s="17" t="s">
        <v>166</v>
      </c>
      <c r="D40" s="28">
        <v>4.3679999999999997E-2</v>
      </c>
      <c r="E40" s="18">
        <v>102.02</v>
      </c>
      <c r="F40" s="18">
        <v>102.84</v>
      </c>
      <c r="G40" s="110">
        <v>2098.5740193600004</v>
      </c>
    </row>
    <row r="41" spans="1:7" s="22" customFormat="1" ht="12.75" customHeight="1" x14ac:dyDescent="0.2">
      <c r="A41" s="107" t="s">
        <v>121</v>
      </c>
      <c r="B41" s="19">
        <v>44951</v>
      </c>
      <c r="C41" s="17" t="s">
        <v>167</v>
      </c>
      <c r="D41" s="28">
        <v>0.10920000000000001</v>
      </c>
      <c r="E41" s="18">
        <v>100.822</v>
      </c>
      <c r="F41" s="18">
        <v>100.41500000000001</v>
      </c>
      <c r="G41" s="110">
        <v>1884.9381642000001</v>
      </c>
    </row>
    <row r="42" spans="1:7" s="22" customFormat="1" ht="12.75" customHeight="1" x14ac:dyDescent="0.2">
      <c r="A42" s="107" t="s">
        <v>122</v>
      </c>
      <c r="B42" s="19">
        <v>44951</v>
      </c>
      <c r="C42" s="17" t="s">
        <v>168</v>
      </c>
      <c r="D42" s="28">
        <v>7.2800000000000004E-2</v>
      </c>
      <c r="E42" s="18">
        <v>99.89</v>
      </c>
      <c r="F42" s="18">
        <v>101.64</v>
      </c>
      <c r="G42" s="110">
        <v>2359.16664984</v>
      </c>
    </row>
    <row r="43" spans="1:7" s="22" customFormat="1" ht="12.75" customHeight="1" x14ac:dyDescent="0.2">
      <c r="A43" s="107" t="s">
        <v>123</v>
      </c>
      <c r="B43" s="19">
        <v>44951</v>
      </c>
      <c r="C43" s="17" t="s">
        <v>169</v>
      </c>
      <c r="D43" s="28">
        <v>3.6533333333333334E-2</v>
      </c>
      <c r="E43" s="18">
        <v>100</v>
      </c>
      <c r="F43" s="18">
        <v>99.807000000000002</v>
      </c>
      <c r="G43" s="110">
        <v>948.39805223999997</v>
      </c>
    </row>
    <row r="44" spans="1:7" s="22" customFormat="1" ht="12.75" customHeight="1" x14ac:dyDescent="0.2">
      <c r="A44" s="107" t="s">
        <v>124</v>
      </c>
      <c r="B44" s="19">
        <v>44957</v>
      </c>
      <c r="C44" s="17" t="s">
        <v>170</v>
      </c>
      <c r="D44" s="28">
        <v>5.8771450231365402E-2</v>
      </c>
      <c r="E44" s="18">
        <v>92.78</v>
      </c>
      <c r="F44" s="18">
        <v>93.100000000000009</v>
      </c>
      <c r="G44" s="110">
        <v>3472.6113800000003</v>
      </c>
    </row>
    <row r="45" spans="1:7" s="22" customFormat="1" ht="12.75" customHeight="1" x14ac:dyDescent="0.2">
      <c r="A45" s="107" t="s">
        <v>125</v>
      </c>
      <c r="B45" s="19">
        <v>44959</v>
      </c>
      <c r="C45" s="17" t="s">
        <v>171</v>
      </c>
      <c r="D45" s="28">
        <v>0.03</v>
      </c>
      <c r="E45" s="18">
        <v>99.72999999999999</v>
      </c>
      <c r="F45" s="18">
        <v>99.72999999999999</v>
      </c>
      <c r="G45" s="110">
        <v>779.53954500000009</v>
      </c>
    </row>
    <row r="46" spans="1:7" s="22" customFormat="1" ht="12.75" customHeight="1" x14ac:dyDescent="0.2">
      <c r="A46" s="107" t="s">
        <v>126</v>
      </c>
      <c r="B46" s="19">
        <v>44960</v>
      </c>
      <c r="C46" s="17" t="s">
        <v>172</v>
      </c>
      <c r="D46" s="28">
        <v>1.0133333333333333E-2</v>
      </c>
      <c r="E46" s="18">
        <v>99.539999999999992</v>
      </c>
      <c r="F46" s="18">
        <v>99.539999999999992</v>
      </c>
      <c r="G46" s="110">
        <v>788.42846880000002</v>
      </c>
    </row>
    <row r="47" spans="1:7" s="22" customFormat="1" ht="12.75" customHeight="1" x14ac:dyDescent="0.2">
      <c r="A47" s="107" t="s">
        <v>127</v>
      </c>
      <c r="B47" s="19">
        <v>44959</v>
      </c>
      <c r="C47" s="17" t="s">
        <v>173</v>
      </c>
      <c r="D47" s="28">
        <v>1.4999999999999999E-2</v>
      </c>
      <c r="E47" s="18">
        <v>99.97</v>
      </c>
      <c r="F47" s="18">
        <v>99.97</v>
      </c>
      <c r="G47" s="110">
        <v>781.41550500000017</v>
      </c>
    </row>
    <row r="48" spans="1:7" s="22" customFormat="1" ht="12.75" customHeight="1" x14ac:dyDescent="0.2">
      <c r="A48" s="107" t="s">
        <v>128</v>
      </c>
      <c r="B48" s="19">
        <v>44964</v>
      </c>
      <c r="C48" s="17" t="s">
        <v>174</v>
      </c>
      <c r="D48" s="28">
        <v>0.30599999999999999</v>
      </c>
      <c r="E48" s="18">
        <v>100.10899999999999</v>
      </c>
      <c r="F48" s="18">
        <v>100.07</v>
      </c>
      <c r="G48" s="110">
        <v>10723.621283999999</v>
      </c>
    </row>
    <row r="49" spans="1:7" s="22" customFormat="1" ht="12.75" customHeight="1" x14ac:dyDescent="0.2">
      <c r="A49" s="107" t="s">
        <v>129</v>
      </c>
      <c r="B49" s="19">
        <v>44964</v>
      </c>
      <c r="C49" s="17" t="s">
        <v>175</v>
      </c>
      <c r="D49" s="28">
        <v>9.0666666666666673E-3</v>
      </c>
      <c r="E49" s="18">
        <v>99.75500000000001</v>
      </c>
      <c r="F49" s="18">
        <v>99.75500000000001</v>
      </c>
      <c r="G49" s="110">
        <v>713.67520139999999</v>
      </c>
    </row>
    <row r="50" spans="1:7" s="22" customFormat="1" ht="12.75" customHeight="1" x14ac:dyDescent="0.2">
      <c r="A50" s="107" t="s">
        <v>130</v>
      </c>
      <c r="B50" s="19">
        <v>44963</v>
      </c>
      <c r="C50" s="17" t="s">
        <v>176</v>
      </c>
      <c r="D50" s="28">
        <v>0.1845</v>
      </c>
      <c r="E50" s="18">
        <v>99.99</v>
      </c>
      <c r="F50" s="18">
        <v>100.0399</v>
      </c>
      <c r="G50" s="110">
        <v>6980.7587118255005</v>
      </c>
    </row>
    <row r="51" spans="1:7" s="22" customFormat="1" ht="12.75" customHeight="1" x14ac:dyDescent="0.2">
      <c r="A51" s="107" t="s">
        <v>131</v>
      </c>
      <c r="B51" s="19">
        <v>45056</v>
      </c>
      <c r="C51" s="17" t="s">
        <v>177</v>
      </c>
      <c r="D51" s="28">
        <v>6.6000000000000003E-2</v>
      </c>
      <c r="E51" s="18">
        <v>91.347300000000004</v>
      </c>
      <c r="F51" s="18">
        <v>90.8</v>
      </c>
      <c r="G51" s="110">
        <v>3303.5309999999999</v>
      </c>
    </row>
    <row r="52" spans="1:7" s="22" customFormat="1" ht="12.75" customHeight="1" x14ac:dyDescent="0.2">
      <c r="A52" s="107" t="s">
        <v>132</v>
      </c>
      <c r="B52" s="19">
        <v>45063</v>
      </c>
      <c r="C52" s="17" t="s">
        <v>178</v>
      </c>
      <c r="D52" s="28">
        <v>1.3999999999999999E-2</v>
      </c>
      <c r="E52" s="18">
        <v>99.947000000000003</v>
      </c>
      <c r="F52" s="18">
        <v>99.947000000000003</v>
      </c>
      <c r="G52" s="110">
        <v>510.72916999999995</v>
      </c>
    </row>
    <row r="53" spans="1:7" s="22" customFormat="1" ht="12.75" customHeight="1" x14ac:dyDescent="0.2">
      <c r="A53" s="107" t="s">
        <v>133</v>
      </c>
      <c r="B53" s="19">
        <v>45063</v>
      </c>
      <c r="C53" s="17" t="s">
        <v>178</v>
      </c>
      <c r="D53" s="28">
        <v>3.2000000000000001E-2</v>
      </c>
      <c r="E53" s="18">
        <v>99.89</v>
      </c>
      <c r="F53" s="18">
        <v>99.89</v>
      </c>
      <c r="G53" s="110">
        <v>1166.7151999999999</v>
      </c>
    </row>
    <row r="54" spans="1:7" s="22" customFormat="1" ht="12.75" customHeight="1" x14ac:dyDescent="0.2">
      <c r="A54" s="107" t="s">
        <v>134</v>
      </c>
      <c r="B54" s="19">
        <v>45082</v>
      </c>
      <c r="C54" s="17" t="s">
        <v>179</v>
      </c>
      <c r="D54" s="28">
        <v>8.2000000000000003E-2</v>
      </c>
      <c r="E54" s="18">
        <v>99.88</v>
      </c>
      <c r="F54" s="18">
        <v>99.88</v>
      </c>
      <c r="G54" s="110">
        <v>2993.5034799999999</v>
      </c>
    </row>
    <row r="55" spans="1:7" s="22" customFormat="1" ht="12.75" customHeight="1" x14ac:dyDescent="0.2">
      <c r="A55" s="107" t="s">
        <v>135</v>
      </c>
      <c r="B55" s="19">
        <v>45099</v>
      </c>
      <c r="C55" s="17" t="s">
        <v>180</v>
      </c>
      <c r="D55" s="28">
        <v>9.2384661303618644E-3</v>
      </c>
      <c r="E55" s="18">
        <v>96.224400000000003</v>
      </c>
      <c r="F55" s="18">
        <v>96.240000000000009</v>
      </c>
      <c r="G55" s="110">
        <v>11347.6584</v>
      </c>
    </row>
    <row r="56" spans="1:7" s="22" customFormat="1" ht="12.75" customHeight="1" x14ac:dyDescent="0.2">
      <c r="A56" s="107" t="s">
        <v>136</v>
      </c>
      <c r="B56" s="19">
        <v>45099</v>
      </c>
      <c r="C56" s="17" t="s">
        <v>181</v>
      </c>
      <c r="D56" s="28">
        <v>3.157961220236215E-3</v>
      </c>
      <c r="E56" s="18">
        <v>98.96</v>
      </c>
      <c r="F56" s="18">
        <v>95.227699999999999</v>
      </c>
      <c r="G56" s="110">
        <v>6909.7219120000009</v>
      </c>
    </row>
    <row r="57" spans="1:7" s="22" customFormat="1" ht="12.75" customHeight="1" x14ac:dyDescent="0.2">
      <c r="A57" s="107" t="s">
        <v>137</v>
      </c>
      <c r="B57" s="19">
        <v>45099</v>
      </c>
      <c r="C57" s="17" t="s">
        <v>182</v>
      </c>
      <c r="D57" s="28">
        <v>2.9608574643216678E-3</v>
      </c>
      <c r="E57" s="18">
        <v>94.97</v>
      </c>
      <c r="F57" s="18">
        <v>95.001100000000008</v>
      </c>
      <c r="G57" s="110">
        <v>6893.2798160000002</v>
      </c>
    </row>
    <row r="58" spans="1:7" s="22" customFormat="1" ht="12.75" customHeight="1" x14ac:dyDescent="0.2">
      <c r="A58" s="107" t="s">
        <v>138</v>
      </c>
      <c r="B58" s="19">
        <v>45106</v>
      </c>
      <c r="C58" s="17" t="s">
        <v>183</v>
      </c>
      <c r="D58" s="28">
        <v>7.0818018936738265E-4</v>
      </c>
      <c r="E58" s="18">
        <v>100</v>
      </c>
      <c r="F58" s="18">
        <v>85.430799999999991</v>
      </c>
      <c r="G58" s="110">
        <v>3160.9396000000002</v>
      </c>
    </row>
    <row r="59" spans="1:7" s="22" customFormat="1" ht="12.75" customHeight="1" x14ac:dyDescent="0.2">
      <c r="A59" s="107" t="s">
        <v>139</v>
      </c>
      <c r="B59" s="19">
        <v>45106</v>
      </c>
      <c r="C59" s="17" t="s">
        <v>184</v>
      </c>
      <c r="D59" s="28">
        <v>5.9199999999999996E-2</v>
      </c>
      <c r="E59" s="18">
        <v>99.426000000000002</v>
      </c>
      <c r="F59" s="18">
        <v>99.646999999999991</v>
      </c>
      <c r="G59" s="110">
        <v>2722.4357576000002</v>
      </c>
    </row>
    <row r="60" spans="1:7" s="22" customFormat="1" ht="12.75" customHeight="1" x14ac:dyDescent="0.2">
      <c r="A60" s="107" t="s">
        <v>140</v>
      </c>
      <c r="B60" s="19">
        <v>45112</v>
      </c>
      <c r="C60" s="17" t="s">
        <v>185</v>
      </c>
      <c r="D60" s="28">
        <v>4.9845479015053339E-4</v>
      </c>
      <c r="E60" s="18">
        <v>94.34</v>
      </c>
      <c r="F60" s="18">
        <v>94.38</v>
      </c>
      <c r="G60" s="110">
        <v>1396.4464800000001</v>
      </c>
    </row>
    <row r="61" spans="1:7" s="22" customFormat="1" ht="12.75" customHeight="1" x14ac:dyDescent="0.2">
      <c r="A61" s="107" t="s">
        <v>141</v>
      </c>
      <c r="B61" s="19">
        <v>45131</v>
      </c>
      <c r="C61" s="17" t="s">
        <v>186</v>
      </c>
      <c r="D61" s="28">
        <v>4.3591599027035507E-4</v>
      </c>
      <c r="E61" s="18">
        <v>96.94</v>
      </c>
      <c r="F61" s="18">
        <v>97.380899999999997</v>
      </c>
      <c r="G61" s="110">
        <v>1809.8240265000002</v>
      </c>
    </row>
    <row r="62" spans="1:7" s="22" customFormat="1" ht="12.75" customHeight="1" x14ac:dyDescent="0.2">
      <c r="A62" s="107" t="s">
        <v>141</v>
      </c>
      <c r="B62" s="19">
        <v>45147</v>
      </c>
      <c r="C62" s="17" t="s">
        <v>186</v>
      </c>
      <c r="D62" s="28">
        <v>1.1333815747029234E-3</v>
      </c>
      <c r="E62" s="18">
        <v>96.94</v>
      </c>
      <c r="F62" s="18">
        <v>95.865399999999994</v>
      </c>
      <c r="G62" s="110">
        <v>4633.5582435999995</v>
      </c>
    </row>
    <row r="63" spans="1:7" s="22" customFormat="1" ht="12.75" customHeight="1" x14ac:dyDescent="0.2">
      <c r="A63" s="107" t="s">
        <v>142</v>
      </c>
      <c r="B63" s="19">
        <v>45131</v>
      </c>
      <c r="C63" s="17" t="s">
        <v>186</v>
      </c>
      <c r="D63" s="28">
        <v>4.3591599027035507E-4</v>
      </c>
      <c r="E63" s="18">
        <v>96.94</v>
      </c>
      <c r="F63" s="18">
        <v>0</v>
      </c>
      <c r="G63" s="110">
        <v>1809.8240265000002</v>
      </c>
    </row>
    <row r="64" spans="1:7" s="22" customFormat="1" ht="12.75" customHeight="1" x14ac:dyDescent="0.2">
      <c r="A64" s="107" t="s">
        <v>143</v>
      </c>
      <c r="B64" s="19">
        <v>45139</v>
      </c>
      <c r="C64" s="17" t="s">
        <v>187</v>
      </c>
      <c r="D64" s="28">
        <v>1.29002533978346E-3</v>
      </c>
      <c r="E64" s="18">
        <v>94.77</v>
      </c>
      <c r="F64" s="18">
        <v>95.181700000000006</v>
      </c>
      <c r="G64" s="110">
        <v>4869.1150452000002</v>
      </c>
    </row>
    <row r="65" spans="1:7" s="22" customFormat="1" ht="12.75" customHeight="1" x14ac:dyDescent="0.2">
      <c r="A65" s="107" t="s">
        <v>143</v>
      </c>
      <c r="B65" s="19">
        <v>45141</v>
      </c>
      <c r="C65" s="17" t="s">
        <v>187</v>
      </c>
      <c r="D65" s="28">
        <v>2.7643400138216998E-4</v>
      </c>
      <c r="E65" s="18">
        <v>94.77</v>
      </c>
      <c r="F65" s="18">
        <v>93.814700000000002</v>
      </c>
      <c r="G65" s="110">
        <v>1037.6843967</v>
      </c>
    </row>
    <row r="66" spans="1:7" s="22" customFormat="1" ht="12.75" customHeight="1" x14ac:dyDescent="0.2">
      <c r="A66" s="107" t="s">
        <v>143</v>
      </c>
      <c r="B66" s="19">
        <v>45145</v>
      </c>
      <c r="C66" s="17" t="s">
        <v>187</v>
      </c>
      <c r="D66" s="28">
        <v>5.5286800276433995E-4</v>
      </c>
      <c r="E66" s="18">
        <v>94.77</v>
      </c>
      <c r="F66" s="18">
        <v>94.241</v>
      </c>
      <c r="G66" s="110">
        <v>2078.5794959999998</v>
      </c>
    </row>
    <row r="67" spans="1:7" s="22" customFormat="1" ht="12.75" customHeight="1" x14ac:dyDescent="0.2">
      <c r="A67" s="107" t="s">
        <v>144</v>
      </c>
      <c r="B67" s="19">
        <v>45140</v>
      </c>
      <c r="C67" s="17" t="s">
        <v>188</v>
      </c>
      <c r="D67" s="28">
        <v>5.0000000000000001E-3</v>
      </c>
      <c r="E67" s="18">
        <v>95.683999999999997</v>
      </c>
      <c r="F67" s="18">
        <v>95.667999999999992</v>
      </c>
      <c r="G67" s="110">
        <v>352.72791599999999</v>
      </c>
    </row>
    <row r="68" spans="1:7" s="22" customFormat="1" ht="12.75" customHeight="1" x14ac:dyDescent="0.2">
      <c r="A68" s="107" t="s">
        <v>145</v>
      </c>
      <c r="B68" s="19">
        <v>45140</v>
      </c>
      <c r="C68" s="17" t="s">
        <v>189</v>
      </c>
      <c r="D68" s="28">
        <v>5.0000000000000001E-3</v>
      </c>
      <c r="E68" s="18">
        <v>93.4709</v>
      </c>
      <c r="F68" s="18">
        <v>98</v>
      </c>
      <c r="G68" s="110">
        <v>361.32600000000002</v>
      </c>
    </row>
    <row r="69" spans="1:7" s="22" customFormat="1" ht="12.75" customHeight="1" x14ac:dyDescent="0.2">
      <c r="A69" s="107" t="s">
        <v>146</v>
      </c>
      <c r="B69" s="19">
        <v>45146</v>
      </c>
      <c r="C69" s="17" t="s">
        <v>190</v>
      </c>
      <c r="D69" s="28">
        <v>2.4239905810651708E-3</v>
      </c>
      <c r="E69" s="18">
        <v>96.48</v>
      </c>
      <c r="F69" s="18">
        <v>96.522800000000004</v>
      </c>
      <c r="G69" s="110">
        <v>2510.7510736000004</v>
      </c>
    </row>
    <row r="70" spans="1:7" s="22" customFormat="1" ht="12.75" customHeight="1" x14ac:dyDescent="0.2">
      <c r="A70" s="107" t="s">
        <v>147</v>
      </c>
      <c r="B70" s="19">
        <v>45146</v>
      </c>
      <c r="C70" s="17" t="s">
        <v>191</v>
      </c>
      <c r="D70" s="28">
        <v>1.4285714285714287E-2</v>
      </c>
      <c r="E70" s="18">
        <v>86.022400000000005</v>
      </c>
      <c r="F70" s="18">
        <v>85.509999999999991</v>
      </c>
      <c r="G70" s="110">
        <v>350.41998000000001</v>
      </c>
    </row>
    <row r="71" spans="1:7" s="22" customFormat="1" ht="12.75" customHeight="1" x14ac:dyDescent="0.2">
      <c r="A71" s="107" t="s">
        <v>148</v>
      </c>
      <c r="B71" s="19">
        <v>45147</v>
      </c>
      <c r="C71" s="17" t="s">
        <v>192</v>
      </c>
      <c r="D71" s="28">
        <v>8.5714285714285719E-3</v>
      </c>
      <c r="E71" s="18">
        <v>95.055999999999997</v>
      </c>
      <c r="F71" s="18">
        <v>95.233999999999995</v>
      </c>
      <c r="G71" s="110">
        <v>531.12001800000007</v>
      </c>
    </row>
    <row r="72" spans="1:7" s="22" customFormat="1" ht="12.75" customHeight="1" x14ac:dyDescent="0.2">
      <c r="A72" s="107" t="s">
        <v>149</v>
      </c>
      <c r="B72" s="19">
        <v>45147</v>
      </c>
      <c r="C72" s="17" t="s">
        <v>193</v>
      </c>
      <c r="D72" s="28">
        <v>2.2095052917651737E-3</v>
      </c>
      <c r="E72" s="18">
        <v>96.06</v>
      </c>
      <c r="F72" s="18">
        <v>95.861599999999996</v>
      </c>
      <c r="G72" s="110">
        <v>3564.1342880000002</v>
      </c>
    </row>
    <row r="73" spans="1:7" s="22" customFormat="1" ht="12.75" customHeight="1" x14ac:dyDescent="0.2">
      <c r="A73" s="107" t="s">
        <v>150</v>
      </c>
      <c r="B73" s="19">
        <v>45147</v>
      </c>
      <c r="C73" s="17" t="s">
        <v>194</v>
      </c>
      <c r="D73" s="28">
        <v>3.7499999999999999E-3</v>
      </c>
      <c r="E73" s="18">
        <v>109.6075</v>
      </c>
      <c r="F73" s="18">
        <v>96.153000000000006</v>
      </c>
      <c r="G73" s="110">
        <v>536.24528099999998</v>
      </c>
    </row>
    <row r="74" spans="1:7" s="22" customFormat="1" ht="12.75" customHeight="1" x14ac:dyDescent="0.2">
      <c r="A74" s="107" t="s">
        <v>151</v>
      </c>
      <c r="B74" s="19">
        <v>45147</v>
      </c>
      <c r="C74" s="17" t="s">
        <v>195</v>
      </c>
      <c r="D74" s="28">
        <v>2.6007080861215812E-2</v>
      </c>
      <c r="E74" s="18">
        <v>98.168999999999997</v>
      </c>
      <c r="F74" s="18">
        <v>98.091999999999999</v>
      </c>
      <c r="G74" s="110">
        <v>547.05908399999998</v>
      </c>
    </row>
    <row r="75" spans="1:7" s="22" customFormat="1" ht="12.75" customHeight="1" x14ac:dyDescent="0.2">
      <c r="A75" s="107" t="s">
        <v>152</v>
      </c>
      <c r="B75" s="19">
        <v>45152</v>
      </c>
      <c r="C75" s="17" t="s">
        <v>196</v>
      </c>
      <c r="D75" s="28">
        <v>3.0769230769230771E-2</v>
      </c>
      <c r="E75" s="18">
        <v>82.2971</v>
      </c>
      <c r="F75" s="18">
        <v>81.906000000000006</v>
      </c>
      <c r="G75" s="110">
        <v>614.95024799999999</v>
      </c>
    </row>
    <row r="76" spans="1:7" s="22" customFormat="1" ht="12.75" customHeight="1" x14ac:dyDescent="0.2">
      <c r="A76" s="107" t="s">
        <v>153</v>
      </c>
      <c r="B76" s="19">
        <v>45153</v>
      </c>
      <c r="C76" s="17" t="s">
        <v>197</v>
      </c>
      <c r="D76" s="28">
        <v>1.1111111111111112E-2</v>
      </c>
      <c r="E76" s="18">
        <v>102.06440000000001</v>
      </c>
      <c r="F76" s="18">
        <v>98.960000000000008</v>
      </c>
      <c r="G76" s="110">
        <v>373.37608</v>
      </c>
    </row>
    <row r="77" spans="1:7" s="22" customFormat="1" ht="12.75" customHeight="1" x14ac:dyDescent="0.2">
      <c r="A77" s="107" t="s">
        <v>154</v>
      </c>
      <c r="B77" s="19">
        <v>45155</v>
      </c>
      <c r="C77" s="17" t="s">
        <v>198</v>
      </c>
      <c r="D77" s="28">
        <v>1.6666666666666666E-2</v>
      </c>
      <c r="E77" s="18">
        <v>99.73</v>
      </c>
      <c r="F77" s="18">
        <v>97.230999999999995</v>
      </c>
      <c r="G77" s="110">
        <v>368.31102799999996</v>
      </c>
    </row>
    <row r="78" spans="1:7" s="22" customFormat="1" ht="12.75" customHeight="1" x14ac:dyDescent="0.2">
      <c r="A78" s="107" t="s">
        <v>155</v>
      </c>
      <c r="B78" s="19">
        <v>45175</v>
      </c>
      <c r="C78" s="17" t="s">
        <v>199</v>
      </c>
      <c r="D78" s="28">
        <v>0.02</v>
      </c>
      <c r="E78" s="18">
        <v>100.03999999999999</v>
      </c>
      <c r="F78" s="18">
        <v>100.03999999999999</v>
      </c>
      <c r="G78" s="110">
        <v>1142.8569600000001</v>
      </c>
    </row>
    <row r="79" spans="1:7" ht="12.75" customHeight="1" x14ac:dyDescent="0.2">
      <c r="A79" s="87" t="s">
        <v>60</v>
      </c>
      <c r="B79" s="50" t="s">
        <v>206</v>
      </c>
      <c r="C79" s="118" t="s">
        <v>206</v>
      </c>
      <c r="D79" s="50" t="s">
        <v>206</v>
      </c>
      <c r="E79" s="50" t="s">
        <v>206</v>
      </c>
      <c r="F79" s="50" t="s">
        <v>206</v>
      </c>
      <c r="G79" s="51" t="s">
        <v>206</v>
      </c>
    </row>
    <row r="80" spans="1:7" ht="12.75" customHeight="1" x14ac:dyDescent="0.2">
      <c r="A80" s="61" t="s">
        <v>43</v>
      </c>
      <c r="B80" s="50" t="s">
        <v>206</v>
      </c>
      <c r="C80" s="118" t="s">
        <v>206</v>
      </c>
      <c r="D80" s="50" t="s">
        <v>206</v>
      </c>
      <c r="E80" s="50" t="s">
        <v>206</v>
      </c>
      <c r="F80" s="50" t="s">
        <v>206</v>
      </c>
      <c r="G80" s="51" t="s">
        <v>206</v>
      </c>
    </row>
    <row r="81" spans="1:7" ht="12.75" customHeight="1" x14ac:dyDescent="0.2">
      <c r="A81" s="61" t="s">
        <v>58</v>
      </c>
      <c r="B81" s="50" t="s">
        <v>206</v>
      </c>
      <c r="C81" s="50" t="s">
        <v>206</v>
      </c>
      <c r="D81" s="50" t="s">
        <v>206</v>
      </c>
      <c r="E81" s="50" t="s">
        <v>206</v>
      </c>
      <c r="F81" s="50" t="s">
        <v>206</v>
      </c>
      <c r="G81" s="51" t="s">
        <v>206</v>
      </c>
    </row>
    <row r="82" spans="1:7" ht="12.75" customHeight="1" x14ac:dyDescent="0.2">
      <c r="A82" s="61" t="s">
        <v>83</v>
      </c>
      <c r="B82" s="50" t="s">
        <v>206</v>
      </c>
      <c r="C82" s="50" t="s">
        <v>206</v>
      </c>
      <c r="D82" s="50" t="s">
        <v>206</v>
      </c>
      <c r="E82" s="50" t="s">
        <v>206</v>
      </c>
      <c r="F82" s="50" t="s">
        <v>206</v>
      </c>
      <c r="G82" s="51" t="s">
        <v>206</v>
      </c>
    </row>
    <row r="83" spans="1:7" ht="12.75" customHeight="1" x14ac:dyDescent="0.2">
      <c r="A83" s="61" t="s">
        <v>44</v>
      </c>
      <c r="B83" s="50" t="s">
        <v>206</v>
      </c>
      <c r="C83" s="50" t="s">
        <v>206</v>
      </c>
      <c r="D83" s="50" t="s">
        <v>206</v>
      </c>
      <c r="E83" s="50" t="s">
        <v>206</v>
      </c>
      <c r="F83" s="50" t="s">
        <v>206</v>
      </c>
      <c r="G83" s="51" t="s">
        <v>206</v>
      </c>
    </row>
    <row r="84" spans="1:7" ht="12.75" customHeight="1" x14ac:dyDescent="0.2">
      <c r="A84" s="87" t="s">
        <v>61</v>
      </c>
      <c r="B84" s="50" t="s">
        <v>206</v>
      </c>
      <c r="C84" s="50" t="s">
        <v>206</v>
      </c>
      <c r="D84" s="50" t="s">
        <v>206</v>
      </c>
      <c r="E84" s="50" t="s">
        <v>206</v>
      </c>
      <c r="F84" s="50" t="s">
        <v>206</v>
      </c>
      <c r="G84" s="51" t="s">
        <v>206</v>
      </c>
    </row>
    <row r="85" spans="1:7" ht="12.75" customHeight="1" x14ac:dyDescent="0.2">
      <c r="A85" s="61" t="s">
        <v>59</v>
      </c>
      <c r="B85" s="50" t="s">
        <v>206</v>
      </c>
      <c r="C85" s="117" t="s">
        <v>206</v>
      </c>
      <c r="D85" s="117" t="s">
        <v>206</v>
      </c>
      <c r="E85" s="117" t="s">
        <v>206</v>
      </c>
      <c r="F85" s="117" t="s">
        <v>206</v>
      </c>
      <c r="G85" s="51" t="s">
        <v>206</v>
      </c>
    </row>
    <row r="86" spans="1:7" ht="12.75" customHeight="1" x14ac:dyDescent="0.2">
      <c r="A86" s="61" t="s">
        <v>59</v>
      </c>
      <c r="B86" s="50" t="s">
        <v>206</v>
      </c>
      <c r="C86" s="117" t="s">
        <v>206</v>
      </c>
      <c r="D86" s="117" t="s">
        <v>206</v>
      </c>
      <c r="E86" s="117" t="s">
        <v>206</v>
      </c>
      <c r="F86" s="117" t="s">
        <v>206</v>
      </c>
      <c r="G86" s="51" t="s">
        <v>206</v>
      </c>
    </row>
    <row r="87" spans="1:7" ht="12.75" customHeight="1" x14ac:dyDescent="0.2">
      <c r="A87" s="87" t="s">
        <v>62</v>
      </c>
      <c r="B87" s="117" t="s">
        <v>206</v>
      </c>
      <c r="C87" s="117" t="s">
        <v>206</v>
      </c>
      <c r="D87" s="117" t="s">
        <v>206</v>
      </c>
      <c r="E87" s="117" t="s">
        <v>206</v>
      </c>
      <c r="F87" s="117" t="s">
        <v>206</v>
      </c>
      <c r="G87" s="111">
        <f>SUM(G12:G86)</f>
        <v>148246.75591739552</v>
      </c>
    </row>
    <row r="88" spans="1:7" ht="12.75" customHeight="1" x14ac:dyDescent="0.2">
      <c r="A88" s="112" t="s">
        <v>63</v>
      </c>
      <c r="B88" s="119" t="s">
        <v>206</v>
      </c>
      <c r="C88" s="119" t="s">
        <v>206</v>
      </c>
      <c r="D88" s="119" t="s">
        <v>206</v>
      </c>
      <c r="E88" s="119" t="s">
        <v>206</v>
      </c>
      <c r="F88" s="119" t="s">
        <v>206</v>
      </c>
      <c r="G88" s="113">
        <f>G87</f>
        <v>148246.75591739552</v>
      </c>
    </row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G1" sqref="G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15.140625" customWidth="1"/>
    <col min="3" max="3" width="14.5703125" customWidth="1"/>
    <col min="4" max="4" width="25.140625" customWidth="1"/>
    <col min="5" max="5" width="18.140625" customWidth="1"/>
    <col min="6" max="52" width="9.140625" hidden="1" customWidth="1"/>
  </cols>
  <sheetData>
    <row r="1" spans="1:9" ht="21" customHeight="1" x14ac:dyDescent="0.2">
      <c r="A1" s="137" t="s">
        <v>205</v>
      </c>
      <c r="B1" s="132"/>
      <c r="C1" s="132"/>
      <c r="D1" s="132"/>
      <c r="E1" s="132"/>
    </row>
    <row r="2" spans="1:9" ht="21" customHeight="1" x14ac:dyDescent="0.2">
      <c r="A2" s="132"/>
      <c r="B2" s="132"/>
      <c r="C2" s="132"/>
      <c r="D2" s="132"/>
      <c r="E2" s="132"/>
    </row>
    <row r="3" spans="1:9" ht="12.75" customHeight="1" x14ac:dyDescent="0.2">
      <c r="A3" s="132"/>
      <c r="B3" s="132"/>
      <c r="C3" s="132"/>
      <c r="D3" s="132"/>
      <c r="E3" s="132"/>
    </row>
    <row r="4" spans="1:9" x14ac:dyDescent="0.2">
      <c r="A4" s="133" t="s">
        <v>100</v>
      </c>
      <c r="B4" s="134"/>
      <c r="C4" s="134"/>
      <c r="D4" s="134"/>
      <c r="E4" s="134"/>
    </row>
    <row r="5" spans="1:9" x14ac:dyDescent="0.2">
      <c r="A5" s="123" t="s">
        <v>206</v>
      </c>
      <c r="B5" s="120" t="s">
        <v>29</v>
      </c>
      <c r="C5" s="120" t="s">
        <v>17</v>
      </c>
      <c r="D5" s="120" t="s">
        <v>30</v>
      </c>
      <c r="E5" s="121" t="s">
        <v>31</v>
      </c>
    </row>
    <row r="6" spans="1:9" s="1" customFormat="1" x14ac:dyDescent="0.2">
      <c r="A6" s="100" t="s">
        <v>206</v>
      </c>
      <c r="B6" s="101" t="s">
        <v>206</v>
      </c>
      <c r="C6" s="101" t="s">
        <v>206</v>
      </c>
      <c r="D6" s="20" t="s">
        <v>4</v>
      </c>
      <c r="E6" s="93" t="s">
        <v>34</v>
      </c>
    </row>
    <row r="7" spans="1:9" ht="12.75" customHeight="1" x14ac:dyDescent="0.2">
      <c r="A7" s="85" t="s">
        <v>32</v>
      </c>
      <c r="B7" s="124" t="s">
        <v>206</v>
      </c>
      <c r="C7" s="124" t="s">
        <v>206</v>
      </c>
      <c r="D7" s="124" t="s">
        <v>206</v>
      </c>
      <c r="E7" s="125" t="s">
        <v>206</v>
      </c>
    </row>
    <row r="8" spans="1:9" ht="12.75" customHeight="1" x14ac:dyDescent="0.2">
      <c r="A8" s="85" t="s">
        <v>45</v>
      </c>
      <c r="B8" s="124" t="s">
        <v>206</v>
      </c>
      <c r="C8" s="124" t="s">
        <v>206</v>
      </c>
      <c r="D8" s="124" t="s">
        <v>206</v>
      </c>
      <c r="E8" s="125" t="s">
        <v>206</v>
      </c>
    </row>
    <row r="9" spans="1:9" ht="12.75" customHeight="1" x14ac:dyDescent="0.2">
      <c r="A9" s="85" t="s">
        <v>46</v>
      </c>
      <c r="B9" s="124" t="s">
        <v>206</v>
      </c>
      <c r="C9" s="124" t="s">
        <v>206</v>
      </c>
      <c r="D9" s="124" t="s">
        <v>206</v>
      </c>
      <c r="E9" s="125" t="s">
        <v>206</v>
      </c>
      <c r="I9" s="2"/>
    </row>
    <row r="10" spans="1:9" ht="12.75" customHeight="1" x14ac:dyDescent="0.2">
      <c r="A10" s="61" t="s">
        <v>51</v>
      </c>
      <c r="B10" s="124" t="s">
        <v>206</v>
      </c>
      <c r="C10" s="124" t="s">
        <v>206</v>
      </c>
      <c r="D10" s="124" t="s">
        <v>206</v>
      </c>
      <c r="E10" s="125" t="s">
        <v>206</v>
      </c>
    </row>
    <row r="11" spans="1:9" ht="12.75" customHeight="1" x14ac:dyDescent="0.2">
      <c r="A11" s="61" t="s">
        <v>52</v>
      </c>
      <c r="B11" s="124" t="s">
        <v>206</v>
      </c>
      <c r="C11" s="124" t="s">
        <v>206</v>
      </c>
      <c r="D11" s="124" t="s">
        <v>206</v>
      </c>
      <c r="E11" s="125" t="s">
        <v>206</v>
      </c>
    </row>
    <row r="12" spans="1:9" ht="12.75" customHeight="1" x14ac:dyDescent="0.2">
      <c r="A12" s="85" t="s">
        <v>47</v>
      </c>
      <c r="B12" s="124" t="s">
        <v>206</v>
      </c>
      <c r="C12" s="124" t="s">
        <v>206</v>
      </c>
      <c r="D12" s="124" t="s">
        <v>206</v>
      </c>
      <c r="E12" s="125" t="s">
        <v>206</v>
      </c>
    </row>
    <row r="13" spans="1:9" ht="12.75" customHeight="1" x14ac:dyDescent="0.2">
      <c r="A13" s="61" t="s">
        <v>43</v>
      </c>
      <c r="B13" s="124" t="s">
        <v>206</v>
      </c>
      <c r="C13" s="124" t="s">
        <v>206</v>
      </c>
      <c r="D13" s="124" t="s">
        <v>206</v>
      </c>
      <c r="E13" s="125" t="s">
        <v>206</v>
      </c>
    </row>
    <row r="14" spans="1:9" ht="12.75" customHeight="1" x14ac:dyDescent="0.2">
      <c r="A14" s="61" t="s">
        <v>44</v>
      </c>
      <c r="B14" s="124" t="s">
        <v>206</v>
      </c>
      <c r="C14" s="124" t="s">
        <v>206</v>
      </c>
      <c r="D14" s="124" t="s">
        <v>206</v>
      </c>
      <c r="E14" s="125" t="s">
        <v>206</v>
      </c>
    </row>
    <row r="15" spans="1:9" ht="12.75" customHeight="1" x14ac:dyDescent="0.2">
      <c r="A15" s="85" t="s">
        <v>48</v>
      </c>
      <c r="B15" s="126" t="s">
        <v>206</v>
      </c>
      <c r="C15" s="126" t="s">
        <v>206</v>
      </c>
      <c r="D15" s="126" t="s">
        <v>206</v>
      </c>
      <c r="E15" s="125" t="s">
        <v>206</v>
      </c>
    </row>
    <row r="16" spans="1:9" s="13" customFormat="1" ht="12.75" customHeight="1" x14ac:dyDescent="0.2">
      <c r="A16" s="127" t="s">
        <v>206</v>
      </c>
      <c r="B16" s="126" t="s">
        <v>206</v>
      </c>
      <c r="C16" s="126" t="s">
        <v>206</v>
      </c>
      <c r="D16" s="126" t="s">
        <v>206</v>
      </c>
      <c r="E16" s="125" t="s">
        <v>206</v>
      </c>
    </row>
    <row r="17" spans="1:5" ht="12.75" customHeight="1" x14ac:dyDescent="0.2">
      <c r="A17" s="85" t="s">
        <v>49</v>
      </c>
      <c r="B17" s="124" t="s">
        <v>206</v>
      </c>
      <c r="C17" s="124" t="s">
        <v>206</v>
      </c>
      <c r="D17" s="124" t="s">
        <v>206</v>
      </c>
      <c r="E17" s="125" t="s">
        <v>206</v>
      </c>
    </row>
    <row r="18" spans="1:5" ht="12.75" customHeight="1" x14ac:dyDescent="0.2">
      <c r="A18" s="85" t="s">
        <v>50</v>
      </c>
      <c r="B18" s="124" t="s">
        <v>206</v>
      </c>
      <c r="C18" s="126" t="s">
        <v>206</v>
      </c>
      <c r="D18" s="124" t="s">
        <v>206</v>
      </c>
      <c r="E18" s="125" t="s">
        <v>206</v>
      </c>
    </row>
    <row r="19" spans="1:5" ht="12.75" customHeight="1" x14ac:dyDescent="0.2">
      <c r="A19" s="61" t="s">
        <v>51</v>
      </c>
      <c r="B19" s="124" t="s">
        <v>206</v>
      </c>
      <c r="C19" s="126" t="s">
        <v>206</v>
      </c>
      <c r="D19" s="124" t="s">
        <v>206</v>
      </c>
      <c r="E19" s="125" t="s">
        <v>206</v>
      </c>
    </row>
    <row r="20" spans="1:5" ht="12.75" customHeight="1" x14ac:dyDescent="0.2">
      <c r="A20" s="61" t="s">
        <v>52</v>
      </c>
      <c r="B20" s="124" t="s">
        <v>206</v>
      </c>
      <c r="C20" s="126" t="s">
        <v>206</v>
      </c>
      <c r="D20" s="124" t="s">
        <v>206</v>
      </c>
      <c r="E20" s="125" t="s">
        <v>206</v>
      </c>
    </row>
    <row r="21" spans="1:5" ht="12.75" customHeight="1" x14ac:dyDescent="0.2">
      <c r="A21" s="85" t="s">
        <v>47</v>
      </c>
      <c r="B21" s="124" t="s">
        <v>206</v>
      </c>
      <c r="C21" s="126" t="s">
        <v>206</v>
      </c>
      <c r="D21" s="124" t="s">
        <v>206</v>
      </c>
      <c r="E21" s="125" t="s">
        <v>206</v>
      </c>
    </row>
    <row r="22" spans="1:5" ht="12.75" customHeight="1" x14ac:dyDescent="0.2">
      <c r="A22" s="61" t="s">
        <v>43</v>
      </c>
      <c r="B22" s="124" t="s">
        <v>206</v>
      </c>
      <c r="C22" s="126" t="s">
        <v>206</v>
      </c>
      <c r="D22" s="124" t="s">
        <v>206</v>
      </c>
      <c r="E22" s="125" t="s">
        <v>206</v>
      </c>
    </row>
    <row r="23" spans="1:5" ht="12.75" customHeight="1" x14ac:dyDescent="0.2">
      <c r="A23" s="61" t="s">
        <v>44</v>
      </c>
      <c r="B23" s="124" t="s">
        <v>206</v>
      </c>
      <c r="C23" s="126" t="s">
        <v>206</v>
      </c>
      <c r="D23" s="124" t="s">
        <v>206</v>
      </c>
      <c r="E23" s="125" t="s">
        <v>206</v>
      </c>
    </row>
    <row r="24" spans="1:5" ht="12.75" customHeight="1" x14ac:dyDescent="0.2">
      <c r="A24" s="85" t="s">
        <v>53</v>
      </c>
      <c r="B24" s="126" t="s">
        <v>206</v>
      </c>
      <c r="C24" s="126" t="s">
        <v>206</v>
      </c>
      <c r="D24" s="126" t="s">
        <v>206</v>
      </c>
      <c r="E24" s="125" t="s">
        <v>206</v>
      </c>
    </row>
    <row r="25" spans="1:5" ht="12.75" customHeight="1" x14ac:dyDescent="0.2">
      <c r="A25" s="100" t="s">
        <v>206</v>
      </c>
      <c r="B25" s="126" t="s">
        <v>206</v>
      </c>
      <c r="C25" s="126" t="s">
        <v>206</v>
      </c>
      <c r="D25" s="126" t="s">
        <v>206</v>
      </c>
      <c r="E25" s="125" t="s">
        <v>206</v>
      </c>
    </row>
    <row r="26" spans="1:5" ht="12.75" customHeight="1" x14ac:dyDescent="0.2">
      <c r="A26" s="122" t="s">
        <v>54</v>
      </c>
      <c r="B26" s="128" t="s">
        <v>206</v>
      </c>
      <c r="C26" s="128" t="s">
        <v>206</v>
      </c>
      <c r="D26" s="128" t="s">
        <v>206</v>
      </c>
      <c r="E26" s="129" t="s">
        <v>206</v>
      </c>
    </row>
    <row r="27" spans="1:5" ht="12.75" hidden="1" customHeight="1" x14ac:dyDescent="0.2"/>
    <row r="28" spans="1:5" ht="12.75" hidden="1" customHeight="1" x14ac:dyDescent="0.2"/>
    <row r="29" spans="1:5" ht="12.75" hidden="1" customHeight="1" x14ac:dyDescent="0.2"/>
    <row r="30" spans="1:5" ht="12.75" hidden="1" customHeight="1" x14ac:dyDescent="0.2"/>
    <row r="31" spans="1:5" ht="12.75" hidden="1" customHeight="1" x14ac:dyDescent="0.2"/>
    <row r="32" spans="1: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1:E2"/>
    <mergeCell ref="A3:E3"/>
    <mergeCell ref="A4:E4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נספח 1</vt:lpstr>
      <vt:lpstr>נספח 2</vt:lpstr>
      <vt:lpstr>נספח 3 א</vt:lpstr>
      <vt:lpstr>נספח 3 ב</vt:lpstr>
      <vt:lpstr>נספח 3 ג</vt:lpstr>
      <vt:lpstr>נספח 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1_13_0_2023_14</dc:title>
  <dc:creator>Zeevik Levinger</dc:creator>
  <cp:lastModifiedBy>Artiom Zelensky</cp:lastModifiedBy>
  <dcterms:created xsi:type="dcterms:W3CDTF">2022-03-02T18:20:32Z</dcterms:created>
  <dcterms:modified xsi:type="dcterms:W3CDTF">2024-04-04T05:08:47Z</dcterms:modified>
  <dc:language>עברית</dc:language>
</cp:coreProperties>
</file>