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_ofeks\Desktop\ספיר הנגשה 1.09.2025\"/>
    </mc:Choice>
  </mc:AlternateContent>
  <xr:revisionPtr revIDLastSave="0" documentId="13_ncr:1_{5AF68EEB-D154-4429-82B9-8F76A9259D57}" xr6:coauthVersionLast="47" xr6:coauthVersionMax="47" xr10:uidLastSave="{00000000-0000-0000-0000-000000000000}"/>
  <bookViews>
    <workbookView xWindow="-120" yWindow="-120" windowWidth="29040" windowHeight="15720" tabRatio="840" firstSheet="23" activeTab="32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  <externalReference r:id="rId36"/>
  </externalReferences>
  <definedNames>
    <definedName name="_xlnm._FilterDatabase" localSheetId="5" hidden="1">'איגרות חוב'!$A$1:$AJ$1</definedName>
    <definedName name="_xlnm._FilterDatabase" localSheetId="3" hidden="1">'איגרות חוב ממשלתיות'!$A$1:$Z$1</definedName>
    <definedName name="_xlnm._FilterDatabase" localSheetId="31" hidden="1">'אפשרויות בחירה'!$A$1:$D$1040</definedName>
    <definedName name="_xlnm._FilterDatabase" localSheetId="23" hidden="1">הלוואות!$A$1:$BA$39</definedName>
    <definedName name="_xlnm._FilterDatabase" localSheetId="26" hidden="1">'זכויות מקרקעין'!$A$1:$X$1</definedName>
    <definedName name="_xlnm._FilterDatabase" localSheetId="30" hidden="1">'יתרות התחייבות להשקעה'!$A$1:$Q$33</definedName>
    <definedName name="_xlnm._FilterDatabase" localSheetId="18" hidden="1">'לא סחיר מניות מבכ ויהש'!$A$1:$Z$11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_xlnm._FilterDatabase" localSheetId="6" hidden="1">'מניות מבכ ויהש'!$A$1:$X$1</definedName>
    <definedName name="_xlnm._FilterDatabase" localSheetId="19" hidden="1">'קרנות השקעה'!$A$1:$Z$45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sum">'[1]סכום נכסים'!$B$30</definedName>
    <definedName name="sum_all">'סכום נכסים'!$B$30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" i="40" l="1"/>
  <c r="I2" i="40"/>
  <c r="U76" i="7"/>
  <c r="C30" i="2" l="1"/>
  <c r="D30" i="2"/>
  <c r="E20" i="2" l="1"/>
  <c r="E12" i="2"/>
  <c r="E28" i="2"/>
  <c r="E13" i="2"/>
  <c r="E29" i="2"/>
  <c r="E8" i="2"/>
  <c r="E14" i="2"/>
  <c r="E3" i="2"/>
  <c r="E17" i="2"/>
  <c r="E19" i="2"/>
  <c r="E4" i="2"/>
  <c r="E5" i="2"/>
  <c r="E21" i="2"/>
  <c r="E6" i="2"/>
  <c r="E23" i="2"/>
  <c r="E15" i="2"/>
  <c r="E16" i="2"/>
  <c r="E18" i="2"/>
  <c r="E7" i="2"/>
  <c r="E24" i="2"/>
  <c r="E10" i="2"/>
  <c r="E26" i="2"/>
  <c r="E9" i="2"/>
  <c r="E25" i="2"/>
  <c r="E11" i="2"/>
  <c r="E27" i="2"/>
  <c r="E22" i="2"/>
  <c r="Q2" i="40"/>
  <c r="J2" i="40"/>
  <c r="E30" i="2" l="1"/>
</calcChain>
</file>

<file path=xl/sharedStrings.xml><?xml version="1.0" encoding="utf-8"?>
<sst xmlns="http://schemas.openxmlformats.org/spreadsheetml/2006/main" count="20239" uniqueCount="2793">
  <si>
    <t>מספר מסלול</t>
  </si>
  <si>
    <t>מאפיין עיקרי</t>
  </si>
  <si>
    <t>מספר מנפיק</t>
  </si>
  <si>
    <t xml:space="preserve">שם נייר ערך </t>
  </si>
  <si>
    <t>בעל  עניין/צד קשור</t>
  </si>
  <si>
    <t>זירת מסחר</t>
  </si>
  <si>
    <t>דירוג</t>
  </si>
  <si>
    <t xml:space="preserve">דירוג נייר הערך/המנפיק </t>
  </si>
  <si>
    <t>שם מדרג</t>
  </si>
  <si>
    <t>ענף מסחר</t>
  </si>
  <si>
    <t>נכס בסיס</t>
  </si>
  <si>
    <t>שער חליפין</t>
  </si>
  <si>
    <t>תאריך רכישה</t>
  </si>
  <si>
    <t>מח"מ</t>
  </si>
  <si>
    <t>שיעור ריבית</t>
  </si>
  <si>
    <t>שער נייר הערך</t>
  </si>
  <si>
    <t>תאריך שערוך אחרון</t>
  </si>
  <si>
    <t>שווי הוגן</t>
  </si>
  <si>
    <t>שיעור מערך נקוב מונפק</t>
  </si>
  <si>
    <t>שיעור מנכסי אפיק ההשקעה</t>
  </si>
  <si>
    <t>סוג בטוחה</t>
  </si>
  <si>
    <t>יעוד הלוואה</t>
  </si>
  <si>
    <t>שיעור יתרת המחויבות</t>
  </si>
  <si>
    <t>שער מימוש</t>
  </si>
  <si>
    <t>שימוש עיקרי בנכס</t>
  </si>
  <si>
    <t>כתובת הנכס</t>
  </si>
  <si>
    <t>השיטה שיושמה בדוח הכספי</t>
  </si>
  <si>
    <t>עלות מופחתת</t>
  </si>
  <si>
    <t>סוג מספר נייר ערך</t>
  </si>
  <si>
    <t>מספר נייר ערך</t>
  </si>
  <si>
    <t>שיעור מסך נכסי ההשקעה</t>
  </si>
  <si>
    <t>מזומנים ושווי מזומנים</t>
  </si>
  <si>
    <t>ניירות ערך מסחריים</t>
  </si>
  <si>
    <t>איגרות חוב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</si>
  <si>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</si>
  <si>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</si>
  <si>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</si>
  <si>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</si>
  <si>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</si>
  <si>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</si>
  <si>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איגרות חוב ממשלתיות</t>
  </si>
  <si>
    <t>לא סחיר איגרות חוב ממשלתיות</t>
  </si>
  <si>
    <t>לא סחיר איגרות חוב מיועדות</t>
  </si>
  <si>
    <t>לא סחיר ניירות ערך מסחריים</t>
  </si>
  <si>
    <t>לא סחיר איגרות חוב</t>
  </si>
  <si>
    <t>קרנות השקעה</t>
  </si>
  <si>
    <t>לא סחיר כתבי אופציה</t>
  </si>
  <si>
    <t>לא סחיר אופציות</t>
  </si>
  <si>
    <t>הלוואות</t>
  </si>
  <si>
    <t>לא סחיר מוצרים מובנים</t>
  </si>
  <si>
    <t>פיקדונות מעל 3 חודשים</t>
  </si>
  <si>
    <t>זכויות מקרקעין</t>
  </si>
  <si>
    <t>נכסים אחרים</t>
  </si>
  <si>
    <t>ישראל</t>
  </si>
  <si>
    <t>חסום</t>
  </si>
  <si>
    <t>כן</t>
  </si>
  <si>
    <t>TASE - Tel Aviv Stock Exchange</t>
  </si>
  <si>
    <t>נייר ערך</t>
  </si>
  <si>
    <t>נדל"ן עבורו התקבלה ההלוואה</t>
  </si>
  <si>
    <t>אוסטריה</t>
  </si>
  <si>
    <t>מגורים (כולל דיור מוגן)</t>
  </si>
  <si>
    <t>חו"ל</t>
  </si>
  <si>
    <t>לא</t>
  </si>
  <si>
    <t>NYSE - New York Stock Exchange</t>
  </si>
  <si>
    <t>מנפיק</t>
  </si>
  <si>
    <t>S&amp;P מעלות</t>
  </si>
  <si>
    <t>ביוטכנולוגיה</t>
  </si>
  <si>
    <t>אוסטרליה</t>
  </si>
  <si>
    <t>משרדים</t>
  </si>
  <si>
    <t>השעיה</t>
  </si>
  <si>
    <t>מידרוג Moodys</t>
  </si>
  <si>
    <t>מכשור רפואי</t>
  </si>
  <si>
    <t>מט"ח</t>
  </si>
  <si>
    <t>מניות</t>
  </si>
  <si>
    <t>אזור תעלת פנמה</t>
  </si>
  <si>
    <t>מסחר</t>
  </si>
  <si>
    <t>ISIN</t>
  </si>
  <si>
    <t>JPX - Japan Exchange Group</t>
  </si>
  <si>
    <t>פנימי</t>
  </si>
  <si>
    <t>מדד המחירים לצרכן</t>
  </si>
  <si>
    <t>כלי רכב</t>
  </si>
  <si>
    <t>אזרביג'אן</t>
  </si>
  <si>
    <t>קניון</t>
  </si>
  <si>
    <t>AMEX - American Stock Exchange</t>
  </si>
  <si>
    <t>Moodys</t>
  </si>
  <si>
    <t>פארמה</t>
  </si>
  <si>
    <t>תזרים עמלות</t>
  </si>
  <si>
    <t>לוגיסטיקה ותעשייה</t>
  </si>
  <si>
    <t>OCC</t>
  </si>
  <si>
    <t>ADX - Abu Dhabi Securities Exchange</t>
  </si>
  <si>
    <t>AM Best</t>
  </si>
  <si>
    <t>חסכון עמיתים/מבוטחים</t>
  </si>
  <si>
    <t>איטליה</t>
  </si>
  <si>
    <t>מלונאות</t>
  </si>
  <si>
    <t>FIGI</t>
  </si>
  <si>
    <t>ASX -  Australian Securities Exchange</t>
  </si>
  <si>
    <t>S&amp;P</t>
  </si>
  <si>
    <t>מניות לרבות מדדי מניות</t>
  </si>
  <si>
    <t>משכנתאות או תיקי משכנתאות</t>
  </si>
  <si>
    <t>טיקר</t>
  </si>
  <si>
    <t>BOVESPA -  Brazilian Stock Exchange</t>
  </si>
  <si>
    <t>Fitch</t>
  </si>
  <si>
    <t>אחר</t>
  </si>
  <si>
    <t>ערבות בנקאית</t>
  </si>
  <si>
    <t>איי סיישל</t>
  </si>
  <si>
    <t>חניון</t>
  </si>
  <si>
    <t>BSE - Bombay Stock Exchange</t>
  </si>
  <si>
    <t>DBRS</t>
  </si>
  <si>
    <t>ללא בטחונות</t>
  </si>
  <si>
    <t>איי קיימן</t>
  </si>
  <si>
    <t>CME - Chicago Mercantile Exchange</t>
  </si>
  <si>
    <t>איי שלמה הבריטיים</t>
  </si>
  <si>
    <t>חממת שרתים</t>
  </si>
  <si>
    <t>EURONEXT - Euronext Group Stock Exchange</t>
  </si>
  <si>
    <t>איסלנד</t>
  </si>
  <si>
    <t>EUREX - Eurex Exchange</t>
  </si>
  <si>
    <t>Kroll</t>
  </si>
  <si>
    <t>אירלנד</t>
  </si>
  <si>
    <t>FWB - Frankfurt Stock Exchange</t>
  </si>
  <si>
    <t>Japan Credit</t>
  </si>
  <si>
    <t>אנדורה</t>
  </si>
  <si>
    <t>HKSE - Hong Kong Stock Exchange</t>
  </si>
  <si>
    <t>השקעות בהיי-טק</t>
  </si>
  <si>
    <t>אסטוניה</t>
  </si>
  <si>
    <t>ISE - Irish Stock Exchange</t>
  </si>
  <si>
    <t>ארגנטינה</t>
  </si>
  <si>
    <t>JSE - Johannesburg Stock Exchange</t>
  </si>
  <si>
    <t>KRX - Korea Exchange</t>
  </si>
  <si>
    <t>אתיופיה</t>
  </si>
  <si>
    <t>LSE - London Stock Exchange</t>
  </si>
  <si>
    <t>Other</t>
  </si>
  <si>
    <t>בהמס</t>
  </si>
  <si>
    <t>בולגריה</t>
  </si>
  <si>
    <t>NASDAQD - NASDAQ Dubai</t>
  </si>
  <si>
    <t>בוליביה</t>
  </si>
  <si>
    <t>NSE - National Stock Exchange of India</t>
  </si>
  <si>
    <t>בחריין</t>
  </si>
  <si>
    <t>SSE - Shanghai Stock Exchange</t>
  </si>
  <si>
    <t>בלגיה</t>
  </si>
  <si>
    <t>SZSE - Shenzen Stock Market</t>
  </si>
  <si>
    <t>בנייה</t>
  </si>
  <si>
    <t>בליז</t>
  </si>
  <si>
    <t>SGX - Singapore Exchange</t>
  </si>
  <si>
    <t>ברזיל</t>
  </si>
  <si>
    <t>BME - Spanish Exchanges</t>
  </si>
  <si>
    <t>ברמודה</t>
  </si>
  <si>
    <t>SIX - Swiss Exchange</t>
  </si>
  <si>
    <t>גאורגיה</t>
  </si>
  <si>
    <t>TSEC - Taiwan Stock Exchange Corporation</t>
  </si>
  <si>
    <t>גיברלטר</t>
  </si>
  <si>
    <t>TSE - Tokyo Stock Exchange</t>
  </si>
  <si>
    <t>גמייקה</t>
  </si>
  <si>
    <t>TSX - Toronto Stock Exchange</t>
  </si>
  <si>
    <t>גרמניה</t>
  </si>
  <si>
    <t>דנמרק</t>
  </si>
  <si>
    <t>דרום אפריקה</t>
  </si>
  <si>
    <t>אנרגיה</t>
  </si>
  <si>
    <t>הודו</t>
  </si>
  <si>
    <t>הולנד</t>
  </si>
  <si>
    <t>הונג קונג</t>
  </si>
  <si>
    <t>הונגריה</t>
  </si>
  <si>
    <t>הונדורס</t>
  </si>
  <si>
    <t>חברה בפירוק</t>
  </si>
  <si>
    <t>תשתיות</t>
  </si>
  <si>
    <t>יוון</t>
  </si>
  <si>
    <t>תעשיה</t>
  </si>
  <si>
    <t>יפן</t>
  </si>
  <si>
    <t>ליסינג</t>
  </si>
  <si>
    <t>ירדן</t>
  </si>
  <si>
    <t>תחבורה</t>
  </si>
  <si>
    <t>תעופה</t>
  </si>
  <si>
    <t>כווית</t>
  </si>
  <si>
    <t>אחסנה</t>
  </si>
  <si>
    <t>לוכסמבורג</t>
  </si>
  <si>
    <t>שירותים ציבוריים</t>
  </si>
  <si>
    <t>לטביה</t>
  </si>
  <si>
    <t>אנשים פרטיים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</si>
  <si>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</si>
  <si>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</si>
  <si>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</si>
  <si>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</si>
  <si>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</si>
  <si>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</si>
  <si>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</si>
  <si>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מצרים</t>
  </si>
  <si>
    <t>מקסיקו</t>
  </si>
  <si>
    <t>מרוקו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</si>
  <si>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</si>
  <si>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</si>
  <si>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</si>
  <si>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</si>
  <si>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</si>
  <si>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</si>
  <si>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</si>
  <si>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</si>
  <si>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Banks</t>
  </si>
  <si>
    <t>פולין</t>
  </si>
  <si>
    <t>פורטוגל</t>
  </si>
  <si>
    <t>פינלנד</t>
  </si>
  <si>
    <t>פנמה</t>
  </si>
  <si>
    <t>צילה</t>
  </si>
  <si>
    <t>צכיה</t>
  </si>
  <si>
    <t>Semiconductors &amp; Semiconductor Equipment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</si>
  <si>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</si>
  <si>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</si>
  <si>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</si>
  <si>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</si>
  <si>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</si>
  <si>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</si>
  <si>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</si>
  <si>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</si>
  <si>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אג"ח קונצרני</t>
  </si>
  <si>
    <t>אג"ח ממשלתי</t>
  </si>
  <si>
    <t>מזומן ועו"ש בש"ח</t>
  </si>
  <si>
    <t>פק"מ לתקופה של עד שלושה חודשים</t>
  </si>
  <si>
    <t>פקדון צמוד למדד המחירים לצרכן עד שלושה חודשים</t>
  </si>
  <si>
    <t>פקדון צמוד מט"ח עד שלושה חודשים (פצ"מ)</t>
  </si>
  <si>
    <t>פקדון במט"ח עד שלושה חודשים</t>
  </si>
  <si>
    <t>מזומן ועו"ש נקוב במט"ח</t>
  </si>
  <si>
    <t>פח"ק/פר"י</t>
  </si>
  <si>
    <t>בטחונות שוטפים</t>
  </si>
  <si>
    <t>צמוד למדד המחירים לצרכן בריבית קבועה</t>
  </si>
  <si>
    <t>צמוד למדד המחירים לצרכן בריבית משתנה</t>
  </si>
  <si>
    <t>לא צמוד למדד המחירים לצרכן ריבית קבועה</t>
  </si>
  <si>
    <t>לא צמוד למדד המחירים לצרכן ריבית משתנה</t>
  </si>
  <si>
    <t>צמוד מט"ח בריבית קבועה</t>
  </si>
  <si>
    <t>צמוד מט"ח בריבית משתנה</t>
  </si>
  <si>
    <t>מק"מ קצר משנים עשר חודשים</t>
  </si>
  <si>
    <t>לא צמוד למדד המחירים לצרכן</t>
  </si>
  <si>
    <t>צמוד למדד המחירים לצרכן</t>
  </si>
  <si>
    <t>צמוד למט"ח</t>
  </si>
  <si>
    <t>צמוד למדד אחר</t>
  </si>
  <si>
    <t>מניות בכורה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</si>
  <si>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</si>
  <si>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</si>
  <si>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</si>
  <si>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</si>
  <si>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</si>
  <si>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</si>
  <si>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קרן מובטחת</t>
  </si>
  <si>
    <t>קרן לא מובטחת</t>
  </si>
  <si>
    <t>קרן נדל"ן</t>
  </si>
  <si>
    <t>קרן אנרגיה ותשתיות</t>
  </si>
  <si>
    <t>נושא משרה/עובד</t>
  </si>
  <si>
    <t>סוכן</t>
  </si>
  <si>
    <t>תאגיד</t>
  </si>
  <si>
    <t>נקוב במט"ח</t>
  </si>
  <si>
    <t>בטחונות לא שוטפים</t>
  </si>
  <si>
    <t>התחייבות להשקעה</t>
  </si>
  <si>
    <t>Insurance</t>
  </si>
  <si>
    <t>NASDAQ - National Association of Securities Dealers Automated Quotations</t>
  </si>
  <si>
    <t>MICEX- RTS - Moscow Exchange</t>
  </si>
  <si>
    <t>שירותי מידע</t>
  </si>
  <si>
    <t>תוכנה ואינטרנט</t>
  </si>
  <si>
    <t>מוליכים למחצה</t>
  </si>
  <si>
    <t>קלינטק</t>
  </si>
  <si>
    <t>בנקים</t>
  </si>
  <si>
    <t>שירותים פיננסיים</t>
  </si>
  <si>
    <t>שירותים</t>
  </si>
  <si>
    <t>מלונאות ותיירות</t>
  </si>
  <si>
    <t>תקשורת ומדיה</t>
  </si>
  <si>
    <t>מזון</t>
  </si>
  <si>
    <t>אופנה והלבשה</t>
  </si>
  <si>
    <t>מתכת ומוצרי בניה</t>
  </si>
  <si>
    <t>חשמל</t>
  </si>
  <si>
    <t>כימיה, גומי ופלסטיק</t>
  </si>
  <si>
    <t>עץ, נייר ודפוס</t>
  </si>
  <si>
    <t>חיפושי נפט וגז</t>
  </si>
  <si>
    <t>רשויות מקומיות</t>
  </si>
  <si>
    <t>ביטוח</t>
  </si>
  <si>
    <t>השקעות במדעי החיים</t>
  </si>
  <si>
    <t>Core</t>
  </si>
  <si>
    <t>Core-Plus</t>
  </si>
  <si>
    <t>FOF/Managed Account</t>
  </si>
  <si>
    <t>Direct Real Estate</t>
  </si>
  <si>
    <t>Distressed Debt</t>
  </si>
  <si>
    <t>Balanced</t>
  </si>
  <si>
    <t>Buyout</t>
  </si>
  <si>
    <t>Secondaries</t>
  </si>
  <si>
    <t>Turnaround</t>
  </si>
  <si>
    <t>קרן חוב</t>
  </si>
  <si>
    <t>קרן גידור (Hedge Fund)</t>
  </si>
  <si>
    <t>סוג הצמדה</t>
  </si>
  <si>
    <t>לא צמוד</t>
  </si>
  <si>
    <t>בשימוש</t>
  </si>
  <si>
    <t>בשיפוץ</t>
  </si>
  <si>
    <t>מחזור חיי הנכס</t>
  </si>
  <si>
    <t>בהרחבה</t>
  </si>
  <si>
    <t xml:space="preserve">השיטה שבאמצעותה נקבע שווי הנכס </t>
  </si>
  <si>
    <t>אסטרטגיית קרן ההשקעה</t>
  </si>
  <si>
    <t>אג"ח להמרה לא צמוד למדד</t>
  </si>
  <si>
    <t>אג"ח להמרה צמוד למדד אחר</t>
  </si>
  <si>
    <t xml:space="preserve">בשימוש </t>
  </si>
  <si>
    <t>בשיפוץ – שיפוץ מהותי שאומדן עלותו מהווה מעל ל-50% משווי הנכס.</t>
  </si>
  <si>
    <t>שלבים התחלתיים</t>
  </si>
  <si>
    <t>שלבים מתקדמים</t>
  </si>
  <si>
    <t>בשלבי גמר</t>
  </si>
  <si>
    <t>קונסורציום/ סינדיקציה</t>
  </si>
  <si>
    <t>NR</t>
  </si>
  <si>
    <t>שם הנכס</t>
  </si>
  <si>
    <t>סיווג הקרן</t>
  </si>
  <si>
    <t>מומחה בלתי תלוי</t>
  </si>
  <si>
    <t>גורם תלוי/פנימי</t>
  </si>
  <si>
    <t>דיווח מנהל הקרן</t>
  </si>
  <si>
    <t>קיימת תלות</t>
  </si>
  <si>
    <t>אי-תלות</t>
  </si>
  <si>
    <t>אג"ח להמרה צמוד למדד המחירים לצרכן</t>
  </si>
  <si>
    <t>אג"ח להמרה צמוד למט"ח</t>
  </si>
  <si>
    <t>סוג הסליקה</t>
  </si>
  <si>
    <t>ריבית עוגן</t>
  </si>
  <si>
    <t>תקופת ריבית עוגן</t>
  </si>
  <si>
    <t>TASE</t>
  </si>
  <si>
    <t>נש"ר</t>
  </si>
  <si>
    <t>אירופה</t>
  </si>
  <si>
    <t>ארה"ב</t>
  </si>
  <si>
    <t>בריטניה</t>
  </si>
  <si>
    <t>אסיה</t>
  </si>
  <si>
    <t>גלובלי</t>
  </si>
  <si>
    <t>אפריקה</t>
  </si>
  <si>
    <t>Libor</t>
  </si>
  <si>
    <t>Euribor</t>
  </si>
  <si>
    <t>Eonia</t>
  </si>
  <si>
    <t>Sonia</t>
  </si>
  <si>
    <t>Tona</t>
  </si>
  <si>
    <t>€STR</t>
  </si>
  <si>
    <t>SOFR</t>
  </si>
  <si>
    <t>ערך נקוב (רגל 1)</t>
  </si>
  <si>
    <t>ערך נקוב (רגל 2)</t>
  </si>
  <si>
    <t>שיעור מנכסי אפיק ההשקעה (רגל 1)</t>
  </si>
  <si>
    <t>שיעור מסך נכסי ההשקעה (רגל 1)</t>
  </si>
  <si>
    <t>שווי הוגן במטבע הנסחר (רגל 1)</t>
  </si>
  <si>
    <t>שווי הוגן במטבע הנסחר (רגל 2)</t>
  </si>
  <si>
    <t>תנודתיות</t>
  </si>
  <si>
    <t>ממונף</t>
  </si>
  <si>
    <t>שם עמודה</t>
  </si>
  <si>
    <t>אפשרות בחירה</t>
  </si>
  <si>
    <t>בבנייה שלבים התחלתיים (עד 30% ביצוע) – לפי אומדן עלות השקעה כוללת צפויה</t>
  </si>
  <si>
    <t>בבנייה שלבים מתקדמים (עד 70% ביצוע) - לפי אומדן עלות השקעה כוללת צפויה</t>
  </si>
  <si>
    <t>בבנייה בשלבי גמר (מעל 70% ביצוע) - לפי אומדן עלות השקעה כוללת צפויה</t>
  </si>
  <si>
    <t>קיים חוזה</t>
  </si>
  <si>
    <t>לא קיים חוזה</t>
  </si>
  <si>
    <t>הצד הנגדי</t>
  </si>
  <si>
    <t>גורם אחר</t>
  </si>
  <si>
    <t>פקטור מוביל</t>
  </si>
  <si>
    <t>שווי שוק</t>
  </si>
  <si>
    <t>שם:</t>
  </si>
  <si>
    <t>מספר טלפון:</t>
  </si>
  <si>
    <t>כתובת מייל:</t>
  </si>
  <si>
    <t>שיעור מסך אפיק ההשקעה (רגל 2)</t>
  </si>
  <si>
    <t>שיעור ריבית עוגן</t>
  </si>
  <si>
    <t>Unfunded Swap</t>
  </si>
  <si>
    <t>Funded Swap</t>
  </si>
  <si>
    <t>Unfunded Forward</t>
  </si>
  <si>
    <t>Funded Forward</t>
  </si>
  <si>
    <t>Unfunded Interest Rate Swap</t>
  </si>
  <si>
    <t>Funded Interest Rate Swap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</si>
  <si>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</si>
  <si>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</si>
  <si>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</si>
  <si>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</si>
  <si>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</si>
  <si>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</si>
  <si>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</si>
  <si>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Delivery</t>
  </si>
  <si>
    <t>האם קיים קנס בגין יציאה מוקדמת</t>
  </si>
  <si>
    <t>מועד ההתקשרות בעסקה</t>
  </si>
  <si>
    <t>מועד סיום חוזי</t>
  </si>
  <si>
    <t>שער נכס הבסיס במועד ההתקשרות בעסקה</t>
  </si>
  <si>
    <t>נספח התחשבנות בטחונות - CSA</t>
  </si>
  <si>
    <t>נספח התחשבנות בטחונות (CSA)</t>
  </si>
  <si>
    <t>No-delivery</t>
  </si>
  <si>
    <t>שם קובץ לשמירה</t>
  </si>
  <si>
    <t>תלות/אי-תלות המשערך</t>
  </si>
  <si>
    <t>הערות והסברים</t>
  </si>
  <si>
    <t>CBOE - Chicago Board Options Exchange</t>
  </si>
  <si>
    <t>ICE - Intercontinental Exchange</t>
  </si>
  <si>
    <t>מדינה/איזור גאוגרפי</t>
  </si>
  <si>
    <t>מתכות</t>
  </si>
  <si>
    <t>סחורות חקלאיות רכות</t>
  </si>
  <si>
    <t>בעלי חיים</t>
  </si>
  <si>
    <t>גרעינים וחיטה</t>
  </si>
  <si>
    <t>מדדי סחורות</t>
  </si>
  <si>
    <t>ריבית ואג"ח</t>
  </si>
  <si>
    <t>Debt Infrastructure</t>
  </si>
  <si>
    <t>Opportunistic Infrastructure</t>
  </si>
  <si>
    <t>Value Added Infrastructure</t>
  </si>
  <si>
    <t>Value Added Real Estate</t>
  </si>
  <si>
    <t>Opportunistic Real Estate</t>
  </si>
  <si>
    <t>Distressed Real Estate</t>
  </si>
  <si>
    <t>Direct Lending Debt</t>
  </si>
  <si>
    <t>Mezzanine Debt</t>
  </si>
  <si>
    <t>Special Situations Debt</t>
  </si>
  <si>
    <t>Venture Debt</t>
  </si>
  <si>
    <t>Leveraged Buyout</t>
  </si>
  <si>
    <t>Growth Venture Capital</t>
  </si>
  <si>
    <t>Seed/Early Stage Venture Capital</t>
  </si>
  <si>
    <t>מטבע פעילות</t>
  </si>
  <si>
    <t>קרקע/זכויות מקרקעין</t>
  </si>
  <si>
    <t>מדדי מניות</t>
  </si>
  <si>
    <t>Unfunded Total Return/Equity Swap</t>
  </si>
  <si>
    <t>Funded Total Return/Equity Swap</t>
  </si>
  <si>
    <t>סטנדרד &amp; פורסס מעלות בע"מ (S&amp;P)</t>
  </si>
  <si>
    <t>מידרוג בע"מ (Moody's)</t>
  </si>
  <si>
    <t>Moody's Investor Service</t>
  </si>
  <si>
    <t>A.M Best Company, Inc</t>
  </si>
  <si>
    <t>Standard &amp; Poor's Corporation</t>
  </si>
  <si>
    <t>Fitch Investors Service, L.P.</t>
  </si>
  <si>
    <t>DBRS Ratings Limited.</t>
  </si>
  <si>
    <t>Egan-Jones Ratings Co.</t>
  </si>
  <si>
    <t>HR Ratings de México, S.A. de C.V.</t>
  </si>
  <si>
    <t>Kroll Bond Rating Agency, Inc</t>
  </si>
  <si>
    <t>Japan Credit Rating Agency Ltd.</t>
  </si>
  <si>
    <t>Not rated</t>
  </si>
  <si>
    <t>Egan-Jones</t>
  </si>
  <si>
    <t>אג"ח מובנות</t>
  </si>
  <si>
    <t>הוראות למילוי הדיווח:</t>
  </si>
  <si>
    <t>SPAC</t>
  </si>
  <si>
    <t>Special Puropse Acquistion Company/Blank Check Company</t>
  </si>
  <si>
    <t>מספר עסקה (רגל 1)</t>
  </si>
  <si>
    <t>מספר עסקה (רגל 2)</t>
  </si>
  <si>
    <t>מבנה לוח סילוקין</t>
  </si>
  <si>
    <t>מועד פדיון</t>
  </si>
  <si>
    <t>שפיצר</t>
  </si>
  <si>
    <t>קרן שווה</t>
  </si>
  <si>
    <t xml:space="preserve">אחר </t>
  </si>
  <si>
    <t>נגזרי אשראי</t>
  </si>
  <si>
    <t>שעבוד שוטף</t>
  </si>
  <si>
    <t>בטוחה פיזית אחרת</t>
  </si>
  <si>
    <t>בטוחה פיננסית אחרת</t>
  </si>
  <si>
    <t>ח.פ.</t>
  </si>
  <si>
    <t>LEI</t>
  </si>
  <si>
    <t>SWIFT</t>
  </si>
  <si>
    <t>מספר שותפות</t>
  </si>
  <si>
    <t>מרשם</t>
  </si>
  <si>
    <t>דרכון</t>
  </si>
  <si>
    <t>ת"ז</t>
  </si>
  <si>
    <t>צד נגדי - Counterparty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</si>
  <si>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</si>
  <si>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HR Ratings</t>
  </si>
  <si>
    <t>בלון</t>
  </si>
  <si>
    <t>סוג הריבית</t>
  </si>
  <si>
    <t>משתנה</t>
  </si>
  <si>
    <t xml:space="preserve">קבועה </t>
  </si>
  <si>
    <t>Telbor</t>
  </si>
  <si>
    <t>בולט (Bullet)</t>
  </si>
  <si>
    <t>Co-Investment/Direct</t>
  </si>
  <si>
    <t>זכויות אוויר (Air Rights)</t>
  </si>
  <si>
    <t>שיטת החילוץ</t>
  </si>
  <si>
    <t>Residual</t>
  </si>
  <si>
    <t>Comparison</t>
  </si>
  <si>
    <t xml:space="preserve">שיטה השוואתית </t>
  </si>
  <si>
    <t>Discounted Cash Flows</t>
  </si>
  <si>
    <t xml:space="preserve">היוון תזרים </t>
  </si>
  <si>
    <t>Direct Capitalization</t>
  </si>
  <si>
    <t>שיטת ההכנסה</t>
  </si>
  <si>
    <t>Large cap</t>
  </si>
  <si>
    <t>Mid cap</t>
  </si>
  <si>
    <t>Small cap</t>
  </si>
  <si>
    <t>שיעור הקנס בגין יציאה מוקדמת</t>
  </si>
  <si>
    <t>מניות, מניות בכורה ויחידות השתתפות</t>
  </si>
  <si>
    <t>יחידות השתתפות</t>
  </si>
  <si>
    <t>לא סחיר נגזרים אחרים</t>
  </si>
  <si>
    <t>לא סחיר מניות, מניות בכורה ויחידות השתתפות</t>
  </si>
  <si>
    <t>פקטור נוסף</t>
  </si>
  <si>
    <t>סוג הנכס</t>
  </si>
  <si>
    <t>מניות לא סחירות</t>
  </si>
  <si>
    <t>מניות בכורה לא סחירות</t>
  </si>
  <si>
    <t>יחידות השתתפות אינשורטק</t>
  </si>
  <si>
    <t>יחידות השתתפות פינטק</t>
  </si>
  <si>
    <t>יחידות השתתפות תשתיות</t>
  </si>
  <si>
    <t>חברה מוחזקת</t>
  </si>
  <si>
    <t>יחידות השתתפות אחרות</t>
  </si>
  <si>
    <t>חברת בת</t>
  </si>
  <si>
    <t>חברה כלולה</t>
  </si>
  <si>
    <t>PIPE</t>
  </si>
  <si>
    <t xml:space="preserve">תאריך אחרון בו נבחנה בפועל ירידת ערך </t>
  </si>
  <si>
    <t>NYSE</t>
  </si>
  <si>
    <t>AMEX</t>
  </si>
  <si>
    <t>ASX</t>
  </si>
  <si>
    <t>NASDAQ</t>
  </si>
  <si>
    <t>JPX</t>
  </si>
  <si>
    <t>ADX</t>
  </si>
  <si>
    <t>BOVESPA</t>
  </si>
  <si>
    <t>BSE</t>
  </si>
  <si>
    <t>CME</t>
  </si>
  <si>
    <t>CBOE</t>
  </si>
  <si>
    <t>EURONEXT</t>
  </si>
  <si>
    <t>EUREX</t>
  </si>
  <si>
    <t>FWB</t>
  </si>
  <si>
    <t>HKSE</t>
  </si>
  <si>
    <t>ICE</t>
  </si>
  <si>
    <t>ISE</t>
  </si>
  <si>
    <t>JSE</t>
  </si>
  <si>
    <t>KRX</t>
  </si>
  <si>
    <t>LSE</t>
  </si>
  <si>
    <t>MICEX - RTS</t>
  </si>
  <si>
    <t>NSE</t>
  </si>
  <si>
    <t>SSE</t>
  </si>
  <si>
    <t>SZSE</t>
  </si>
  <si>
    <t>SGX</t>
  </si>
  <si>
    <t>BME</t>
  </si>
  <si>
    <t>SIX</t>
  </si>
  <si>
    <t>TSEC</t>
  </si>
  <si>
    <t>TSE</t>
  </si>
  <si>
    <t>TSX</t>
  </si>
  <si>
    <t>קופה קטנה</t>
  </si>
  <si>
    <t>השקעה בחברות מוחזקות</t>
  </si>
  <si>
    <t>יש לבחור תחום:</t>
  </si>
  <si>
    <t>יש לדווח לפי ההנחיות בחלק ג' לנספח 5.4.3.2 שבפרק 3 שבחלק 4 לשער 5 בחוזר המאוחד - "רשימת נכסים ברמת הנכס הבודד".</t>
  </si>
  <si>
    <t>ח.פ. הגוף המוסדי:</t>
  </si>
  <si>
    <t>מלזיה</t>
  </si>
  <si>
    <t>p</t>
  </si>
  <si>
    <t>שנה</t>
  </si>
  <si>
    <t>רבעון</t>
  </si>
  <si>
    <t>01</t>
  </si>
  <si>
    <t>02</t>
  </si>
  <si>
    <t>03</t>
  </si>
  <si>
    <t>04</t>
  </si>
  <si>
    <t>קרן ביטוח הדדי לחברי הסתדרות עובדי המדינה בישראל בע"מ</t>
  </si>
  <si>
    <t>החברה המנהלת של קרן השתלמות של עובדי חברת החשמל לישראל בע"מ</t>
  </si>
  <si>
    <t>החברה לניהול קרן השתלמות לשופטים בע"מ</t>
  </si>
  <si>
    <t>עוצ"מ חברה לניהול קופות גמל והשתלמות בע"מ</t>
  </si>
  <si>
    <t>החברה לניהול קופת התגמולים והפנסיה של עובדי הסוכנות היהודית לארץ ישראל בע"מ</t>
  </si>
  <si>
    <t>יהב אחים ואחיות - חברה לניהול קופות גמל בע"מ</t>
  </si>
  <si>
    <t>קרן הביטוח והפנסיה של פועלי בנין ועבודות ציבוריות אגודה שיתופית בע"מ</t>
  </si>
  <si>
    <t>קרן ביטוח ופנסיה לפועלים חקלאים ובלתי מקצועיים בישראל אגודה שיתופית בע"מ</t>
  </si>
  <si>
    <t>מבטחים מוסד לביטוח סוציאלי של העובדים בע"מ</t>
  </si>
  <si>
    <t>קרן מקפת מרכז לפנסיה ותגמולים אגודה שיתופית בע"מ</t>
  </si>
  <si>
    <t>רעות חברה לניהול קופות גמל בע"מ</t>
  </si>
  <si>
    <t>כלל פנסיה וגמל בע"מ</t>
  </si>
  <si>
    <t>קופת תגמולים של עובדי אל על נתיבי אוויר לישראל בע"מ אגודה שיתופית</t>
  </si>
  <si>
    <t>הפניקס אקסלנס פנסיה וגמל בע"מ</t>
  </si>
  <si>
    <t>עגור חברה לניהול קופות גמל וקרנות השתלמות בע"מ</t>
  </si>
  <si>
    <t>ילין לפידות ניהול קופות גמל בע"מ</t>
  </si>
  <si>
    <t>אלטשולר שחם גמל ופנסיה בע"מ</t>
  </si>
  <si>
    <t>מיטב דש גמל ופנסיה בע"מ</t>
  </si>
  <si>
    <t>מגדל מקפת קרנות פנסיה וקופות גמל בע"מ</t>
  </si>
  <si>
    <t>מחר - חברה לניהול קופות גמל בע"מ</t>
  </si>
  <si>
    <t>מחוג - מינהל גמל לעובדי חברת חשמל לישראל בע"מ</t>
  </si>
  <si>
    <t>שיבולת - חברה לניהול קופות גמל בע"מ</t>
  </si>
  <si>
    <t>מנורה מבטחים פנסיה וגמל בע"מ</t>
  </si>
  <si>
    <t>מנורה מבטחים והסתדרות המהנדסים ניהול קופות גמל בע"מ</t>
  </si>
  <si>
    <t>החברה לניהול קופות התגמולים והפיצויים של עובדי בנק לאומי בע"מ</t>
  </si>
  <si>
    <t>סלייס גמל בע"מ</t>
  </si>
  <si>
    <t>תגמולים של עובדים בעירית ת"א-יפו א.ש. בע"מ</t>
  </si>
  <si>
    <t>חברה לניהול קופות גמל של העובדים בעיריית תל - אביב יפו בע"מ</t>
  </si>
  <si>
    <t>יהב רופאים - חברה לניהול קופות גמל בע"מ</t>
  </si>
  <si>
    <t>ק.ל.ע. - חברה לניהול קרן השתלמות לעובדים סוציאליים בע"מ</t>
  </si>
  <si>
    <t>חברת הגמל לעובדי האוניברסיטה העברית בע"מ</t>
  </si>
  <si>
    <t>קופת"ג של עובדי עירית חיפה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</si>
  <si>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</si>
  <si>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</si>
  <si>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החברה לניהול קרן ההשתלמות להנדסאים וטכנאים בע"מ</t>
  </si>
  <si>
    <t>הנדסאים וטכנאים - חברה לניהול קופות גמל בע"מ</t>
  </si>
  <si>
    <t>הראל פנסיה וגמל בע"מ</t>
  </si>
  <si>
    <t>קרן החסכון לצבא הקבע - חברה לניהול קופות גמל בע"מ</t>
  </si>
  <si>
    <t>החברה המנהלת של מינהל קרן ההשתלמות לפקידים עובדי המנהל והשירותים בע"מ</t>
  </si>
  <si>
    <t>ארם גמולים - חברה לניהול קופות גמל בע''מ</t>
  </si>
  <si>
    <t>החברה לניהול קרן השתלמות למשפטנים בע"מ</t>
  </si>
  <si>
    <t>החברה לניהול קרן השתלמות לאקדמאים במדעי החברה והרוח בע"מ</t>
  </si>
  <si>
    <t>לאומי קמ"פ בע"מ</t>
  </si>
  <si>
    <t>עוצ"מ - אגודה שיתופית לניהול קופות גמל בע"מ</t>
  </si>
  <si>
    <t>החברה המנהלת של רום קרן ההשתלמות לעובדי הרשויות המקומיות בע"מ</t>
  </si>
  <si>
    <t>יהב - פ.ר.ח. - חברה לניהול קופות גמל בע"מ</t>
  </si>
  <si>
    <t>קו הבריאות חברה לניהול קופות גמל בע"מ</t>
  </si>
  <si>
    <t>עמ"י - חברה לניהול קופות גמל ענפיות בע"מ</t>
  </si>
  <si>
    <t>עו"ס - חברה לניהול קופות גמל בע"מ</t>
  </si>
  <si>
    <t>החברה לניהול קרן ההשתלמות לעובדי המדינה בע"מ</t>
  </si>
  <si>
    <t>אנליסט קופות גמל בע"מ</t>
  </si>
  <si>
    <t>קופת תגמולים של עובדי התעשיה האוירית לישראל בע"מ</t>
  </si>
  <si>
    <t>יוזמה קרן פנסיה לעצמאים בע"מ</t>
  </si>
  <si>
    <t>לעתיד חברה לניהול קרנות פנסיה בע"מ</t>
  </si>
  <si>
    <t>הלמן-אלדובי חח"י גמל בע"מ</t>
  </si>
  <si>
    <t>גילעד גימלאות לעובדים דתיים בע"מ</t>
  </si>
  <si>
    <t>נתיב קרן הפנסיה של פועלי ועובדי מפעלי משק ההסתדרות בע"מ</t>
  </si>
  <si>
    <t>קופת הפנסיה לעובדי הדסה בע"מ</t>
  </si>
  <si>
    <t>קרן הגמלאות המרכזית של עובדי ההסתדרות בע"מ</t>
  </si>
  <si>
    <t>קרן הגמלאות של חברי אגד בע"מ</t>
  </si>
  <si>
    <t>החברה המנהלת של קרן הגמלאות של חברי "דן" בע"מ</t>
  </si>
  <si>
    <t>חברת ב'ת למ'ד דל'ת בע"מ</t>
  </si>
  <si>
    <t>שם גוף מוסדי</t>
  </si>
  <si>
    <t>יש לבחור את הגוף המוסדי:</t>
  </si>
  <si>
    <t>מנורה מבטחים ביטוח בע"מ</t>
  </si>
  <si>
    <t>הפניקס חברה לביטוח בע"מ</t>
  </si>
  <si>
    <t>כלל חברה לביטוח בע"מ</t>
  </si>
  <si>
    <t>איילון חברה לביטוח בע"מ</t>
  </si>
  <si>
    <t>הכשרה חברה לביטוח בע"מ</t>
  </si>
  <si>
    <t>מגדל חברה לביטוח בע"מ</t>
  </si>
  <si>
    <t>איי. די. איי. חברה לביטוח בע"מ</t>
  </si>
  <si>
    <t>הראל חברה לביטוח בע"מ</t>
  </si>
  <si>
    <t>ב.ס.ס.ח. - החברה הישראלית לביטוח אשראי בע"מ</t>
  </si>
  <si>
    <t>ביטוח חקלאי אגודה מרכזית בע"מ</t>
  </si>
  <si>
    <t>דיויד שילד חברה לביטוח בע"מ</t>
  </si>
  <si>
    <t>ווישור חברה לביטוח בע"מ</t>
  </si>
  <si>
    <t>כלל חברה לביטוח אשראי בע"מ</t>
  </si>
  <si>
    <t>ליברה חברה לביטוח בע"מ</t>
  </si>
  <si>
    <t>ענבל חברה לביטוח בע"מ</t>
  </si>
  <si>
    <t>שומרה חברה לביטוח בע"מ</t>
  </si>
  <si>
    <t>אשרא - החברה הישראלית לביטוח יצוא בע"מ</t>
  </si>
  <si>
    <t>איי.אי.ג'י חברה לביטוח בע"מ</t>
  </si>
  <si>
    <t>גל - ניהול קופות גמל לעובדי הוראה בע"מ</t>
  </si>
  <si>
    <t>יש לבחור את רבעון הדיווח:</t>
  </si>
  <si>
    <t>יש לבחור את שנת הדיווח:</t>
  </si>
  <si>
    <t>אי. אם. איי - עזר חברה לביטוח משכנתאות בע"מ</t>
  </si>
  <si>
    <t>קרן לביטוח נזקי טבע בחקלאות בע"מ</t>
  </si>
  <si>
    <t>ש. שלמה חברה לביטוח בע"מ</t>
  </si>
  <si>
    <t>שם גיליון
(רלוונטי לגיליונות עם עמודה "מאפיין עיקרי")</t>
  </si>
  <si>
    <t>החברה לניהול קרן השתלמות לביוכימאים  ומקרוביולוגים בע"מ</t>
  </si>
  <si>
    <t>מספר קונסורציום/ סינדיקציה</t>
  </si>
  <si>
    <t>NASDAQD</t>
  </si>
  <si>
    <t>אג"ח סחיר</t>
  </si>
  <si>
    <t>אג"ח לא סחיר</t>
  </si>
  <si>
    <t>מניות סחירות</t>
  </si>
  <si>
    <t>האם מדובר בקובץ לממומנה או לציבור:</t>
  </si>
  <si>
    <t>לממונה</t>
  </si>
  <si>
    <t>לציבור</t>
  </si>
  <si>
    <t>בתכנון/בהיתרים</t>
  </si>
  <si>
    <t>בהסבה/שינויי ייעוד</t>
  </si>
  <si>
    <t>בהסבה/שינוי ייעוד – אם מעל ל-50% משווי הנכס מוסב לשימוש אחר.</t>
  </si>
  <si>
    <t>סך הכל נכסים</t>
  </si>
  <si>
    <t>ישראל/חו"ל</t>
  </si>
  <si>
    <t>מדינה לפי חשיפה כלכלית</t>
  </si>
  <si>
    <t>בעל עניין/צד קשור</t>
  </si>
  <si>
    <t>אג"ח להמרה לא צמוד למדד המחירים לצרכן</t>
  </si>
  <si>
    <t>בהשאלה</t>
  </si>
  <si>
    <t>סטאטוס סחירות</t>
  </si>
  <si>
    <t>חץ</t>
  </si>
  <si>
    <t>פיקדון חשכ"ל</t>
  </si>
  <si>
    <t>תדירות Reset</t>
  </si>
  <si>
    <t>יחס המרה</t>
  </si>
  <si>
    <t>נדל"ן אחר - נדל"ן מניב</t>
  </si>
  <si>
    <t>נדל"ן אחר - נדל"ן לא מניב</t>
  </si>
  <si>
    <t>נדל"ן אחר - קרקע</t>
  </si>
  <si>
    <t>שער הנגזר במועד ההתקשרות בעסקה</t>
  </si>
  <si>
    <t>שיעור אחזקה באמצעי שליטה</t>
  </si>
  <si>
    <t>החוב נחות</t>
  </si>
  <si>
    <t>החוב לא נחות</t>
  </si>
  <si>
    <t>תשואה לפדיון</t>
  </si>
  <si>
    <t>שיעור ריבית בגין אי-ניצול מסגרת האשראי</t>
  </si>
  <si>
    <t>קונסורציום/סינדיקציה</t>
  </si>
  <si>
    <t>Private Equity in Public Equity</t>
  </si>
  <si>
    <t>תאריך פקיעת פיקדון</t>
  </si>
  <si>
    <t>נכס בסיס/סוג הנכס</t>
  </si>
  <si>
    <t>יחיד שאינו עמית/מבוטח</t>
  </si>
  <si>
    <t>עמית/מבוטח</t>
  </si>
  <si>
    <t>רובוטיקה ותלת מימד</t>
  </si>
  <si>
    <t>ציוד תקשורת</t>
  </si>
  <si>
    <t>אנרגיה מתחדשת</t>
  </si>
  <si>
    <t>פודטק</t>
  </si>
  <si>
    <t>אשראי חוץ בנקאי</t>
  </si>
  <si>
    <t>רשתות שיווק</t>
  </si>
  <si>
    <t>נדל"ן מניב בישראל</t>
  </si>
  <si>
    <t>נדל"ן מניב בחו"ל</t>
  </si>
  <si>
    <t>אלקטרוניקה ואופטיקה</t>
  </si>
  <si>
    <t>ביטחוניות</t>
  </si>
  <si>
    <t>חברות מעטפת</t>
  </si>
  <si>
    <t>קנאביס</t>
  </si>
  <si>
    <t>מניה</t>
  </si>
  <si>
    <t>מדד</t>
  </si>
  <si>
    <t>קרן סל</t>
  </si>
  <si>
    <t>סחורה</t>
  </si>
  <si>
    <t>שכבת חוב (Tranche) בדרוג AA- ומעלה</t>
  </si>
  <si>
    <t>שכבת חוב (Tranche) בדרוג BBB- ומעלה</t>
  </si>
  <si>
    <t>שכבת חוב (Tranche) בדרוג BB+ ומטה</t>
  </si>
  <si>
    <t>מירון בקרן פנסיה ותיקה</t>
  </si>
  <si>
    <t>ערד בקרן פנסיה ותיקה</t>
  </si>
  <si>
    <t>ערד בקרן פנסיה מקיפה חדשה</t>
  </si>
  <si>
    <t>מספר קופה/קרן/ח.פ. עבור חברת ביטוח</t>
  </si>
  <si>
    <t>התחייבות להשקעה - קרן בפירוק</t>
  </si>
  <si>
    <t>התחייבות להשקעה - קרן בהנזלה</t>
  </si>
  <si>
    <t>התחייבות להשקעה - צמיתה</t>
  </si>
  <si>
    <t>כאשר מועד המחויבות להשקעה הוא ללא תאריך ספציפי.</t>
  </si>
  <si>
    <t>כאשר הקרן נמצאת בשלבי הנזלה (liquidation).</t>
  </si>
  <si>
    <t>כאשר המחויבות להשקעה מסתיימת במועד פירוק הקרן.</t>
  </si>
  <si>
    <t>שיעור הבטוחות מהחוב</t>
  </si>
  <si>
    <t>מועד עדכון אחרון לשווי הבטוחות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</si>
  <si>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</si>
  <si>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</si>
  <si>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</si>
  <si>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</si>
  <si>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אשראי קמעונאי</t>
  </si>
  <si>
    <t>אשראי בגין נדל"ן יזמי</t>
  </si>
  <si>
    <t>תאריך פקיעה</t>
  </si>
  <si>
    <t>אפיק השקעה מובטח תשואה</t>
  </si>
  <si>
    <t>שכבת הון (Equity Tranch)</t>
  </si>
  <si>
    <t>האם סווג כחוב בעייתי</t>
  </si>
  <si>
    <t xml:space="preserve">ישראל/חו"ל </t>
  </si>
  <si>
    <t xml:space="preserve">נכס או התחייבות בגין השלמת המדינה לתשואת היעד </t>
  </si>
  <si>
    <t>התאמה לשווי ההוגן</t>
  </si>
  <si>
    <t>שיעור תוספת/הפחתה לריבית העוגן</t>
  </si>
  <si>
    <t>זכות פירעון מוקדם</t>
  </si>
  <si>
    <t>ni</t>
  </si>
  <si>
    <t>nf</t>
  </si>
  <si>
    <t>תזרים מזומנים</t>
  </si>
  <si>
    <t>לא חסום בהשעיה</t>
  </si>
  <si>
    <t>לא חסום בהשאלה</t>
  </si>
  <si>
    <t>חסום בהשעיה</t>
  </si>
  <si>
    <t>חסום בהשאלה</t>
  </si>
  <si>
    <t>ני"ע אשר מכירתו מוגבלת לפי הוראות דין או חוזה לתקופה שנקבעה.</t>
  </si>
  <si>
    <t xml:space="preserve">ני"ע שהמסחר בו בזירת המסחר בה הור נסחר הופסק לפרק זמן </t>
  </si>
  <si>
    <t>בטחונות לתקופה של מעל 3 חודשים</t>
  </si>
  <si>
    <t>ריבית בנק ישראל</t>
  </si>
  <si>
    <t>ריבית פריים</t>
  </si>
  <si>
    <t>Mega cap</t>
  </si>
  <si>
    <t>מדדים</t>
  </si>
  <si>
    <t>ריביות</t>
  </si>
  <si>
    <t>מט"ח/מט"ח</t>
  </si>
  <si>
    <t>מט"ח/₪</t>
  </si>
  <si>
    <t>השקעה ואחזקות</t>
  </si>
  <si>
    <t>התחייבות הממשלה בגין אי העלאת גיל הפרישה לנשים</t>
  </si>
  <si>
    <t>סיוע ממשלתי</t>
  </si>
  <si>
    <t>דיבידנד לקבל</t>
  </si>
  <si>
    <t>הפרשה למס</t>
  </si>
  <si>
    <t>התחייבות Forward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</si>
  <si>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</si>
  <si>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</si>
  <si>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</si>
  <si>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</si>
  <si>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</si>
  <si>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הלוואות</t>
  </si>
  <si>
    <t>חייבים העברות</t>
  </si>
  <si>
    <t>חייבים וזכאים</t>
  </si>
  <si>
    <t>חייבים וזכאים בגין שיקוף</t>
  </si>
  <si>
    <t>חייבים וזכאים מס</t>
  </si>
  <si>
    <t>חייבים וזכאים עמיתים</t>
  </si>
  <si>
    <t>חייבים זכאים במט"ח</t>
  </si>
  <si>
    <t>חייבים זכאים בש"ח</t>
  </si>
  <si>
    <t>חייבים/זכאים עמלת up front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</si>
  <si>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</si>
  <si>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</si>
  <si>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</si>
  <si>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</si>
  <si>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</si>
  <si>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</si>
  <si>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</si>
  <si>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</si>
  <si>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</si>
  <si>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</si>
  <si>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קרנות היי טק</t>
  </si>
  <si>
    <t>שם הבנק</t>
  </si>
  <si>
    <t>שם מנפיק</t>
  </si>
  <si>
    <t>מספר מזהה לווה</t>
  </si>
  <si>
    <t>סוג מספר מזהה לווה</t>
  </si>
  <si>
    <t>שם הלוואה</t>
  </si>
  <si>
    <t>מספר הלוואה</t>
  </si>
  <si>
    <t>שער הלוואה</t>
  </si>
  <si>
    <t xml:space="preserve">סוג מספר מזהה מנפיק </t>
  </si>
  <si>
    <t>שם גורם משערך</t>
  </si>
  <si>
    <t>תאריך העמדת הלוואה</t>
  </si>
  <si>
    <t>תאריך העמדת מסגרת אשראי</t>
  </si>
  <si>
    <t>נדל"ן מניב</t>
  </si>
  <si>
    <t>נדל"ן לא מניב</t>
  </si>
  <si>
    <t>שיעור החזקה בקרן השקעה</t>
  </si>
  <si>
    <t>גורם מצטט</t>
  </si>
  <si>
    <t>נכס בסיס (כתב אופציה)</t>
  </si>
  <si>
    <t>מדינת התאגדות קרן השקעה</t>
  </si>
  <si>
    <t>סוג מספר מזהה מנפיק</t>
  </si>
  <si>
    <t>מספר מזהה בנק</t>
  </si>
  <si>
    <t>סוג מספר מזהה בנק</t>
  </si>
  <si>
    <t>תזרים מפרויקטים</t>
  </si>
  <si>
    <t>שעבוד שלילי</t>
  </si>
  <si>
    <t>תאריך העמדת התחייבות לקרן השקעה</t>
  </si>
  <si>
    <t>מספר מזהה קרן השקעה</t>
  </si>
  <si>
    <t>שם קרן השקעה</t>
  </si>
  <si>
    <t>שיעור יתרת מסגרת אשראי</t>
  </si>
  <si>
    <t>פרייבט אקוויטי</t>
  </si>
  <si>
    <t>משאבים טבעיים</t>
  </si>
  <si>
    <t>סוג מספר מזהה קרן השקעות</t>
  </si>
  <si>
    <t>סוג מספר מזהה מנהל קרן השקעות</t>
  </si>
  <si>
    <t>סוג מספר קרן השקעה</t>
  </si>
  <si>
    <t>מיקום משרד השותף הכללי</t>
  </si>
  <si>
    <t>מסגרות אשראי</t>
  </si>
  <si>
    <t>יתרות התחייבויות להשקעה</t>
  </si>
  <si>
    <t>חודש הבדיקה</t>
  </si>
  <si>
    <t>חודש הנפקת שכבה</t>
  </si>
  <si>
    <t>Equity Funds</t>
  </si>
  <si>
    <t>Bond/Fixed Income Funds</t>
  </si>
  <si>
    <t>Commodity Funds</t>
  </si>
  <si>
    <t>Currency Funds</t>
  </si>
  <si>
    <t>Sustainable Funds</t>
  </si>
  <si>
    <t>Asset Allocation Funds</t>
  </si>
  <si>
    <t>Index Funds</t>
  </si>
  <si>
    <t>Real Estate Funds</t>
  </si>
  <si>
    <t>מספר תאגיד או שותפות בחו"ל</t>
  </si>
  <si>
    <t>שווי הבטוחות העומדות כנגד ההלוואה</t>
  </si>
  <si>
    <t>אג"ח שנרכש ביון 04/11/2008 ועד 31/03/2015 ונמדד בעלות מופחתת</t>
  </si>
  <si>
    <t>אג"ח לא סחיר שנרכש בין 04/11/2008 ועד 31/03/2015 ונמדד לפי עלות מופחתת</t>
  </si>
  <si>
    <t>שווי הוגן (בש"ח)</t>
  </si>
  <si>
    <t>דירוג הבנק</t>
  </si>
  <si>
    <t>ערך נקוב (יחידות)</t>
  </si>
  <si>
    <t>יתרות התחייבות להשקעה</t>
  </si>
  <si>
    <t>חברת ציטוט</t>
  </si>
  <si>
    <t>סימול בנק</t>
  </si>
  <si>
    <t xml:space="preserve">דירוג הלוואה/המנפיק </t>
  </si>
  <si>
    <t xml:space="preserve">דירוג נייר הערך/הלוואה/המנפיק </t>
  </si>
  <si>
    <t>הלוואה</t>
  </si>
  <si>
    <t>שם שותף כללי קרן השקעות</t>
  </si>
  <si>
    <t>סוג מספר מזהה שותף כללי קרן השקעות</t>
  </si>
  <si>
    <t>מדינת מיקום נדל"ן</t>
  </si>
  <si>
    <t>מדינה לפי חשיפה כלכלית; מדינת התאגדות קרן השקעה, מיקום משרד השותף הכללי, מדינת מיקום נדל"ן</t>
  </si>
  <si>
    <t>מספר קרן</t>
  </si>
  <si>
    <t>שם הנכס האחר</t>
  </si>
  <si>
    <t>מספר הנכס האחר</t>
  </si>
  <si>
    <t>שווי הוגן (במטבע הפעילות)</t>
  </si>
  <si>
    <t>עלות מופחתת (במטבע הפעילות)</t>
  </si>
  <si>
    <t>שם גיליון</t>
  </si>
  <si>
    <t>שם סעיף</t>
  </si>
  <si>
    <t>מניות, מב"כ ויה"ש</t>
  </si>
  <si>
    <t>לא סחיר מניות, מב"כ ויה"ש</t>
  </si>
  <si>
    <t>מספר מזהה שותף כללי קרן השקעות</t>
  </si>
  <si>
    <t>תאריך עסקה</t>
  </si>
  <si>
    <t>שער פיקדון</t>
  </si>
  <si>
    <t>סכום מסגרת האשראי הראשוני (במטבע הפעילות)</t>
  </si>
  <si>
    <t>תאריך פקיעת מחויבות להשקעה</t>
  </si>
  <si>
    <t>מטבע פעילות (רגל 1)</t>
  </si>
  <si>
    <t>מטבע פעילות (רגל 2)</t>
  </si>
  <si>
    <t>מספר סעיף</t>
  </si>
  <si>
    <t>in</t>
  </si>
  <si>
    <t>ca</t>
  </si>
  <si>
    <t>אינפיניטי השתלמות, גמל ופנסיה בע"מ</t>
  </si>
  <si>
    <t>מור גמל ופנסיה בע"מ</t>
  </si>
  <si>
    <t>סחיר</t>
  </si>
  <si>
    <t>מושעה</t>
  </si>
  <si>
    <t>נכסי עמיתים - קופות גמל</t>
  </si>
  <si>
    <t>נכסי עמיתים - קרנות פנסיה</t>
  </si>
  <si>
    <t>נכסי אפיק השקעה מובטח תשואה</t>
  </si>
  <si>
    <t>נכסי נוסטרו - חברת ביטוח</t>
  </si>
  <si>
    <t>נכסי מבוטחים - חברת ביטוח</t>
  </si>
  <si>
    <t>נכסי נוסטרו - חברה מנהלת</t>
  </si>
  <si>
    <t>pn</t>
  </si>
  <si>
    <t>gm</t>
  </si>
  <si>
    <t>סוג קובץ</t>
  </si>
  <si>
    <t>יעוד הקובץ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</si>
  <si>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</si>
  <si>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</si>
  <si>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</si>
  <si>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</si>
  <si>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</si>
  <si>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</si>
  <si>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</si>
  <si>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</si>
  <si>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</si>
  <si>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</si>
  <si>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</si>
  <si>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</si>
  <si>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</si>
  <si>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</si>
  <si>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</si>
  <si>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</si>
  <si>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</si>
  <si>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</si>
  <si>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</si>
  <si>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</si>
  <si>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</si>
  <si>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</si>
  <si>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</si>
  <si>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</si>
  <si>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</si>
  <si>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</si>
  <si>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</si>
  <si>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</si>
  <si>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</si>
  <si>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</si>
  <si>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</si>
  <si>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</si>
  <si>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</si>
  <si>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זכות חזרה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</si>
  <si>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</si>
  <si>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</si>
  <si>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</si>
  <si>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</si>
  <si>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</si>
  <si>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קובץ דיווח עבור רשימת נכסים ברמת הנכס הבודד (חוזר גופים מוסדיים 2015-9-14)</t>
  </si>
  <si>
    <t>Distributors</t>
  </si>
  <si>
    <t>Office REITs</t>
  </si>
  <si>
    <t>Health Care REITs</t>
  </si>
  <si>
    <t>Retail REITs</t>
  </si>
  <si>
    <t>Air Freight &amp; Logistics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</si>
  <si>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</si>
  <si>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</si>
  <si>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</si>
  <si>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</si>
  <si>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</si>
  <si>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</si>
  <si>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</si>
  <si>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</si>
  <si>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</si>
  <si>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</si>
  <si>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</si>
  <si>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</si>
  <si>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</si>
  <si>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</si>
  <si>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</si>
  <si>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</si>
  <si>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Transportation Infrastructure</t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</si>
  <si>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</si>
  <si>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</si>
  <si>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</si>
  <si>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</si>
  <si>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</si>
  <si>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</si>
  <si>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Specialty Retail</t>
  </si>
  <si>
    <t>Beverages</t>
  </si>
  <si>
    <t>Food Products</t>
  </si>
  <si>
    <t>Tobacco</t>
  </si>
  <si>
    <t>Household Products</t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</si>
  <si>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</si>
  <si>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</si>
  <si>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</si>
  <si>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</si>
  <si>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</si>
  <si>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</si>
  <si>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Consumer Finance</t>
  </si>
  <si>
    <t>Capital Markets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</si>
  <si>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</si>
  <si>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</si>
  <si>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</si>
  <si>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</si>
  <si>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</si>
  <si>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Diversified Telecommunication Services</t>
  </si>
  <si>
    <t>Wireless Telecommunication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</si>
  <si>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</si>
  <si>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</si>
  <si>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</si>
  <si>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</si>
  <si>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</si>
  <si>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Equity Real Estate Investment Trusts</t>
  </si>
  <si>
    <t>Industrial REITs</t>
  </si>
  <si>
    <t>Hotel &amp; Resort REITs</t>
  </si>
  <si>
    <t>Residential REITs</t>
  </si>
  <si>
    <t>Specialized REITs</t>
  </si>
  <si>
    <t>Real Estate Management &amp; Development</t>
  </si>
  <si>
    <t>מאפיין הלוואות מתואמות עבור זכויות מקרקעין</t>
  </si>
  <si>
    <t>סוג גורם משערך</t>
  </si>
  <si>
    <t>שיעור מסך נכסי השקעה</t>
  </si>
  <si>
    <t>חלוקה בפועל מקרן השקעה</t>
  </si>
  <si>
    <t>ידווח בקבצי נכסי הנוסטרו בלבד</t>
  </si>
  <si>
    <t>שווי מטבעי</t>
  </si>
  <si>
    <t>NAV
(במטבע הדיווח של קרן ההשקעה)</t>
  </si>
  <si>
    <t>סכום המחויבות הראשוני (במטבע הדיווח של קרן ההשקעה)</t>
  </si>
  <si>
    <t>יתרת המחויבות לתקופת הדיווח (במטבע הדיווח של קרן ההשקעה)</t>
  </si>
  <si>
    <t>נחיתות חוזית</t>
  </si>
  <si>
    <t>קרן השקעה אחרת</t>
  </si>
  <si>
    <t>TASE-UP</t>
  </si>
  <si>
    <t>החזקה באפיק השקעה מובטח תשואה</t>
  </si>
  <si>
    <t>איחוד האמירויות הערביות</t>
  </si>
  <si>
    <t>אמריקה הצפונית</t>
  </si>
  <si>
    <t>אמריקה הדרומית</t>
  </si>
  <si>
    <t>אוקיאניה</t>
  </si>
  <si>
    <t>פלטפורמת TASE-UP</t>
  </si>
  <si>
    <t xml:space="preserve"> In liquidation/administration</t>
  </si>
  <si>
    <t>ü</t>
  </si>
  <si>
    <t>NAV (במטבע הדיווח של קרן ההשקעה)</t>
  </si>
  <si>
    <t>השקעה בחברה מוחזקת</t>
  </si>
  <si>
    <t>סכום לקבל (במטבע הפעילות)</t>
  </si>
  <si>
    <t>בשלבי רישום למסחר</t>
  </si>
  <si>
    <t>גלובלי ללא ארה"ב</t>
  </si>
  <si>
    <t>משולב</t>
  </si>
  <si>
    <t>גלובלי בלי ארה"ב</t>
  </si>
  <si>
    <t>שיעור מנכסי ההשקעה (רגל 2)</t>
  </si>
  <si>
    <t>שיעור מנכסי אפיק ההשקעה (רגל 2)</t>
  </si>
  <si>
    <t>שיעור מסך נכסי אפיק ההשקעה (רגל 2)</t>
  </si>
  <si>
    <t>לפי הגדרת MSCI</t>
  </si>
  <si>
    <t>מידע שניתן לדווח רק לרשות</t>
  </si>
  <si>
    <t>ערך נקוב</t>
  </si>
  <si>
    <t>שיעור תשואה בפועל במהלך הרבעון</t>
  </si>
  <si>
    <t>Diversified REITs</t>
  </si>
  <si>
    <t>Media</t>
  </si>
  <si>
    <t>Entertainment</t>
  </si>
  <si>
    <t>Interactive Media &amp; Services</t>
  </si>
  <si>
    <t>דרום קוריאה</t>
  </si>
  <si>
    <t>נורבגיה</t>
  </si>
  <si>
    <t>טייוואן</t>
  </si>
  <si>
    <t>ריבית</t>
  </si>
  <si>
    <t>לא סחיר</t>
  </si>
  <si>
    <t>השקעה בחברות מוחזקת</t>
  </si>
  <si>
    <t>איי הבתולה הבריטיים</t>
  </si>
  <si>
    <t>איי הבתולה של ארצות הברית</t>
  </si>
  <si>
    <t>(ומעלה ו/ או מדינה AA) אג"ח בארץ - כללי-אג"ח כללי בארץ - ללא מניות-אג"ח כללי בארץ בדירוג גבוה בלבד</t>
  </si>
  <si>
    <t>20 אג"ח בארץ - חברות והמרה-תל בונד צמוד מדד-תל בונד</t>
  </si>
  <si>
    <t>40 אג"ח בארץ - חברות והמרה-תל בונד צמוד מדד-תל בונד</t>
  </si>
  <si>
    <t>60 אג"ח בארץ - חברות והמרה-תל בונד צמוד מדד-תל בונד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</si>
  <si>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</si>
  <si>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</si>
  <si>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</si>
  <si>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</si>
  <si>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</si>
  <si>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</si>
  <si>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</si>
  <si>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</si>
  <si>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</si>
  <si>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</si>
  <si>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</si>
  <si>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</si>
  <si>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</si>
  <si>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</si>
  <si>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</si>
  <si>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</si>
  <si>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</si>
  <si>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</si>
  <si>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</si>
  <si>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</si>
  <si>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</si>
  <si>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</si>
  <si>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</si>
  <si>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</si>
  <si>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</si>
  <si>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</si>
  <si>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</si>
  <si>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</si>
  <si>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</si>
  <si>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</si>
  <si>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</si>
  <si>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</si>
  <si>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</si>
  <si>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</si>
  <si>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</si>
  <si>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</si>
  <si>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</si>
  <si>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</si>
  <si>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</si>
  <si>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</si>
  <si>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</si>
  <si>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</si>
  <si>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</si>
  <si>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</si>
  <si>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</si>
  <si>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</si>
  <si>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</si>
  <si>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</si>
  <si>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</si>
  <si>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</si>
  <si>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</si>
  <si>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</si>
  <si>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</si>
  <si>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</si>
  <si>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</si>
  <si>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</si>
  <si>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</si>
  <si>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</si>
  <si>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</si>
  <si>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</si>
  <si>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</si>
  <si>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</si>
  <si>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</si>
  <si>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</si>
  <si>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</si>
  <si>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</si>
  <si>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</si>
  <si>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</si>
  <si>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</si>
  <si>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</si>
  <si>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</si>
  <si>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</si>
  <si>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</si>
  <si>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</si>
  <si>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</si>
  <si>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</si>
  <si>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</si>
  <si>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</si>
  <si>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35 מניות בארץ - מניות כללי-ת"א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</si>
  <si>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</si>
  <si>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</si>
  <si>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</si>
  <si>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</si>
  <si>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</si>
  <si>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</si>
  <si>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</si>
  <si>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(ממונפות ואסטרטגיות - אסטרטגיות (לא ממונפות</t>
  </si>
  <si>
    <t>125 מניות בארץ - מניות כללי-ת"א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</si>
  <si>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</si>
  <si>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</si>
  <si>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</si>
  <si>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</si>
  <si>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</si>
  <si>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</si>
  <si>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</si>
  <si>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</si>
  <si>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</si>
  <si>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</si>
  <si>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</si>
  <si>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</si>
  <si>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</si>
  <si>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</si>
  <si>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</si>
  <si>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</si>
  <si>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</si>
  <si>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</si>
  <si>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</si>
  <si>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</si>
  <si>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</si>
  <si>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</si>
  <si>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</si>
  <si>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</si>
  <si>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</si>
  <si>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</si>
  <si>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</si>
  <si>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</si>
  <si>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</si>
  <si>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</si>
  <si>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</si>
  <si>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</si>
  <si>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</si>
  <si>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</si>
  <si>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</si>
  <si>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</si>
  <si>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</si>
  <si>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</si>
  <si>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</si>
  <si>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</si>
  <si>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</si>
  <si>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</si>
  <si>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</si>
  <si>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</si>
  <si>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</si>
  <si>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</si>
  <si>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</si>
  <si>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</si>
  <si>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</si>
  <si>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</si>
  <si>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</si>
  <si>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</si>
  <si>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</si>
  <si>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</si>
  <si>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</si>
  <si>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</si>
  <si>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</si>
  <si>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</si>
  <si>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</si>
  <si>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</si>
  <si>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</si>
  <si>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</si>
  <si>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</si>
  <si>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</si>
  <si>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</si>
  <si>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</si>
  <si>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</si>
  <si>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</si>
  <si>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</si>
  <si>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גרנזי (Guernsey)</t>
  </si>
  <si>
    <t>ג'רזי (Jersey)</t>
  </si>
  <si>
    <t>זירת מסחר פיקטבית עבור הדיווח של אג"ח שהנפיקה ממשלה זרה</t>
  </si>
  <si>
    <t>נוסף במהדורה 12</t>
  </si>
  <si>
    <t>Repo</t>
  </si>
  <si>
    <t>Passenger Airlines</t>
  </si>
  <si>
    <t>Marine Transportation</t>
  </si>
  <si>
    <t>Ground Transportation</t>
  </si>
  <si>
    <t>Automobile Components</t>
  </si>
  <si>
    <t>Broadline Retail</t>
  </si>
  <si>
    <t>Consumer Staples Distribution &amp; Retail</t>
  </si>
  <si>
    <t>Personal Care Products</t>
  </si>
  <si>
    <t>Financial Services</t>
  </si>
  <si>
    <t>Mortgage Real Estate Investment Trusts (REITs)</t>
  </si>
  <si>
    <t>סעיף מאזני</t>
  </si>
  <si>
    <t>שם נייר ערך</t>
  </si>
  <si>
    <t>דירוג נייר הערך/המנפיק</t>
  </si>
  <si>
    <t>תאריך אחרון בו נבחנה בפועל ירידת ערך</t>
  </si>
  <si>
    <t>דירוג הלוואה/המנפיק</t>
  </si>
  <si>
    <t>השיטה שבאמצעותה נקבע שווי הנכס</t>
  </si>
  <si>
    <t>FOREIGN_GOV_SEC</t>
  </si>
  <si>
    <t>עסקאות REPO</t>
  </si>
  <si>
    <t>חברות ללא פעילות ומעטפת</t>
  </si>
  <si>
    <t>שווי הוגן (באלפי ש"ח)</t>
  </si>
  <si>
    <t>עלות מופחתת (באלפי ש"ח)</t>
  </si>
  <si>
    <t>שווי הוגן (נטו  באלפי ש"ח)</t>
  </si>
  <si>
    <t>שווי מאזני (באלפי ש"ח)</t>
  </si>
  <si>
    <t>סכום מסגרת האשראי הראשוני (באלפי ש"ח)</t>
  </si>
  <si>
    <t>סכום המחויבות הראשוני (באלפי ש"ח)</t>
  </si>
  <si>
    <t>יתרת המחויבות לתקופת הדיווח (באלפי ש"ח)</t>
  </si>
  <si>
    <t>שווי הוגן (נטו באלפי ש"ח)</t>
  </si>
  <si>
    <t>שווי הנכסים באפיק (באלפי ש"ח)</t>
  </si>
  <si>
    <t>בתכנון / בהיתרים</t>
  </si>
  <si>
    <t>מגדלי תקשורת</t>
  </si>
  <si>
    <t>Developed Markets - Americas</t>
  </si>
  <si>
    <t>Developed Markets - Europe</t>
  </si>
  <si>
    <t>Developed Markets - Pacific</t>
  </si>
  <si>
    <t>Emerging Markets - Americas</t>
  </si>
  <si>
    <t>Emerging Markets - Euope, Middle East &amp; Africa</t>
  </si>
  <si>
    <t>Emerging Markets - Asia</t>
  </si>
  <si>
    <t>Frontier Markets - Euope</t>
  </si>
  <si>
    <t>Frontier Markets - Africa</t>
  </si>
  <si>
    <t>Frontier Markets - Middle East</t>
  </si>
  <si>
    <t>Frontier Markets - Asia</t>
  </si>
  <si>
    <t>Emerging Markets</t>
  </si>
  <si>
    <t>Developed Markets</t>
  </si>
  <si>
    <t>Frontier Markets</t>
  </si>
  <si>
    <t>זכאים בגין נדל"ן</t>
  </si>
  <si>
    <t>הכנסות עו"ש לקבל</t>
  </si>
  <si>
    <t>חייבים והכנסות שכר דירה לקבל</t>
  </si>
  <si>
    <t>נוסף במסגרת עדכון הרשימה</t>
  </si>
  <si>
    <t>נוסף במסגרת עדכון הרשימה - שם גיליון</t>
  </si>
  <si>
    <t>תשתיות - שלב הקמה</t>
  </si>
  <si>
    <t>תשתיות - שלב תפעול</t>
  </si>
  <si>
    <r>
      <t xml:space="preserve">נדל"ן </t>
    </r>
    <r>
      <rPr>
        <b/>
        <sz val="11"/>
        <color theme="1"/>
        <rFont val="Arial"/>
        <family val="2"/>
      </rPr>
      <t>שלא</t>
    </r>
    <r>
      <rPr>
        <sz val="11"/>
        <color theme="1"/>
        <rFont val="Arial"/>
        <family val="2"/>
      </rPr>
      <t xml:space="preserve"> בגינו ניתנה ההלוואה</t>
    </r>
  </si>
  <si>
    <t>שווקים מתעוררים לפי הגדרת MSCI</t>
  </si>
  <si>
    <t>Airlines Passenger Airlines</t>
  </si>
  <si>
    <t>Marine Marine Transportation</t>
  </si>
  <si>
    <t>Road &amp; Rail Ground Transportation</t>
  </si>
  <si>
    <t>Auto Components Automobile Components</t>
  </si>
  <si>
    <t>Multiline Retail Broadline Retail</t>
  </si>
  <si>
    <t>Food &amp; Staples Retailing Consumer Staples Distribution &amp; Retail</t>
  </si>
  <si>
    <t>Personal Products Personal Care Products</t>
  </si>
  <si>
    <t>Diversified Financial Services Financial Services</t>
  </si>
  <si>
    <t xml:space="preserve">  </t>
  </si>
  <si>
    <t>Q2</t>
  </si>
  <si>
    <t xml:space="preserve">מור פנסיה נכסים               </t>
  </si>
  <si>
    <t xml:space="preserve"> </t>
  </si>
  <si>
    <t>ilAAA</t>
  </si>
  <si>
    <t>ILS</t>
  </si>
  <si>
    <t>USD</t>
  </si>
  <si>
    <t>הבנק הבינלאומי הראשון בע"מ</t>
  </si>
  <si>
    <t>CHF</t>
  </si>
  <si>
    <t>GBP</t>
  </si>
  <si>
    <t>JPY</t>
  </si>
  <si>
    <t>CAD</t>
  </si>
  <si>
    <t>EUR</t>
  </si>
  <si>
    <t>AUD</t>
  </si>
  <si>
    <t>מדינת ישראל</t>
  </si>
  <si>
    <t>ממשל שקלית 0142</t>
  </si>
  <si>
    <t>IL0011254005</t>
  </si>
  <si>
    <t>ממשל צמודה 1025</t>
  </si>
  <si>
    <t>IL0011359127</t>
  </si>
  <si>
    <t>ממשל שקלית 0327</t>
  </si>
  <si>
    <t>IL0011393449</t>
  </si>
  <si>
    <t>ממשל שקלית 0347</t>
  </si>
  <si>
    <t>IL0011401937</t>
  </si>
  <si>
    <t>ממשל צמודה 0527</t>
  </si>
  <si>
    <t>IL0011408478</t>
  </si>
  <si>
    <t>ממשל שקלית 0928</t>
  </si>
  <si>
    <t>IL0011508798</t>
  </si>
  <si>
    <t>ממשל צמודה 0529</t>
  </si>
  <si>
    <t>IL0011570236</t>
  </si>
  <si>
    <t>ממשל שקלית 0537</t>
  </si>
  <si>
    <t>IL0011661803</t>
  </si>
  <si>
    <t>ממשל משתנה 1130</t>
  </si>
  <si>
    <t>IL0011665523</t>
  </si>
  <si>
    <t>ממשל צמודה 0726</t>
  </si>
  <si>
    <t>IL0011695645</t>
  </si>
  <si>
    <t>ממשל צמודה 1131</t>
  </si>
  <si>
    <t>IL0011722209</t>
  </si>
  <si>
    <t>ממשל שקלית 0432</t>
  </si>
  <si>
    <t>IL0011806606</t>
  </si>
  <si>
    <t>ממשל שקלית 1152</t>
  </si>
  <si>
    <t>IL0011840761</t>
  </si>
  <si>
    <t>ממשל שקלית 0229</t>
  </si>
  <si>
    <t>IL0011948028</t>
  </si>
  <si>
    <t>ממשל צמודה 1028</t>
  </si>
  <si>
    <t>IL0011973265</t>
  </si>
  <si>
    <t>ממשל שקלית 0335</t>
  </si>
  <si>
    <t>IL0012023326</t>
  </si>
  <si>
    <t>ממשל שקלית 0927</t>
  </si>
  <si>
    <t>IL0012035791</t>
  </si>
  <si>
    <t>ממשל צמודה 1033</t>
  </si>
  <si>
    <t>IL0012043795</t>
  </si>
  <si>
    <t>ממשל צמודה 0431</t>
  </si>
  <si>
    <t>IL0012207226</t>
  </si>
  <si>
    <t>בנק ישראל</t>
  </si>
  <si>
    <t>מ.ק.מ. 1015</t>
  </si>
  <si>
    <t>IL0082510194</t>
  </si>
  <si>
    <t>STATE OF ISRAEL</t>
  </si>
  <si>
    <t>ISRAEL 6.5 31</t>
  </si>
  <si>
    <t>XS2715285230</t>
  </si>
  <si>
    <t>A2</t>
  </si>
  <si>
    <t>ISRAEL 5.75 54</t>
  </si>
  <si>
    <t>US46514BRM18</t>
  </si>
  <si>
    <t>ISRAEL 5.5 34</t>
  </si>
  <si>
    <t>US46514BRL35</t>
  </si>
  <si>
    <t>ISRAEL 5.375 29</t>
  </si>
  <si>
    <t>US46514BRN90</t>
  </si>
  <si>
    <t>ISRAEL 5.625 2/35</t>
  </si>
  <si>
    <t>US46514Y8B63</t>
  </si>
  <si>
    <t>Baa1</t>
  </si>
  <si>
    <t>אדמה פתרונות לחקלאות בע"מ</t>
  </si>
  <si>
    <t>אדמה אגח ב</t>
  </si>
  <si>
    <t>IL0011109159</t>
  </si>
  <si>
    <t>ilAA-</t>
  </si>
  <si>
    <t>אמות השקעות בע"מ</t>
  </si>
  <si>
    <t>אמות אגח ד</t>
  </si>
  <si>
    <t>IL0011331498</t>
  </si>
  <si>
    <t>ilAA</t>
  </si>
  <si>
    <t>איירפורט סיטי בע"מ</t>
  </si>
  <si>
    <t>ארפורט אגח ה</t>
  </si>
  <si>
    <t>IL0011334872</t>
  </si>
  <si>
    <t>שיכון ובינוי בע"מ</t>
  </si>
  <si>
    <t>שכון ובי אגח 8</t>
  </si>
  <si>
    <t>IL0011358889</t>
  </si>
  <si>
    <t>ilA</t>
  </si>
  <si>
    <t>קרסו מוטורס בע"מ</t>
  </si>
  <si>
    <t>קרסו מוט' אגח א</t>
  </si>
  <si>
    <t>IL0011364648</t>
  </si>
  <si>
    <t>ריט 1 בע"מ</t>
  </si>
  <si>
    <t>ריט 1 אגח ה</t>
  </si>
  <si>
    <t>IL0011367534</t>
  </si>
  <si>
    <t>ריט 1 אגח ו</t>
  </si>
  <si>
    <t>IL0011385445</t>
  </si>
  <si>
    <t>קבוצת עזריאלי בע"מ</t>
  </si>
  <si>
    <t>עזריאלי אגח ד</t>
  </si>
  <si>
    <t>IL0011386500</t>
  </si>
  <si>
    <t>Aa1.il</t>
  </si>
  <si>
    <t>ביג מרכזי קניות בע"מ</t>
  </si>
  <si>
    <t>ביג אגח ח</t>
  </si>
  <si>
    <t>IL0011389249</t>
  </si>
  <si>
    <t>סלע קפיטל נדל"ן בע"מ</t>
  </si>
  <si>
    <t>סלע נדלן אגח ג</t>
  </si>
  <si>
    <t>IL0011389736</t>
  </si>
  <si>
    <t>Aa3.il</t>
  </si>
  <si>
    <t>הפניקס גיוסי הון (2009)בע"מ</t>
  </si>
  <si>
    <t>פניקס הון אגח ח</t>
  </si>
  <si>
    <t>IL0011398158</t>
  </si>
  <si>
    <t>קבוצת אשטרום בע"מ</t>
  </si>
  <si>
    <t>אשטרום קב אגח ג</t>
  </si>
  <si>
    <t>IL0011401028</t>
  </si>
  <si>
    <t>רבוע כחול נדל"ן בע"מ</t>
  </si>
  <si>
    <t>רבוע נדלן אגח ו</t>
  </si>
  <si>
    <t>IL0011406076</t>
  </si>
  <si>
    <t>ביג אגח ט</t>
  </si>
  <si>
    <t>IL0011410508</t>
  </si>
  <si>
    <t>תמר פטרוליום בע"מ</t>
  </si>
  <si>
    <t>תמר פטרו אגח א</t>
  </si>
  <si>
    <t>IL0011413320</t>
  </si>
  <si>
    <t>A1.il</t>
  </si>
  <si>
    <t>קרסו מוט' אגח ג</t>
  </si>
  <si>
    <t>IL0011418295</t>
  </si>
  <si>
    <t>אפי נכסים בע"מ</t>
  </si>
  <si>
    <t>אפי נכסים אגח ח</t>
  </si>
  <si>
    <t>IL0011422313</t>
  </si>
  <si>
    <t>ilA+</t>
  </si>
  <si>
    <t>תמר פטרו אגח ב</t>
  </si>
  <si>
    <t>IL0011435935</t>
  </si>
  <si>
    <t>חברת נמלי ישראל-פיתוח נכסים בע</t>
  </si>
  <si>
    <t>נמלי ישראל אגחב</t>
  </si>
  <si>
    <t>IL0011455727</t>
  </si>
  <si>
    <t>נתיבי הגז הטבעי לישראל בע"מ</t>
  </si>
  <si>
    <t>נתיבי גז אגח ד</t>
  </si>
  <si>
    <t>IL0011475030</t>
  </si>
  <si>
    <t>פתאל החזקות (1998) בע"מ</t>
  </si>
  <si>
    <t>פתאל החז אגח ב</t>
  </si>
  <si>
    <t>IL0011508129</t>
  </si>
  <si>
    <t>A2.il</t>
  </si>
  <si>
    <t>ביג אגח יא</t>
  </si>
  <si>
    <t>IL0011511172</t>
  </si>
  <si>
    <t>מניבים קרן הריט החדשה בע"מ</t>
  </si>
  <si>
    <t>מניבים ריט אגחב</t>
  </si>
  <si>
    <t>IL0011559288</t>
  </si>
  <si>
    <t>שמוס אינטרנשיונל לימיטד</t>
  </si>
  <si>
    <t>שמוס אגח א</t>
  </si>
  <si>
    <t>IL0011559510</t>
  </si>
  <si>
    <t>חברת פרטנר תקשורת בע"מ</t>
  </si>
  <si>
    <t>פרטנר אגח ז</t>
  </si>
  <si>
    <t>IL0011563975</t>
  </si>
  <si>
    <t>עזריאלי אגח ה</t>
  </si>
  <si>
    <t>IL0011566036</t>
  </si>
  <si>
    <t>עזריאלי אגח ו</t>
  </si>
  <si>
    <t>IL0011566119</t>
  </si>
  <si>
    <t>רבוע נדלן אגח ח</t>
  </si>
  <si>
    <t>IL0011575698</t>
  </si>
  <si>
    <t>ש.י.ר שלמה נדל"ן בע"מ</t>
  </si>
  <si>
    <t>שלמה נדלן אגח ד</t>
  </si>
  <si>
    <t>IL0011576688</t>
  </si>
  <si>
    <t>A3.il</t>
  </si>
  <si>
    <t>מקורות חברת מים בע"מ</t>
  </si>
  <si>
    <t>מקורות אגח 11</t>
  </si>
  <si>
    <t>IL0011584765</t>
  </si>
  <si>
    <t>אמות אגח ו</t>
  </si>
  <si>
    <t>IL0011586091</t>
  </si>
  <si>
    <t>נמקו ריאלטי לטד</t>
  </si>
  <si>
    <t>נמקו אגח ב</t>
  </si>
  <si>
    <t>IL0011602583</t>
  </si>
  <si>
    <t>קבוצת אורון אחזקות והשקעות בע"</t>
  </si>
  <si>
    <t>אורון קב אגח ב</t>
  </si>
  <si>
    <t>IL0011605719</t>
  </si>
  <si>
    <t>Baa1.il</t>
  </si>
  <si>
    <t>סילברסטין נכסים לימיטד</t>
  </si>
  <si>
    <t>סילברסטין אגח ב</t>
  </si>
  <si>
    <t>IL0011605974</t>
  </si>
  <si>
    <t>לייטסטון אנטרפרייזס לימיטד</t>
  </si>
  <si>
    <t>לייטסטון אגח ב</t>
  </si>
  <si>
    <t>IL0011607467</t>
  </si>
  <si>
    <t>ארפורט אגח ט</t>
  </si>
  <si>
    <t>IL0011609448</t>
  </si>
  <si>
    <t>ווסטדייל אמריקה לימיטד</t>
  </si>
  <si>
    <t>ווסטדייל אגח ב</t>
  </si>
  <si>
    <t>IL0011613226</t>
  </si>
  <si>
    <t>אנרג'יקס-אנרגיות מתחדשות בע"מ</t>
  </si>
  <si>
    <t>אנרג'יקס אגח א</t>
  </si>
  <si>
    <t>IL0011617516</t>
  </si>
  <si>
    <t>אמות אגח ז</t>
  </si>
  <si>
    <t>IL0011628661</t>
  </si>
  <si>
    <t>הבינלאומי הראשון הנפקות בע"מ</t>
  </si>
  <si>
    <t>בינל הנפק התחכה</t>
  </si>
  <si>
    <t>IL0011670309</t>
  </si>
  <si>
    <t>סלע נדלן אגח ד</t>
  </si>
  <si>
    <t>IL0011671471</t>
  </si>
  <si>
    <t>שכון ובי אגח 9</t>
  </si>
  <si>
    <t>IL0011673865</t>
  </si>
  <si>
    <t>מגוריט ישראל בע"מ</t>
  </si>
  <si>
    <t>מגוריט אגח ב</t>
  </si>
  <si>
    <t>IL0011683500</t>
  </si>
  <si>
    <t>ilA-</t>
  </si>
  <si>
    <t>אנרג'יקס אג ב</t>
  </si>
  <si>
    <t>IL0011684839</t>
  </si>
  <si>
    <t>אלון רבוע כחול ישראל בע"מ</t>
  </si>
  <si>
    <t>אלון רבוע אגח ו</t>
  </si>
  <si>
    <t>IL0011691271</t>
  </si>
  <si>
    <t>מימון ישיר מקבוצת ישיר (2006)</t>
  </si>
  <si>
    <t>מימון ישיר אגחג</t>
  </si>
  <si>
    <t>IL0011712143</t>
  </si>
  <si>
    <t>ריט 1 אגח ז</t>
  </si>
  <si>
    <t>IL0011712713</t>
  </si>
  <si>
    <t>ירושלים מימון והנפקות (2005) ב</t>
  </si>
  <si>
    <t>ירושליםהנ אגחטז</t>
  </si>
  <si>
    <t>IL0011721706</t>
  </si>
  <si>
    <t>אמות אגח ח</t>
  </si>
  <si>
    <t>IL0011727828</t>
  </si>
  <si>
    <t>קרסו מוט' אגח ד</t>
  </si>
  <si>
    <t>IL0011735664</t>
  </si>
  <si>
    <t>אפי נכסים אגחיב</t>
  </si>
  <si>
    <t>IL0011737645</t>
  </si>
  <si>
    <t>שכון ובי אגח 10</t>
  </si>
  <si>
    <t>IL0011751323</t>
  </si>
  <si>
    <t>ש.ובינוי-10חסום</t>
  </si>
  <si>
    <t>מימון ישיר אגחד</t>
  </si>
  <si>
    <t>IL0011756603</t>
  </si>
  <si>
    <t>ריט אזורים - ה.פ ליווינג בע"מ</t>
  </si>
  <si>
    <t>ריט אזורים אגחא</t>
  </si>
  <si>
    <t>IL0011757692</t>
  </si>
  <si>
    <t>מגוריט אגח ג</t>
  </si>
  <si>
    <t>IL0011759755</t>
  </si>
  <si>
    <t>קבוצת יובלים השקעות בע"מ</t>
  </si>
  <si>
    <t>יובלים אגח א</t>
  </si>
  <si>
    <t>IL0011766438</t>
  </si>
  <si>
    <t>שפיר הנדסה ותעשיה בע"מ</t>
  </si>
  <si>
    <t>שפיר הנדס אגח ג</t>
  </si>
  <si>
    <t>IL0011784175</t>
  </si>
  <si>
    <t>עזריאלי אגח ז</t>
  </si>
  <si>
    <t>IL0011786725</t>
  </si>
  <si>
    <t>ilAA+</t>
  </si>
  <si>
    <t>עזריאלי אגח ח</t>
  </si>
  <si>
    <t>IL0011786808</t>
  </si>
  <si>
    <t>דה לסר גרופ לימיטד</t>
  </si>
  <si>
    <t>סטרוברי פילדס ריט לימיטד</t>
  </si>
  <si>
    <t>סטרוברי אגח ג</t>
  </si>
  <si>
    <t>IL0011790198</t>
  </si>
  <si>
    <t>קבוצת דוראל משאבי אנרגיה מתחדש</t>
  </si>
  <si>
    <t>דוראל אגח א</t>
  </si>
  <si>
    <t>IL0011791345</t>
  </si>
  <si>
    <t>ע.י. נופר אנרג'י בע"מ</t>
  </si>
  <si>
    <t>נופר אנרג אגח א</t>
  </si>
  <si>
    <t>IL0011793408</t>
  </si>
  <si>
    <t>ביג אגח יט חסום</t>
  </si>
  <si>
    <t>IL0011810079</t>
  </si>
  <si>
    <t>חג'ג' אירופה דיוולופמנט צ.ש. ב</t>
  </si>
  <si>
    <t>חגג אירופה אגחג</t>
  </si>
  <si>
    <t>IL0011826828</t>
  </si>
  <si>
    <t>חגג אירופ ג חס2</t>
  </si>
  <si>
    <t>מימון ישיר אגחה</t>
  </si>
  <si>
    <t>IL0011828311</t>
  </si>
  <si>
    <t>אשטרום קב אגח ד</t>
  </si>
  <si>
    <t>IL0011829897</t>
  </si>
  <si>
    <t>פרשקובסקי השקעות ובניין בע"מ</t>
  </si>
  <si>
    <t>פרשקובסקי אגחיד</t>
  </si>
  <si>
    <t>IL0011836231</t>
  </si>
  <si>
    <t>סולאיר אנרגיות מתחדשות בע"מ</t>
  </si>
  <si>
    <t>סולאיר אגח א</t>
  </si>
  <si>
    <t>IL0011837304</t>
  </si>
  <si>
    <t>סאמיט אחזקות נדל"ן בע"מ</t>
  </si>
  <si>
    <t>סאמיט אגח יב</t>
  </si>
  <si>
    <t>IL0011839201</t>
  </si>
  <si>
    <t>Aa2.il</t>
  </si>
  <si>
    <t>אפי נכסים אגחיד</t>
  </si>
  <si>
    <t>IL0011845307</t>
  </si>
  <si>
    <t>אלדן תחבורה בע"מ</t>
  </si>
  <si>
    <t>אלדן תחבו אגח ז</t>
  </si>
  <si>
    <t>IL0011847790</t>
  </si>
  <si>
    <t>מגוריט אגח ד</t>
  </si>
  <si>
    <t>IL0011858342</t>
  </si>
  <si>
    <t>מניף-שירותים פיננסיים בע"מ</t>
  </si>
  <si>
    <t>מניף אגח א</t>
  </si>
  <si>
    <t>IL0011858839</t>
  </si>
  <si>
    <t>פאוורג'ן סולאר איי בע"מ</t>
  </si>
  <si>
    <t>פאוורג'ן אגח ב</t>
  </si>
  <si>
    <t>IL0011862468</t>
  </si>
  <si>
    <t>צ.מ.ח המרמן בע"מ</t>
  </si>
  <si>
    <t>צמח המרמן אגח ז</t>
  </si>
  <si>
    <t>IL0011864027</t>
  </si>
  <si>
    <t>יובלים אגח ב</t>
  </si>
  <si>
    <t>IL0011869075</t>
  </si>
  <si>
    <t>מכלול מימון בע"מ</t>
  </si>
  <si>
    <t>מכלול אגח א</t>
  </si>
  <si>
    <t>IL0011872772</t>
  </si>
  <si>
    <t>עמרם אברהם חברה לבנין בע"מ</t>
  </si>
  <si>
    <t>עמרם אברהם אגחא</t>
  </si>
  <si>
    <t>IL0011880445</t>
  </si>
  <si>
    <t>קבוצת אקרו בע"מ</t>
  </si>
  <si>
    <t>אקרו אגח א</t>
  </si>
  <si>
    <t>IL0011885725</t>
  </si>
  <si>
    <t>אלמוגים החזקות בע"מ</t>
  </si>
  <si>
    <t>אלמוגים אגח ט</t>
  </si>
  <si>
    <t>IL0011892242</t>
  </si>
  <si>
    <t>תנופורט (1990) בע"מ</t>
  </si>
  <si>
    <t>תנופורט אגח ב</t>
  </si>
  <si>
    <t>IL0011899197</t>
  </si>
  <si>
    <t>קרסו נדל"ן בע"מ</t>
  </si>
  <si>
    <t>קרסו נדלן אגח א</t>
  </si>
  <si>
    <t>IL0011900086</t>
  </si>
  <si>
    <t>לייטסטון אגח ג</t>
  </si>
  <si>
    <t>IL0011900995</t>
  </si>
  <si>
    <t>חגג אירו ד חסום</t>
  </si>
  <si>
    <t>IL0011901316</t>
  </si>
  <si>
    <t>משולם לוינשטין הנדסה וקבלנות ב</t>
  </si>
  <si>
    <t>לונשטן הנד אגחה</t>
  </si>
  <si>
    <t>IL0011905861</t>
  </si>
  <si>
    <t>דיסקונט מנפיקים בע"מ</t>
  </si>
  <si>
    <t>דיסקונט מנ נד ט</t>
  </si>
  <si>
    <t>IL0011912461</t>
  </si>
  <si>
    <t>בנק הפועלים בע"מ</t>
  </si>
  <si>
    <t>פועלים אגח 201</t>
  </si>
  <si>
    <t>IL0011913451</t>
  </si>
  <si>
    <t>הכשרת הישוב מקבוצת נמרודי בע"מ</t>
  </si>
  <si>
    <t>הכשרת ישוב אג24</t>
  </si>
  <si>
    <t>IL0011915191</t>
  </si>
  <si>
    <t>הכשרת ישוב אג25</t>
  </si>
  <si>
    <t>IL0011915274</t>
  </si>
  <si>
    <t>מימון ישיר אגחו</t>
  </si>
  <si>
    <t>IL0011916595</t>
  </si>
  <si>
    <t>מזרחי טפחות חברה להנפקות בע"מ</t>
  </si>
  <si>
    <t>מז טפ הנ אגח 66</t>
  </si>
  <si>
    <t>IL0011916678</t>
  </si>
  <si>
    <t>מז טפ הנפ הת 65</t>
  </si>
  <si>
    <t>IL0011916751</t>
  </si>
  <si>
    <t>אלבר שירותי מימונית בע"מ</t>
  </si>
  <si>
    <t>אלבר אגח יט</t>
  </si>
  <si>
    <t>IL0011918245</t>
  </si>
  <si>
    <t>אלבר אגח כ</t>
  </si>
  <si>
    <t>IL0011918328</t>
  </si>
  <si>
    <t>מגוריט אגח ה</t>
  </si>
  <si>
    <t>IL0011921298</t>
  </si>
  <si>
    <t>אלדן תחבו אגח ח</t>
  </si>
  <si>
    <t>IL0011924425</t>
  </si>
  <si>
    <t>אלדן תחבו אגח ט</t>
  </si>
  <si>
    <t>IL0011924599</t>
  </si>
  <si>
    <t>יוניברסל מוטורס ישראל בע"מ</t>
  </si>
  <si>
    <t>יוניברסל אגח ה</t>
  </si>
  <si>
    <t>IL0011926081</t>
  </si>
  <si>
    <t>יוניברסל אגח ו</t>
  </si>
  <si>
    <t>IL0011926164</t>
  </si>
  <si>
    <t>ש.שלמה החזקות בע"מ</t>
  </si>
  <si>
    <t>שלמה החז אגח יט</t>
  </si>
  <si>
    <t>IL0011927311</t>
  </si>
  <si>
    <t>קבוצת דלק בע"מ</t>
  </si>
  <si>
    <t>דלק קב אגח לז</t>
  </si>
  <si>
    <t>IL0011928897</t>
  </si>
  <si>
    <t>נורסטאר החזקות אינק</t>
  </si>
  <si>
    <t>נורסטאר אגח יג</t>
  </si>
  <si>
    <t>IL0011930778</t>
  </si>
  <si>
    <t>גבאי מניבים ופיתוח בע"מ</t>
  </si>
  <si>
    <t>גבאי מניבאגח יד</t>
  </si>
  <si>
    <t>IL0011931768</t>
  </si>
  <si>
    <t>דה לסר אגח ח</t>
  </si>
  <si>
    <t>IL0011931925</t>
  </si>
  <si>
    <t>אלומיי קפיטל בע"מ</t>
  </si>
  <si>
    <t>אלומיי אגח ה</t>
  </si>
  <si>
    <t>IL0011932758</t>
  </si>
  <si>
    <t>להב אל.אר רילאסטייט בע"מ</t>
  </si>
  <si>
    <t>להב אגח ג</t>
  </si>
  <si>
    <t>IL0011933418</t>
  </si>
  <si>
    <t>כלל החזקות עסקי ביטוח בע"מ</t>
  </si>
  <si>
    <t>כלל ביטוח אגח א</t>
  </si>
  <si>
    <t>IL0011934812</t>
  </si>
  <si>
    <t>אאורה השקעות בע"מ</t>
  </si>
  <si>
    <t>אאורה אגח יז</t>
  </si>
  <si>
    <t>IL0011935801</t>
  </si>
  <si>
    <t>דליה חברות אנרגיה בע"מ</t>
  </si>
  <si>
    <t>דליה אגח ב</t>
  </si>
  <si>
    <t>IL0011935983</t>
  </si>
  <si>
    <t>חברה לנכסים ולבנין בע"מ</t>
  </si>
  <si>
    <t>נכסים ובנ אגח י</t>
  </si>
  <si>
    <t>IL0011936304</t>
  </si>
  <si>
    <t>מניבים ריט אגחד</t>
  </si>
  <si>
    <t>IL0011939290</t>
  </si>
  <si>
    <t>וילאר אינטרנשיונל בע"מ</t>
  </si>
  <si>
    <t>וילאר אגח י</t>
  </si>
  <si>
    <t>IL0011939522</t>
  </si>
  <si>
    <t>וילאר י-חסום</t>
  </si>
  <si>
    <t>סיאון אינווסטמנט קורפוריישן</t>
  </si>
  <si>
    <t>D14242259</t>
  </si>
  <si>
    <t>סיאון אגח א</t>
  </si>
  <si>
    <t>IL0011940181</t>
  </si>
  <si>
    <t>מליסרון בע"מ</t>
  </si>
  <si>
    <t>מליסרון אגח כא</t>
  </si>
  <si>
    <t>IL0011946386</t>
  </si>
  <si>
    <t>פניקס הון אגחיב</t>
  </si>
  <si>
    <t>IL0011955858</t>
  </si>
  <si>
    <t>ארפורט אגח י</t>
  </si>
  <si>
    <t>IL0011959819</t>
  </si>
  <si>
    <t>ארפורט אגח יא</t>
  </si>
  <si>
    <t>IL0011959991</t>
  </si>
  <si>
    <t>חברת החשמל לישראל בע"מ</t>
  </si>
  <si>
    <t>חשמל אגח 34</t>
  </si>
  <si>
    <t>IL0011967812</t>
  </si>
  <si>
    <t>חשמל אגח 35</t>
  </si>
  <si>
    <t>IL0011967994</t>
  </si>
  <si>
    <t>מז טפ הנ אגח 67</t>
  </si>
  <si>
    <t>IL0011968075</t>
  </si>
  <si>
    <t>איסתא בע"מ</t>
  </si>
  <si>
    <t>איסתא אג א</t>
  </si>
  <si>
    <t>IL0011971285</t>
  </si>
  <si>
    <t>פסיפיק אוק אסאואר(בי וי איי) ה</t>
  </si>
  <si>
    <t>פסיפיק אגח ג</t>
  </si>
  <si>
    <t>IL0011976805</t>
  </si>
  <si>
    <t>נאוויטס פטרוליום, שותפות מוגבל</t>
  </si>
  <si>
    <t>נאוויטס פט אגחה</t>
  </si>
  <si>
    <t>IL0011979122</t>
  </si>
  <si>
    <t>כלל ביטוח גיוסי הון בע"מ</t>
  </si>
  <si>
    <t>כלל הון אגח יג</t>
  </si>
  <si>
    <t>IL0011979205</t>
  </si>
  <si>
    <t>נופר אנרג אג ב</t>
  </si>
  <si>
    <t>IL0011980351</t>
  </si>
  <si>
    <t>נופר אנרג אגח ג</t>
  </si>
  <si>
    <t>IL0011980435</t>
  </si>
  <si>
    <t>ב.גאון אחזקות בע"מ</t>
  </si>
  <si>
    <t>גאון אחז אג ד-ש</t>
  </si>
  <si>
    <t>IL0011983249</t>
  </si>
  <si>
    <t>שיכון ובינוי אנרגיה בע"מ</t>
  </si>
  <si>
    <t>שוב אנרגיה אגחא</t>
  </si>
  <si>
    <t>IL0011985715</t>
  </si>
  <si>
    <t>אחים דוניץ בע"מ</t>
  </si>
  <si>
    <t>דוניץ אגח ב</t>
  </si>
  <si>
    <t>IL0011987042</t>
  </si>
  <si>
    <t>נמקו אגח ג</t>
  </si>
  <si>
    <t>IL0011987612</t>
  </si>
  <si>
    <t>בוני התיכון הנדסה אזרחית ותשתי</t>
  </si>
  <si>
    <t>בוני תכון אגחכא</t>
  </si>
  <si>
    <t>IL0011988297</t>
  </si>
  <si>
    <t>מניף אגח ב</t>
  </si>
  <si>
    <t>IL0011988602</t>
  </si>
  <si>
    <t>פתאל נכסים(אירופה)בע"מ</t>
  </si>
  <si>
    <t>פתאל אירו אגח ה</t>
  </si>
  <si>
    <t>IL0011988867</t>
  </si>
  <si>
    <t>בית זיקוק אשדוד בע"מ</t>
  </si>
  <si>
    <t>בית זיקוק אגח 2</t>
  </si>
  <si>
    <t>IL0011994881</t>
  </si>
  <si>
    <t>דלק קב אגח לח</t>
  </si>
  <si>
    <t>IL0011995045</t>
  </si>
  <si>
    <t>רנט איט-ריט מגורים בע"מ</t>
  </si>
  <si>
    <t>רנט איט אגח א</t>
  </si>
  <si>
    <t>IL0011995466</t>
  </si>
  <si>
    <t>אשטרום קב אגח ה</t>
  </si>
  <si>
    <t>IL0011995797</t>
  </si>
  <si>
    <t>אפי נכסים אגחטו</t>
  </si>
  <si>
    <t>IL0011996035</t>
  </si>
  <si>
    <t>גפן מגורים והתחדשות בע"מ</t>
  </si>
  <si>
    <t>גפן מגורים אג א</t>
  </si>
  <si>
    <t>IL0011996860</t>
  </si>
  <si>
    <t>פועלים אגח 202</t>
  </si>
  <si>
    <t>IL0011998502</t>
  </si>
  <si>
    <t>פועלים אגח 203</t>
  </si>
  <si>
    <t>IL0011998684</t>
  </si>
  <si>
    <t>פועלים הת נדח י</t>
  </si>
  <si>
    <t>IL0011998924</t>
  </si>
  <si>
    <t>כלל ביטוח אגח ג</t>
  </si>
  <si>
    <t>IL0012013913</t>
  </si>
  <si>
    <t>כלל ג חסום</t>
  </si>
  <si>
    <t>ירושליםהנ אגחיט</t>
  </si>
  <si>
    <t>IL0012014333</t>
  </si>
  <si>
    <t>אלמוגים אגח י</t>
  </si>
  <si>
    <t>IL0012016155</t>
  </si>
  <si>
    <t>בנק לאומי לישראל בע"מ</t>
  </si>
  <si>
    <t>לאומי אגח 185</t>
  </si>
  <si>
    <t>IL0012018219</t>
  </si>
  <si>
    <t>לאומי אגח 186</t>
  </si>
  <si>
    <t>IL0012018391</t>
  </si>
  <si>
    <t>מז טפ הנ אגח 68</t>
  </si>
  <si>
    <t>IL0012021429</t>
  </si>
  <si>
    <t>ישפרו בע"מ</t>
  </si>
  <si>
    <t>ישפרו אגח א</t>
  </si>
  <si>
    <t>IL0012022906</t>
  </si>
  <si>
    <t>לוזון רונסון אן.וי.</t>
  </si>
  <si>
    <t>לוזון רונ אגח א</t>
  </si>
  <si>
    <t>IL0012023409</t>
  </si>
  <si>
    <t>קרסו מוט' אגח ה</t>
  </si>
  <si>
    <t>IL0012027798</t>
  </si>
  <si>
    <t>אלומיי אגח ו</t>
  </si>
  <si>
    <t>IL0012030743</t>
  </si>
  <si>
    <t>דיסק מנ אגח טז</t>
  </si>
  <si>
    <t>IL0012031576</t>
  </si>
  <si>
    <t>או.פי.סי אנרגיה בע"מ</t>
  </si>
  <si>
    <t>או.פי.סי אגח ד</t>
  </si>
  <si>
    <t>IL0012032640</t>
  </si>
  <si>
    <t>אלקטרה נדל"ן בע"מ</t>
  </si>
  <si>
    <t>אלקטרהנדלן אגחז</t>
  </si>
  <si>
    <t>IL0012035536</t>
  </si>
  <si>
    <t>ג'י סיטי בע"מ</t>
  </si>
  <si>
    <t>ג'י סיטי אגח יח</t>
  </si>
  <si>
    <t>IL0012038506</t>
  </si>
  <si>
    <t>יובלים אגח ד</t>
  </si>
  <si>
    <t>IL0012040239</t>
  </si>
  <si>
    <t>לייטסטון אגח ד</t>
  </si>
  <si>
    <t>IL0012042961</t>
  </si>
  <si>
    <t>נאוויטס פט אגחו</t>
  </si>
  <si>
    <t>IL0012048257</t>
  </si>
  <si>
    <t>אמות אגח ט</t>
  </si>
  <si>
    <t>IL0012049990</t>
  </si>
  <si>
    <t>אמות אגח י</t>
  </si>
  <si>
    <t>IL0012050048</t>
  </si>
  <si>
    <t>סלע נדלן אגח ה</t>
  </si>
  <si>
    <t>IL0012050873</t>
  </si>
  <si>
    <t>דוראל אגח ב</t>
  </si>
  <si>
    <t>IL0012054750</t>
  </si>
  <si>
    <t>נכסים בנ אגח יא</t>
  </si>
  <si>
    <t>IL0012055666</t>
  </si>
  <si>
    <t>הכשרת ישוב אג26</t>
  </si>
  <si>
    <t>IL0012056409</t>
  </si>
  <si>
    <t>ג'י סיטי אגח יט</t>
  </si>
  <si>
    <t>IL0012057159</t>
  </si>
  <si>
    <t>נמקו אגח ד</t>
  </si>
  <si>
    <t>IL0012064734</t>
  </si>
  <si>
    <t>אנקור הזדמנויות לימיטד</t>
  </si>
  <si>
    <t>אנקור הזד אגח ב</t>
  </si>
  <si>
    <t>IL0012066226</t>
  </si>
  <si>
    <t>Baa2.il</t>
  </si>
  <si>
    <t>קבוצת עמוס לוזון יזמות ואנרגיה</t>
  </si>
  <si>
    <t>לוזון קב אגח יא</t>
  </si>
  <si>
    <t>IL0012069865</t>
  </si>
  <si>
    <t>אלטיטיוד השקעות לימיטד</t>
  </si>
  <si>
    <t>אלטיטיוד אגח ב</t>
  </si>
  <si>
    <t>IL0012076043</t>
  </si>
  <si>
    <t>אלקו בע"מ</t>
  </si>
  <si>
    <t>אלקו אגח יד</t>
  </si>
  <si>
    <t>IL0012077520</t>
  </si>
  <si>
    <t>חברת גב ים לקרקעות בע"מ</t>
  </si>
  <si>
    <t>גב ים אגח יא</t>
  </si>
  <si>
    <t>IL0012083395</t>
  </si>
  <si>
    <t>סאמיט אגח יג</t>
  </si>
  <si>
    <t>IL0012084955</t>
  </si>
  <si>
    <t>ווסטדייל אגח ג</t>
  </si>
  <si>
    <t>IL0012085119</t>
  </si>
  <si>
    <t>תדיראן גרופ בע"מ</t>
  </si>
  <si>
    <t>תדיראן גרו אגח4</t>
  </si>
  <si>
    <t>IL0012087842</t>
  </si>
  <si>
    <t>ג'י סיטי אגח כ</t>
  </si>
  <si>
    <t>IL0012088675</t>
  </si>
  <si>
    <t>עזריאלי אגח ט</t>
  </si>
  <si>
    <t>IL0012092537</t>
  </si>
  <si>
    <t>רם אדרת הנדסה אזרחית בע"מ</t>
  </si>
  <si>
    <t>רם אדרת אגח ב</t>
  </si>
  <si>
    <t>IL0012094368</t>
  </si>
  <si>
    <t>אבו פמילי ריט בע"מ</t>
  </si>
  <si>
    <t>אבו פמילי אגח א</t>
  </si>
  <si>
    <t>IL0012097908</t>
  </si>
  <si>
    <t>אפי נכסים אגחטז</t>
  </si>
  <si>
    <t>IL0012109471</t>
  </si>
  <si>
    <t>מהדרין בע"מ</t>
  </si>
  <si>
    <t>מהדרין אגח א</t>
  </si>
  <si>
    <t>IL0012114570</t>
  </si>
  <si>
    <t>תשתיות אנרגיה בע"מ</t>
  </si>
  <si>
    <t>תשת אנרג אגח ב</t>
  </si>
  <si>
    <t>IL0012115155</t>
  </si>
  <si>
    <t>Aaa.il</t>
  </si>
  <si>
    <t>פורמולה מערכות (1985)בע"מ</t>
  </si>
  <si>
    <t>פורמולה אגח ד</t>
  </si>
  <si>
    <t>IL0012115569</t>
  </si>
  <si>
    <t>ארפורט אגח יב</t>
  </si>
  <si>
    <t>IL0012115643</t>
  </si>
  <si>
    <t>אמ.די.ג'י. ריאל אסטייט גלובל ל</t>
  </si>
  <si>
    <t>אמ.די.ג'י אגח ח</t>
  </si>
  <si>
    <t>IL0012116559</t>
  </si>
  <si>
    <t>ג'י כא חסום</t>
  </si>
  <si>
    <t>IL0012127523</t>
  </si>
  <si>
    <t>אלה פקדונות בע"מ</t>
  </si>
  <si>
    <t>אלה פקדון אגחיא</t>
  </si>
  <si>
    <t>IL0012134537</t>
  </si>
  <si>
    <t>ilAAAs</t>
  </si>
  <si>
    <t>רמות בעיר בע"מ</t>
  </si>
  <si>
    <t>רמות בעיר אגח ג</t>
  </si>
  <si>
    <t>IL0012137506</t>
  </si>
  <si>
    <t>גרייסטון סיניור דיבט בי.איי לי</t>
  </si>
  <si>
    <t>גרייסטון אגח א</t>
  </si>
  <si>
    <t>IL0012138348</t>
  </si>
  <si>
    <t>מז טפ הנ אגח 70</t>
  </si>
  <si>
    <t>IL0012138835</t>
  </si>
  <si>
    <t>סולאיר אגח ב</t>
  </si>
  <si>
    <t>IL0012148321</t>
  </si>
  <si>
    <t>דיסק מנ אגח יז</t>
  </si>
  <si>
    <t>IL0012159534</t>
  </si>
  <si>
    <t>נאוויטס אגח ז</t>
  </si>
  <si>
    <t>IL0012160433</t>
  </si>
  <si>
    <t>ilBBB+</t>
  </si>
  <si>
    <t>נאוויטס ז חסום</t>
  </si>
  <si>
    <t>לייטסטון אגח ו</t>
  </si>
  <si>
    <t>IL0012165143</t>
  </si>
  <si>
    <t>קבוצת חג'ג' ייזום נדל"ן בע"מ</t>
  </si>
  <si>
    <t>חג'ג' אגח טו</t>
  </si>
  <si>
    <t>IL0012166471</t>
  </si>
  <si>
    <t>מגדלי הים התיכון בע"מ</t>
  </si>
  <si>
    <t>מגדלי תיכוןאגחז</t>
  </si>
  <si>
    <t>IL0012176942</t>
  </si>
  <si>
    <t>אקסטל לימיטד</t>
  </si>
  <si>
    <t>אקסטל אגח ה</t>
  </si>
  <si>
    <t>IL0012186354</t>
  </si>
  <si>
    <t>פתאל אירו אגח ו</t>
  </si>
  <si>
    <t>IL0012192865</t>
  </si>
  <si>
    <t>אפי נכסים אגחיז</t>
  </si>
  <si>
    <t>IL0012203837</t>
  </si>
  <si>
    <t>בית בכפר בע"מ</t>
  </si>
  <si>
    <t>בית בכפר אגח א</t>
  </si>
  <si>
    <t>IL0012212747</t>
  </si>
  <si>
    <t>נמקו אגח ו</t>
  </si>
  <si>
    <t>IL0012231713</t>
  </si>
  <si>
    <t>פרשקובסקי אגחטז</t>
  </si>
  <si>
    <t>IL0012234113</t>
  </si>
  <si>
    <t>גמא ניהול וסליקה בע"מ</t>
  </si>
  <si>
    <t>גמא אגח ד</t>
  </si>
  <si>
    <t>IL0012238411</t>
  </si>
  <si>
    <t>פריורטק בע"מ</t>
  </si>
  <si>
    <t>פריורטק אגח ב</t>
  </si>
  <si>
    <t>IL0012239658</t>
  </si>
  <si>
    <t>ג'י סיטי אגח יב</t>
  </si>
  <si>
    <t>IL0012606039</t>
  </si>
  <si>
    <t>ג'י סיטי אגח יג</t>
  </si>
  <si>
    <t>IL0012606526</t>
  </si>
  <si>
    <t>ג'י סיטי אגח טו</t>
  </si>
  <si>
    <t>IL0012607698</t>
  </si>
  <si>
    <t>שלמה החז אגח יח</t>
  </si>
  <si>
    <t>IL0014103076</t>
  </si>
  <si>
    <t>אדגר השקעות ופיתוח בע"מ</t>
  </si>
  <si>
    <t>אדגר אגח ט</t>
  </si>
  <si>
    <t>IL0018201900</t>
  </si>
  <si>
    <t>אדגר אגח יב</t>
  </si>
  <si>
    <t>IL0018203310</t>
  </si>
  <si>
    <t>מבנה נדל"ן (כ.ד) בע"מ</t>
  </si>
  <si>
    <t>מבנה אגח כ</t>
  </si>
  <si>
    <t>IL0022604958</t>
  </si>
  <si>
    <t>מבנה אגח כה</t>
  </si>
  <si>
    <t>IL0022606367</t>
  </si>
  <si>
    <t>בזק החברה הישראלית לתקשורת בע"</t>
  </si>
  <si>
    <t>בזק אגח 11</t>
  </si>
  <si>
    <t>IL0023002343</t>
  </si>
  <si>
    <t>בזק אגח 13</t>
  </si>
  <si>
    <t>IL0023003093</t>
  </si>
  <si>
    <t>בזק אגח 14</t>
  </si>
  <si>
    <t>IL0023003176</t>
  </si>
  <si>
    <t>מז טפ הנפק 52</t>
  </si>
  <si>
    <t>IL0023103810</t>
  </si>
  <si>
    <t>מז טפ הנ אגח 62</t>
  </si>
  <si>
    <t>IL0023104982</t>
  </si>
  <si>
    <t>מז טפ הנ אגח 63</t>
  </si>
  <si>
    <t>IL0023105484</t>
  </si>
  <si>
    <t>מז טפ הנ אגח 64</t>
  </si>
  <si>
    <t>IL0023105559</t>
  </si>
  <si>
    <t>אשטרום נכסים בע"מ</t>
  </si>
  <si>
    <t>אשטרום נכ אגח13</t>
  </si>
  <si>
    <t>IL0025103032</t>
  </si>
  <si>
    <t>מליסרון אגח י</t>
  </si>
  <si>
    <t>IL0032301900</t>
  </si>
  <si>
    <t>מליסרון אגח יא</t>
  </si>
  <si>
    <t>IL0032302080</t>
  </si>
  <si>
    <t>מליסרון אגח טז</t>
  </si>
  <si>
    <t>IL0032302650</t>
  </si>
  <si>
    <t>מליסרון אגח יז</t>
  </si>
  <si>
    <t>IL0032302734</t>
  </si>
  <si>
    <t>מליסרון אגח יט</t>
  </si>
  <si>
    <t>IL0032303989</t>
  </si>
  <si>
    <t>מליסרון אגח כ</t>
  </si>
  <si>
    <t>IL0032304227</t>
  </si>
  <si>
    <t>ארי נדל"ן (ארנה) השקעות בע"מ</t>
  </si>
  <si>
    <t>ארי נדלן אגח א</t>
  </si>
  <si>
    <t>IL0036601560</t>
  </si>
  <si>
    <t>אלוני-חץ נכסים והשקעות בע"מ</t>
  </si>
  <si>
    <t>אלוני חץ אגח ט</t>
  </si>
  <si>
    <t>IL0039003541</t>
  </si>
  <si>
    <t>אלוני חץ אגח יב</t>
  </si>
  <si>
    <t>IL0039004952</t>
  </si>
  <si>
    <t>ישראל קנדה (ט.ר) בע"מ</t>
  </si>
  <si>
    <t>ישראל קנדה אגחז</t>
  </si>
  <si>
    <t>IL0043402127</t>
  </si>
  <si>
    <t>מידאס השקעות בנדל"ן בע"מ</t>
  </si>
  <si>
    <t>מידאס אגח ד</t>
  </si>
  <si>
    <t>IL0054402842</t>
  </si>
  <si>
    <t>החברה לישראל בע"מ</t>
  </si>
  <si>
    <t>חברהלישראלאגח14</t>
  </si>
  <si>
    <t>IL0057603016</t>
  </si>
  <si>
    <t>הראל השקעות בביטוח ושרותים פינ</t>
  </si>
  <si>
    <t>הראל השק אגח א</t>
  </si>
  <si>
    <t>IL0058501102</t>
  </si>
  <si>
    <t>חשמל אגח 27</t>
  </si>
  <si>
    <t>IL0060002107</t>
  </si>
  <si>
    <t>חשמל אגח 29</t>
  </si>
  <si>
    <t>IL0060002362</t>
  </si>
  <si>
    <t>חשמל אגח 31</t>
  </si>
  <si>
    <t>IL0060002859</t>
  </si>
  <si>
    <t>חשמל אגח 33</t>
  </si>
  <si>
    <t>IL0060003923</t>
  </si>
  <si>
    <t>לאומי אגח 179</t>
  </si>
  <si>
    <t>IL0060403727</t>
  </si>
  <si>
    <t>לאומי אגח 182</t>
  </si>
  <si>
    <t>IL0060405391</t>
  </si>
  <si>
    <t>לאומי אגח 183</t>
  </si>
  <si>
    <t>IL0060405474</t>
  </si>
  <si>
    <t>לאומי אגח 184</t>
  </si>
  <si>
    <t>IL0060406043</t>
  </si>
  <si>
    <t>הכשרת ישוב אג21</t>
  </si>
  <si>
    <t>IL0061202243</t>
  </si>
  <si>
    <t>הכשרת ישוב אג22</t>
  </si>
  <si>
    <t>IL0061202409</t>
  </si>
  <si>
    <t>הכשרת ישוב אג23</t>
  </si>
  <si>
    <t>IL0061203233</t>
  </si>
  <si>
    <t>ישרס חברה להשקעות בע"מ</t>
  </si>
  <si>
    <t>ישרס אגח טז</t>
  </si>
  <si>
    <t>IL0061302233</t>
  </si>
  <si>
    <t>ישרס אגח יח</t>
  </si>
  <si>
    <t>IL0061302803</t>
  </si>
  <si>
    <t>ישרס אגח יט</t>
  </si>
  <si>
    <t>IL0061303488</t>
  </si>
  <si>
    <t>לפידות קפיטל בע"מ</t>
  </si>
  <si>
    <t>לפידות קפט אגחא</t>
  </si>
  <si>
    <t>IL0064200954</t>
  </si>
  <si>
    <t>פועלים התח נד ה</t>
  </si>
  <si>
    <t>IL0066204624</t>
  </si>
  <si>
    <t>אלקו אגח יג</t>
  </si>
  <si>
    <t>IL0069402332</t>
  </si>
  <si>
    <t>נכסים ובנ אגח ד</t>
  </si>
  <si>
    <t>IL0069901549</t>
  </si>
  <si>
    <t>אזורים-חברה להשקעות בפתוח ובבנ</t>
  </si>
  <si>
    <t>אזורים אגח 13</t>
  </si>
  <si>
    <t>IL0071504109</t>
  </si>
  <si>
    <t>אזורים אגח 14</t>
  </si>
  <si>
    <t>IL0071504448</t>
  </si>
  <si>
    <t>אנלייט אנרגיה מתחדשת בע"מ</t>
  </si>
  <si>
    <t>אנלייט אנר אגחו</t>
  </si>
  <si>
    <t>IL0072001733</t>
  </si>
  <si>
    <t>אנלייט אנר אג ג</t>
  </si>
  <si>
    <t>IL0072002491</t>
  </si>
  <si>
    <t>אנלייט אנ אגח ד</t>
  </si>
  <si>
    <t>IL0072002566</t>
  </si>
  <si>
    <t>דיסק מנ אגח יד</t>
  </si>
  <si>
    <t>IL0074801635</t>
  </si>
  <si>
    <t>דיסקונט מנ נד ז</t>
  </si>
  <si>
    <t>IL0074802476</t>
  </si>
  <si>
    <t>דיסק מנ אגח טו</t>
  </si>
  <si>
    <t>IL0074803045</t>
  </si>
  <si>
    <t>דיסקונט מנ נד ח</t>
  </si>
  <si>
    <t>IL0074803128</t>
  </si>
  <si>
    <t>גב ים אגח ו</t>
  </si>
  <si>
    <t>IL0075901285</t>
  </si>
  <si>
    <t>גב ים אגח ח</t>
  </si>
  <si>
    <t>IL0075901517</t>
  </si>
  <si>
    <t>הפניקס פיננסים בע"מ</t>
  </si>
  <si>
    <t>הפניקס אגח 5</t>
  </si>
  <si>
    <t>IL0076702849</t>
  </si>
  <si>
    <t>הפניקס אגח 6</t>
  </si>
  <si>
    <t>IL0076703342</t>
  </si>
  <si>
    <t>גבאי מניב אגח י</t>
  </si>
  <si>
    <t>IL0077102395</t>
  </si>
  <si>
    <t>חג'ג' אגח יא</t>
  </si>
  <si>
    <t>IL0082303285</t>
  </si>
  <si>
    <t>CITCON 1.25 9/26</t>
  </si>
  <si>
    <t>QZ3841587</t>
  </si>
  <si>
    <t>XS1485608118</t>
  </si>
  <si>
    <t>Ba1</t>
  </si>
  <si>
    <t>Bank Leumi Le-Israel BM</t>
  </si>
  <si>
    <t>ZP6293796</t>
  </si>
  <si>
    <t>LUMIIT 3.275 1/31</t>
  </si>
  <si>
    <t>IL0060404899</t>
  </si>
  <si>
    <t>BBB-</t>
  </si>
  <si>
    <t>LEVIATHAN BOND LTD</t>
  </si>
  <si>
    <t>LVIATH 6.5 6/27</t>
  </si>
  <si>
    <t>IL0011677825</t>
  </si>
  <si>
    <t>BB-</t>
  </si>
  <si>
    <t>LVIATH 6.75 6/30</t>
  </si>
  <si>
    <t>IL0011677908</t>
  </si>
  <si>
    <t>אנרג'יאן ישראל פיננס בע"מ</t>
  </si>
  <si>
    <t>ENOIGA 5.375 30/3/28</t>
  </si>
  <si>
    <t>IL0011736738</t>
  </si>
  <si>
    <t>ENERGEAN ISRAEL FINANCE</t>
  </si>
  <si>
    <t>ENOIGA 5.875 30/3/31</t>
  </si>
  <si>
    <t>IL0011736811</t>
  </si>
  <si>
    <t>MIZRAHI TEFAHOT BANK LTD</t>
  </si>
  <si>
    <t>MZRHIT 3.077 4/31</t>
  </si>
  <si>
    <t>IL0069508369</t>
  </si>
  <si>
    <t>ARNDTN 1.625 1/28</t>
  </si>
  <si>
    <t>AQ9164320</t>
  </si>
  <si>
    <t>XS1761721262</t>
  </si>
  <si>
    <t>Bank Hapoalim BM</t>
  </si>
  <si>
    <t>HAPOAL 3.255 1/32</t>
  </si>
  <si>
    <t>IL0066204707</t>
  </si>
  <si>
    <t>ENERGEAN PLC</t>
  </si>
  <si>
    <t>ENOGLN 6.5 4/27</t>
  </si>
  <si>
    <t>USG3044DAA49</t>
  </si>
  <si>
    <t>B+</t>
  </si>
  <si>
    <t>ARNDTN 1.45 7/28</t>
  </si>
  <si>
    <t>BBG00PMGGQW4</t>
  </si>
  <si>
    <t>XS2023873149</t>
  </si>
  <si>
    <t>ISRAEL ELECTRIC CORP LTD</t>
  </si>
  <si>
    <t>ISRELE 3.75 2/32</t>
  </si>
  <si>
    <t>IL0060004004</t>
  </si>
  <si>
    <t>Baa2</t>
  </si>
  <si>
    <t>POHANG 5.75 1/28</t>
  </si>
  <si>
    <t>BBG01C6SCPP8</t>
  </si>
  <si>
    <t>USY7S272AG74</t>
  </si>
  <si>
    <t>HYUELE 6.375 1/28</t>
  </si>
  <si>
    <t>BBG01C7B7T45</t>
  </si>
  <si>
    <t>USY8085FBK58</t>
  </si>
  <si>
    <t>Israel Discount Bank Ltd</t>
  </si>
  <si>
    <t>IDBILI 5.375 26/1/28</t>
  </si>
  <si>
    <t>IL0011920878</t>
  </si>
  <si>
    <t>TEVA PHARM FNC NL II</t>
  </si>
  <si>
    <t>ZL3198740</t>
  </si>
  <si>
    <t>TEVA 7.875 9/31</t>
  </si>
  <si>
    <t>XS2592804194</t>
  </si>
  <si>
    <t>BB</t>
  </si>
  <si>
    <t>TEVA 7.375 15/9/29</t>
  </si>
  <si>
    <t>XS2592804434</t>
  </si>
  <si>
    <t>META 4.95 05/33</t>
  </si>
  <si>
    <t>ZK4623888</t>
  </si>
  <si>
    <t>US30303M8N52</t>
  </si>
  <si>
    <t>Aa3</t>
  </si>
  <si>
    <t>ZJ3123495</t>
  </si>
  <si>
    <t>ENOIGA 8.5 30/9/33</t>
  </si>
  <si>
    <t>IL0011971442</t>
  </si>
  <si>
    <t>McDonald's Corp</t>
  </si>
  <si>
    <t>ZI2909961</t>
  </si>
  <si>
    <t>MCD 4.95 08/33</t>
  </si>
  <si>
    <t>US58013MFV19</t>
  </si>
  <si>
    <t>BBB+</t>
  </si>
  <si>
    <t>BARCLAYS PLC</t>
  </si>
  <si>
    <t>ZI7826640</t>
  </si>
  <si>
    <t>BACR 6.692 9/34</t>
  </si>
  <si>
    <t>US06738ECL74</t>
  </si>
  <si>
    <t>BLUE OWL CAPITAL CORP</t>
  </si>
  <si>
    <t>ZF4080833</t>
  </si>
  <si>
    <t>OBDC 5.95 03/29</t>
  </si>
  <si>
    <t>US69121KAH77</t>
  </si>
  <si>
    <t>BAYER US FINANCE LLC</t>
  </si>
  <si>
    <t>ZG2125612</t>
  </si>
  <si>
    <t>BAYNGR 6.5 11/33</t>
  </si>
  <si>
    <t>US07274EAL74</t>
  </si>
  <si>
    <t>BBB</t>
  </si>
  <si>
    <t>SYNNEX Corp</t>
  </si>
  <si>
    <t>ZB3256813</t>
  </si>
  <si>
    <t>SNX 6.1 04/34</t>
  </si>
  <si>
    <t>US87162WAL46</t>
  </si>
  <si>
    <t>FS KKR Capital Corp</t>
  </si>
  <si>
    <t>YX4523313</t>
  </si>
  <si>
    <t>FSK 6.875 08/29</t>
  </si>
  <si>
    <t>US302635AN71</t>
  </si>
  <si>
    <t>Baa3</t>
  </si>
  <si>
    <t>SOUTH BOW USA INFRASTRUCTURE HOLDINGS</t>
  </si>
  <si>
    <t>YV1666051</t>
  </si>
  <si>
    <t>SOUBOW 5.026 10/1/29</t>
  </si>
  <si>
    <t>US83007CAC64</t>
  </si>
  <si>
    <t>SOUTH BOW USA INFRASTRUCTURE HOLDINGS LLC</t>
  </si>
  <si>
    <t>SOUBOW 5.584 34 1/10/34</t>
  </si>
  <si>
    <t>US83007CAE21</t>
  </si>
  <si>
    <t>ITHACA ENERGY NORTH</t>
  </si>
  <si>
    <t>YU4054158</t>
  </si>
  <si>
    <t>US46567TAC80</t>
  </si>
  <si>
    <t>B1</t>
  </si>
  <si>
    <t>BLUE OWL TECHNOLOGY FINA</t>
  </si>
  <si>
    <t>OTFINC 6.1 15/3/28</t>
  </si>
  <si>
    <t>US095924AA43</t>
  </si>
  <si>
    <t>AMDOCS LTD</t>
  </si>
  <si>
    <t>BK1291750</t>
  </si>
  <si>
    <t>DOX 2.538 6/30</t>
  </si>
  <si>
    <t>US02342TAE91</t>
  </si>
  <si>
    <t>ARNDTN 1.5 28/5/26</t>
  </si>
  <si>
    <t>XS1843435501</t>
  </si>
  <si>
    <t>ARNDT 0.375 4/27</t>
  </si>
  <si>
    <t>BS9539989</t>
  </si>
  <si>
    <t>XS2421195848</t>
  </si>
  <si>
    <t>ARNDTN 0 07/26</t>
  </si>
  <si>
    <t>BBG00YGJGSY0</t>
  </si>
  <si>
    <t>XS2273810510</t>
  </si>
  <si>
    <t>INTC 5.2 2/33</t>
  </si>
  <si>
    <t>BBG01F3YX144</t>
  </si>
  <si>
    <t>US458140CG35</t>
  </si>
  <si>
    <t>VIVION INVESTMENTS</t>
  </si>
  <si>
    <t>ZI5969665</t>
  </si>
  <si>
    <t>VIVION 7.9 8/28</t>
  </si>
  <si>
    <t>XS2658230094</t>
  </si>
  <si>
    <t>BB+</t>
  </si>
  <si>
    <t>Blue Owl Credit Income Corp</t>
  </si>
  <si>
    <t>ZB5573215</t>
  </si>
  <si>
    <t>OCINCC 6.65 3/31</t>
  </si>
  <si>
    <t>US69120VAZ40</t>
  </si>
  <si>
    <t>ZB5574478</t>
  </si>
  <si>
    <t>OCINCC 7.95 6/28</t>
  </si>
  <si>
    <t>US69120VBB62</t>
  </si>
  <si>
    <t>South Bow Canadian Infrastructure Holdings Ltd</t>
  </si>
  <si>
    <t>YV1666432</t>
  </si>
  <si>
    <t>SOUBOW 7.625 1/3/55</t>
  </si>
  <si>
    <t>US836720AF90</t>
  </si>
  <si>
    <t>APODS 6.7 07/31</t>
  </si>
  <si>
    <t>ZM9734348</t>
  </si>
  <si>
    <t>US03770DAD57</t>
  </si>
  <si>
    <t>OCINCC 5.8 3/30</t>
  </si>
  <si>
    <t>YQ9379492</t>
  </si>
  <si>
    <t>US09581CAD39</t>
  </si>
  <si>
    <t>BCRED 6 11/34</t>
  </si>
  <si>
    <t>US09261HBW60</t>
  </si>
  <si>
    <t>GCRED 5.8 09/29</t>
  </si>
  <si>
    <t>YO4907433</t>
  </si>
  <si>
    <t>US38179RAB15</t>
  </si>
  <si>
    <t>GENERAL MOTORS FINL CO</t>
  </si>
  <si>
    <t>ZM2447666</t>
  </si>
  <si>
    <t>GM 6.4 1/33</t>
  </si>
  <si>
    <t>US37045XED49</t>
  </si>
  <si>
    <t>Globalworth Real Estate Invest</t>
  </si>
  <si>
    <t>ZB6937823</t>
  </si>
  <si>
    <t>GWILN 6.25 3/29</t>
  </si>
  <si>
    <t>XS2809858561</t>
  </si>
  <si>
    <t>ORMAT TECHNOLOGIES,INC.</t>
  </si>
  <si>
    <t>YW5295038</t>
  </si>
  <si>
    <t>ORA 2.5% 07/27</t>
  </si>
  <si>
    <t>US686688AC68</t>
  </si>
  <si>
    <t>להב</t>
  </si>
  <si>
    <t>IL0001360101</t>
  </si>
  <si>
    <t>וואן טכנולוגיות תוכנה בע"מ</t>
  </si>
  <si>
    <t>וואן טכנולוגיות</t>
  </si>
  <si>
    <t>IL0001610182</t>
  </si>
  <si>
    <t>כלל עסקי ביטוח</t>
  </si>
  <si>
    <t>IL0002240146</t>
  </si>
  <si>
    <t>מבנה</t>
  </si>
  <si>
    <t>IL0002260193</t>
  </si>
  <si>
    <t>בזק</t>
  </si>
  <si>
    <t>IL0002300114</t>
  </si>
  <si>
    <t>ישראמקו נגב 2 שותפות מוגבלת</t>
  </si>
  <si>
    <t>ישראמקו יהש</t>
  </si>
  <si>
    <t>IL0002320179</t>
  </si>
  <si>
    <t>פורמולה מערכות</t>
  </si>
  <si>
    <t>IL0002560162</t>
  </si>
  <si>
    <t>אורביט טכנולוג'יס בע"מ</t>
  </si>
  <si>
    <t>אורביט</t>
  </si>
  <si>
    <t>IL0002650179</t>
  </si>
  <si>
    <t>נייס בע"מ</t>
  </si>
  <si>
    <t>נייס</t>
  </si>
  <si>
    <t>IL0002730112</t>
  </si>
  <si>
    <t>איי.סי.אל גרופ בע"מ</t>
  </si>
  <si>
    <t>איי.סי.אל</t>
  </si>
  <si>
    <t>IL0002810146</t>
  </si>
  <si>
    <t>מליסרון</t>
  </si>
  <si>
    <t>IL0003230146</t>
  </si>
  <si>
    <t>אאורה</t>
  </si>
  <si>
    <t>IL0003730194</t>
  </si>
  <si>
    <t>קבוצת חמת בע"מ</t>
  </si>
  <si>
    <t>חמת</t>
  </si>
  <si>
    <t>IL0003840167</t>
  </si>
  <si>
    <t>אלרוב נדל"ן ומלונאות בע"מ</t>
  </si>
  <si>
    <t>אלרוב נדלן</t>
  </si>
  <si>
    <t>IL0003870198</t>
  </si>
  <si>
    <t>רציו אנרגיות-שותפות מוגבלת</t>
  </si>
  <si>
    <t>רציו יהש</t>
  </si>
  <si>
    <t>IL0003940157</t>
  </si>
  <si>
    <t>דוניץ</t>
  </si>
  <si>
    <t>IL0004000100</t>
  </si>
  <si>
    <t>וילאר</t>
  </si>
  <si>
    <t>IL0004160169</t>
  </si>
  <si>
    <t>מטריקס אי.טי בע"מ</t>
  </si>
  <si>
    <t>מטריקס</t>
  </si>
  <si>
    <t>IL0004450156</t>
  </si>
  <si>
    <t>לוזון קבוצה</t>
  </si>
  <si>
    <t>IL0004730177</t>
  </si>
  <si>
    <t>ניו-מד אנרג'י- שותפות מוגבלת</t>
  </si>
  <si>
    <t>ניו-מד אנרג יהש</t>
  </si>
  <si>
    <t>IL0004750209</t>
  </si>
  <si>
    <t>מנורה מבטחים החזקות בע"מ</t>
  </si>
  <si>
    <t>מנורה מב החז</t>
  </si>
  <si>
    <t>IL0005660183</t>
  </si>
  <si>
    <t>הראל השקעות</t>
  </si>
  <si>
    <t>IL0005850180</t>
  </si>
  <si>
    <t>ארית תעשיות בע"מ</t>
  </si>
  <si>
    <t>ארית תעשיות</t>
  </si>
  <si>
    <t>IL0005870147</t>
  </si>
  <si>
    <t>ארית תעשיות חסם</t>
  </si>
  <si>
    <t>הבנק הבינלאומי הראשון לישראל ב</t>
  </si>
  <si>
    <t>בינלאומי</t>
  </si>
  <si>
    <t>IL0005930388</t>
  </si>
  <si>
    <t>לאומי</t>
  </si>
  <si>
    <t>IL0006046119</t>
  </si>
  <si>
    <t>דלתא-גליל תעשיות בע"מ</t>
  </si>
  <si>
    <t>דלתא גליל</t>
  </si>
  <si>
    <t>IL0006270347</t>
  </si>
  <si>
    <t>טבע תעשיות פרמצבטיות בע"מ</t>
  </si>
  <si>
    <t>טבע</t>
  </si>
  <si>
    <t>IL0006290147</t>
  </si>
  <si>
    <t>פועלים</t>
  </si>
  <si>
    <t>IL0006625771</t>
  </si>
  <si>
    <t>בנק דיסקונט לישראל בע"מ</t>
  </si>
  <si>
    <t>דיסקונט א</t>
  </si>
  <si>
    <t>IL0006912120</t>
  </si>
  <si>
    <t>בנק מזרחי טפחות בע"מ</t>
  </si>
  <si>
    <t>מזרחי טפחות</t>
  </si>
  <si>
    <t>IL0006954379</t>
  </si>
  <si>
    <t>אנלייט אנרגיה</t>
  </si>
  <si>
    <t>IL0007200111</t>
  </si>
  <si>
    <t>הפניקס</t>
  </si>
  <si>
    <t>IL0007670123</t>
  </si>
  <si>
    <t>שופרסל בע"מ</t>
  </si>
  <si>
    <t>שופרסל</t>
  </si>
  <si>
    <t>IL0007770378</t>
  </si>
  <si>
    <t>כהן פיתוח גז ונפט בע"מ</t>
  </si>
  <si>
    <t>כהן פיתוח</t>
  </si>
  <si>
    <t>IL0008100104</t>
  </si>
  <si>
    <t>סנו-מפעלי ברונוס בע"מ</t>
  </si>
  <si>
    <t>סנו</t>
  </si>
  <si>
    <t>IL0008130143</t>
  </si>
  <si>
    <t>ישרוטל בע"מ</t>
  </si>
  <si>
    <t>ישרוטל</t>
  </si>
  <si>
    <t>IL0010809858</t>
  </si>
  <si>
    <t>איסתא</t>
  </si>
  <si>
    <t>IL0010810740</t>
  </si>
  <si>
    <t>אלביט מערכות בע"מ</t>
  </si>
  <si>
    <t>אלביט מערכות</t>
  </si>
  <si>
    <t>IL0010811243</t>
  </si>
  <si>
    <t>מגדל אחזקות ביטוח ופיננסים בע"</t>
  </si>
  <si>
    <t>מגדל ביטוח</t>
  </si>
  <si>
    <t>IL0010811656</t>
  </si>
  <si>
    <t>מנועי בית שמש אחזקות (1997) בע</t>
  </si>
  <si>
    <t>בית שמש</t>
  </si>
  <si>
    <t>IL0010815616</t>
  </si>
  <si>
    <t>טאואר סמיקונדקטור בע"מ</t>
  </si>
  <si>
    <t>טאואר</t>
  </si>
  <si>
    <t>IL0010823792</t>
  </si>
  <si>
    <t>תאת טכנולוגיות בע"מ</t>
  </si>
  <si>
    <t>תאת טכנו</t>
  </si>
  <si>
    <t>IL0010827264</t>
  </si>
  <si>
    <t>טופ גרופ תוכנה בע"מ</t>
  </si>
  <si>
    <t>טופ גרופ</t>
  </si>
  <si>
    <t>IL0010833775</t>
  </si>
  <si>
    <t>יוניטרוניקס (1989) (ר"ג) בע"מ</t>
  </si>
  <si>
    <t>יוניטרוניקס</t>
  </si>
  <si>
    <t>IL0010838311</t>
  </si>
  <si>
    <t>נובה בע"מ</t>
  </si>
  <si>
    <t>נובה</t>
  </si>
  <si>
    <t>IL0010845571</t>
  </si>
  <si>
    <t>פוקס-ויזל בע"מ</t>
  </si>
  <si>
    <t>פוקס</t>
  </si>
  <si>
    <t>IL0010870223</t>
  </si>
  <si>
    <t>אל על נתיבי אויר לישראל בע"מ</t>
  </si>
  <si>
    <t>אל על</t>
  </si>
  <si>
    <t>IL0010878242</t>
  </si>
  <si>
    <t>טי.ג'י.איי תשתיות בע"מ</t>
  </si>
  <si>
    <t>טי.ג'י.איי</t>
  </si>
  <si>
    <t>IL0010901416</t>
  </si>
  <si>
    <t>אלקטרה נדלןחסום</t>
  </si>
  <si>
    <t>IL0010940448</t>
  </si>
  <si>
    <t>קמטק בע"מ</t>
  </si>
  <si>
    <t>קמטק</t>
  </si>
  <si>
    <t>IL0010952641</t>
  </si>
  <si>
    <t>ארפורט סיטי</t>
  </si>
  <si>
    <t>IL0010958358</t>
  </si>
  <si>
    <t>ביג</t>
  </si>
  <si>
    <t>IL0010972607</t>
  </si>
  <si>
    <t>אמות</t>
  </si>
  <si>
    <t>IL0010972789</t>
  </si>
  <si>
    <t>ריט 1</t>
  </si>
  <si>
    <t>IL0010989205</t>
  </si>
  <si>
    <t>פז קמעונאות ואנרגיה בע"מ</t>
  </si>
  <si>
    <t>פז אנרגיה</t>
  </si>
  <si>
    <t>IL0011000077</t>
  </si>
  <si>
    <t>סלקום ישראל בע"מ</t>
  </si>
  <si>
    <t>סלקום</t>
  </si>
  <si>
    <t>IL0011015349</t>
  </si>
  <si>
    <t>רשת חנויות רמי לוי שיווק השיקמ</t>
  </si>
  <si>
    <t>רמי לוי</t>
  </si>
  <si>
    <t>IL0011042491</t>
  </si>
  <si>
    <t>נטו מלינדה סחר בע"מ</t>
  </si>
  <si>
    <t>נטו מלינדה</t>
  </si>
  <si>
    <t>IL0011050973</t>
  </si>
  <si>
    <t>מצלאוי חברה לבנין בע"מ</t>
  </si>
  <si>
    <t>מצלאוי</t>
  </si>
  <si>
    <t>IL0011067498</t>
  </si>
  <si>
    <t>גפן מגורים</t>
  </si>
  <si>
    <t>IL0011181166</t>
  </si>
  <si>
    <t>קרדן נדל"ן יזום ופיתוח בע"מ</t>
  </si>
  <si>
    <t>קרדן נדלן</t>
  </si>
  <si>
    <t>IL0011184475</t>
  </si>
  <si>
    <t>עזריאלי קבוצה</t>
  </si>
  <si>
    <t>IL0011194789</t>
  </si>
  <si>
    <t>אנרג'יקס</t>
  </si>
  <si>
    <t>IL0011233553</t>
  </si>
  <si>
    <t>ויקטורי רשת סופרמרקטים בע"מ</t>
  </si>
  <si>
    <t>ויקטורי</t>
  </si>
  <si>
    <t>IL0011237778</t>
  </si>
  <si>
    <t>קרסו מוטורס</t>
  </si>
  <si>
    <t>IL0011238503</t>
  </si>
  <si>
    <t>אינרום תעשיות בנייה בע"מ</t>
  </si>
  <si>
    <t>אינרום</t>
  </si>
  <si>
    <t>IL0011323560</t>
  </si>
  <si>
    <t>שפיר הנדסה</t>
  </si>
  <si>
    <t>IL0011338758</t>
  </si>
  <si>
    <t>אורמת טכנולוגיות, אינק</t>
  </si>
  <si>
    <t>אורמת טכנו</t>
  </si>
  <si>
    <t>US6866881021</t>
  </si>
  <si>
    <t>או פי סי אנרגיה</t>
  </si>
  <si>
    <t>IL0011415713</t>
  </si>
  <si>
    <t>נאוויטס פטר יהש</t>
  </si>
  <si>
    <t>IL0011419699</t>
  </si>
  <si>
    <t>הולמס פלייס אינטרנשיונל בע"מ</t>
  </si>
  <si>
    <t>הולמס פלייס</t>
  </si>
  <si>
    <t>IL0011425878</t>
  </si>
  <si>
    <t>פתאל החזקות</t>
  </si>
  <si>
    <t>IL0011434292</t>
  </si>
  <si>
    <t>גלוברנדס גרופ בע"מ</t>
  </si>
  <si>
    <t>גלוברנדס</t>
  </si>
  <si>
    <t>IL0011474876</t>
  </si>
  <si>
    <t>אנרג'יאן פי אל סי</t>
  </si>
  <si>
    <t>אנרג'יאן</t>
  </si>
  <si>
    <t>GB00BG12Y042</t>
  </si>
  <si>
    <t>משק אנרגיה-אנרגיות מתחדשות בע"</t>
  </si>
  <si>
    <t>משק אנרגיה</t>
  </si>
  <si>
    <t>IL0011669749</t>
  </si>
  <si>
    <t>מקס סטוק בע"מ</t>
  </si>
  <si>
    <t>מקס סטוק</t>
  </si>
  <si>
    <t>IL0011685588</t>
  </si>
  <si>
    <t>נופר אנרג'י</t>
  </si>
  <si>
    <t>IL0011708778</t>
  </si>
  <si>
    <t>סולאיר</t>
  </si>
  <si>
    <t>IL0011722878</t>
  </si>
  <si>
    <t>בכורי שדה (אחזקות) בע"מ</t>
  </si>
  <si>
    <t>בכורי שדה</t>
  </si>
  <si>
    <t>IL0011726184</t>
  </si>
  <si>
    <t>דיפלומט אחזקות בע"מ</t>
  </si>
  <si>
    <t>דיפלומט אחזקות</t>
  </si>
  <si>
    <t>IL0011734915</t>
  </si>
  <si>
    <t>נאייקס בע"מ</t>
  </si>
  <si>
    <t>נאייקס</t>
  </si>
  <si>
    <t>IL0011751166</t>
  </si>
  <si>
    <t>ארגו פרופרטיז אן.וי.</t>
  </si>
  <si>
    <t>ארגו פרופרטיז</t>
  </si>
  <si>
    <t>NL0015000D84</t>
  </si>
  <si>
    <t>ריטיילורס בע"מ</t>
  </si>
  <si>
    <t>ריטיילורס</t>
  </si>
  <si>
    <t>IL0011754889</t>
  </si>
  <si>
    <t>קבוצת אקרשטיין בע"מ</t>
  </si>
  <si>
    <t>קבוצת אקרשטיין</t>
  </si>
  <si>
    <t>IL0011762056</t>
  </si>
  <si>
    <t>נקסט ויז'ן מערכות מיוצבות בע"מ</t>
  </si>
  <si>
    <t>נקסט ויז'ן</t>
  </si>
  <si>
    <t>IL0011765935</t>
  </si>
  <si>
    <t>אקונרג'י אנרגיה מתחדשת בע"מ</t>
  </si>
  <si>
    <t>אקונרג'י</t>
  </si>
  <si>
    <t>IL0011783342</t>
  </si>
  <si>
    <t>טופ גאם תעשיות בע"מ</t>
  </si>
  <si>
    <t>טופ גאם</t>
  </si>
  <si>
    <t>IL0011791428</t>
  </si>
  <si>
    <t>אפי קפיטל נדל"ן בע"מ</t>
  </si>
  <si>
    <t>אפי קפיטל</t>
  </si>
  <si>
    <t>IL0011814378</t>
  </si>
  <si>
    <t>בית בכפר</t>
  </si>
  <si>
    <t>IL0011836561</t>
  </si>
  <si>
    <t>אקרו2 - חסום</t>
  </si>
  <si>
    <t>IL0011849028</t>
  </si>
  <si>
    <t>ישראייר גרופ בע"מ</t>
  </si>
  <si>
    <t>ישראייר גרופ</t>
  </si>
  <si>
    <t>IL0011871949</t>
  </si>
  <si>
    <t>קרסו נדלן חסום</t>
  </si>
  <si>
    <t>IL0011879629</t>
  </si>
  <si>
    <t>שוב אנרגיה</t>
  </si>
  <si>
    <t>IL0011882425</t>
  </si>
  <si>
    <t>בזא</t>
  </si>
  <si>
    <t>IL0011989105</t>
  </si>
  <si>
    <t>לוזון רונסון</t>
  </si>
  <si>
    <t>IL0012025974</t>
  </si>
  <si>
    <t>מיטב טרייד השקעות בע"מ</t>
  </si>
  <si>
    <t>מיטב טרייד</t>
  </si>
  <si>
    <t>IL0012031816</t>
  </si>
  <si>
    <t>שובל הנדסה ובניין בע"מ</t>
  </si>
  <si>
    <t>שובל</t>
  </si>
  <si>
    <t>IL0012079682</t>
  </si>
  <si>
    <t>אורבניקה (פאלו) ריטייל בע"מ</t>
  </si>
  <si>
    <t>אורבניקה</t>
  </si>
  <si>
    <t>IL0012207556</t>
  </si>
  <si>
    <t>בתי זקוק לנפט בע"מ</t>
  </si>
  <si>
    <t>בזן</t>
  </si>
  <si>
    <t>IL0025902482</t>
  </si>
  <si>
    <t>Cognyte Software Ltd</t>
  </si>
  <si>
    <t>COGNYTE SOFTWARE LTD</t>
  </si>
  <si>
    <t>IL0011691438</t>
  </si>
  <si>
    <t>Oddity Tech Ltd</t>
  </si>
  <si>
    <t>ODDITY TECH LTD</t>
  </si>
  <si>
    <t>IL0011974909</t>
  </si>
  <si>
    <t>ODDITY TECH LTD NO TRADE</t>
  </si>
  <si>
    <t>00000000000X</t>
  </si>
  <si>
    <t>SHL TeleMedicine Ltd</t>
  </si>
  <si>
    <t>SHL TELEMEDICINE LTD</t>
  </si>
  <si>
    <t>IL0010855885</t>
  </si>
  <si>
    <t>ITHACA ENERGY PLC</t>
  </si>
  <si>
    <t>IHN LN</t>
  </si>
  <si>
    <t>GB00BPJHV584</t>
  </si>
  <si>
    <t>מיטב קרנות נאמנות בע"מ</t>
  </si>
  <si>
    <t>תכ.תא125</t>
  </si>
  <si>
    <t>IL0011437188</t>
  </si>
  <si>
    <t>תכ.תלבונד60</t>
  </si>
  <si>
    <t>IL0011451015</t>
  </si>
  <si>
    <t>קסם קרנות נאמנות בע"מ</t>
  </si>
  <si>
    <t>קסם.תלבונד 20 צ</t>
  </si>
  <si>
    <t>IL0011459604</t>
  </si>
  <si>
    <t>STOX600.קסם</t>
  </si>
  <si>
    <t>IL0011462087</t>
  </si>
  <si>
    <t>אי.בי.אי קרנות נאמנות בעמ</t>
  </si>
  <si>
    <t>IBI.תלבונד 60צד</t>
  </si>
  <si>
    <t>IL0011480063</t>
  </si>
  <si>
    <t>IBI.תא 125</t>
  </si>
  <si>
    <t>IL0011488082</t>
  </si>
  <si>
    <t>הראל קרנות נאמנות בע"מ</t>
  </si>
  <si>
    <t>SP500.הרל</t>
  </si>
  <si>
    <t>IL0011490203</t>
  </si>
  <si>
    <t>מגדל קרנות נאמנות בע"מ</t>
  </si>
  <si>
    <t>SP500.MTF</t>
  </si>
  <si>
    <t>IL0011503336</t>
  </si>
  <si>
    <t>קסם.תלבונד ש 50</t>
  </si>
  <si>
    <t>IL0011507626</t>
  </si>
  <si>
    <t>IBI.כשתלבונד60צ</t>
  </si>
  <si>
    <t>IL0011550766</t>
  </si>
  <si>
    <t>CSI300.קסם</t>
  </si>
  <si>
    <t>IL0011627838</t>
  </si>
  <si>
    <t>Ishares iBoxx $ Investment</t>
  </si>
  <si>
    <t>ISHARES IBOXX H/Y CORP BOND</t>
  </si>
  <si>
    <t>US4642885135</t>
  </si>
  <si>
    <t>SP 500 תכלית</t>
  </si>
  <si>
    <t>IL0051139983</t>
  </si>
  <si>
    <t>תכלית ת"א 125</t>
  </si>
  <si>
    <t>IL0051146574</t>
  </si>
  <si>
    <t>תכ.TTFתלבונד20</t>
  </si>
  <si>
    <t>IL0051154727</t>
  </si>
  <si>
    <t>קסם תל בונד 20</t>
  </si>
  <si>
    <t>IL0051155898</t>
  </si>
  <si>
    <t>הרל.תלבנד 20 צמ</t>
  </si>
  <si>
    <t>IL0051172703</t>
  </si>
  <si>
    <t>S&amp;P 500 מח MTF</t>
  </si>
  <si>
    <t>IL0051226277</t>
  </si>
  <si>
    <t>S&amp;P 500 קסם</t>
  </si>
  <si>
    <t>IL0051244825</t>
  </si>
  <si>
    <t>S&amp;P 500י.IBI</t>
  </si>
  <si>
    <t>IL0051274699</t>
  </si>
  <si>
    <t>NASDAQ 100י.IBI</t>
  </si>
  <si>
    <t>IL0051277668</t>
  </si>
  <si>
    <t>NASDAQ 100 הראל</t>
  </si>
  <si>
    <t>IL0051292832</t>
  </si>
  <si>
    <t>STOXX-E600י.IBI</t>
  </si>
  <si>
    <t>IL0051307523</t>
  </si>
  <si>
    <t>CIFC Global Floating Rate Cred</t>
  </si>
  <si>
    <t>635400NLI1L</t>
  </si>
  <si>
    <t>CIFC GLBL FLT RT CR-B1 USD</t>
  </si>
  <si>
    <t>IE0009SO3I10</t>
  </si>
  <si>
    <t>אלומיי אפ 2</t>
  </si>
  <si>
    <t>IL0012030826</t>
  </si>
  <si>
    <t>IL0010826357</t>
  </si>
  <si>
    <t>מיטב טרייד אפ 1</t>
  </si>
  <si>
    <t>IL0012031998</t>
  </si>
  <si>
    <t>אפי קפיטל אפ 1</t>
  </si>
  <si>
    <t>IL0012042136</t>
  </si>
  <si>
    <t>שובל הנדסה אפ 1</t>
  </si>
  <si>
    <t>IL0012159617</t>
  </si>
  <si>
    <t>חג'ג' אפ 1</t>
  </si>
  <si>
    <t>IL0012166547</t>
  </si>
  <si>
    <t>IL0008230133</t>
  </si>
  <si>
    <t>NIKKEI 225 MINI Sep25</t>
  </si>
  <si>
    <t>BBG01LW1G8D5</t>
  </si>
  <si>
    <t>NIKKEI 225 MINI 09/25</t>
  </si>
  <si>
    <t>NOU5 INDEX</t>
  </si>
  <si>
    <t>TOPIX INDX FUTR Sep25</t>
  </si>
  <si>
    <t>BBG01N9TK8S5</t>
  </si>
  <si>
    <t>TOPIX INDX FUT 09/25</t>
  </si>
  <si>
    <t>TPU5</t>
  </si>
  <si>
    <t>MSCI EmgMkt Sep25</t>
  </si>
  <si>
    <t>MSCI EmgMkt 09/25</t>
  </si>
  <si>
    <t>MESU5 INDEX</t>
  </si>
  <si>
    <t>STOXX EUROPE 600 Sep25</t>
  </si>
  <si>
    <t>STOXX600 09/25</t>
  </si>
  <si>
    <t>SXOU5 INDEX</t>
  </si>
  <si>
    <t>S&amp;P500 EMINI Sep25</t>
  </si>
  <si>
    <t>S&amp;P500 EMINI FUT 09/25</t>
  </si>
  <si>
    <t>ESU5 INDEX</t>
  </si>
  <si>
    <t>NASDAQ 100 E MINI Sep25</t>
  </si>
  <si>
    <t>FUTURE MINI NASDAQ 09/25</t>
  </si>
  <si>
    <t>NQU5 INDEX</t>
  </si>
  <si>
    <t>DJIA MINI e CBOT Sep25</t>
  </si>
  <si>
    <t>FT MINI DOW 09/25</t>
  </si>
  <si>
    <t>DMU5 INDEX</t>
  </si>
  <si>
    <t>IFSC NIFTY 50 FUT Jul25</t>
  </si>
  <si>
    <t>NIFTY 50 IFSC</t>
  </si>
  <si>
    <t>JGSN5 INDEX</t>
  </si>
  <si>
    <t>US 10yr Ultra Fut Sep25</t>
  </si>
  <si>
    <t>BBG01R98QCH9</t>
  </si>
  <si>
    <t>ULTRA10 YR 09/25</t>
  </si>
  <si>
    <t>UXYU5 COMDTY</t>
  </si>
  <si>
    <t>אלה פקדון אגח ה</t>
  </si>
  <si>
    <t>IL0011625774</t>
  </si>
  <si>
    <t>נעמ שכון ובנוי3</t>
  </si>
  <si>
    <t>מרווח הוגן</t>
  </si>
  <si>
    <t>מקורות אגח -6רמ</t>
  </si>
  <si>
    <t>IL0011009086</t>
  </si>
  <si>
    <t>מקורות אגח -8רמ</t>
  </si>
  <si>
    <t>IL0011243461</t>
  </si>
  <si>
    <t>מת"ם - מרכז תעשיות מדע חיפה בע</t>
  </si>
  <si>
    <t>מת"ם אגח א -רמ</t>
  </si>
  <si>
    <t>IL0011389991</t>
  </si>
  <si>
    <t>רפאל מערכות לחימה מתקדמות בע"מ</t>
  </si>
  <si>
    <t>רפאל אגח ד-רמ</t>
  </si>
  <si>
    <t>IL0011402844</t>
  </si>
  <si>
    <t>אורמת אגח 4 -רמ</t>
  </si>
  <si>
    <t>IL0011672123</t>
  </si>
  <si>
    <t>רשות שדות התעופה בישראל.</t>
  </si>
  <si>
    <t>רש"ת אגח א-רמ</t>
  </si>
  <si>
    <t>IL0011873358</t>
  </si>
  <si>
    <t>רש"ת אגח ב-רמ</t>
  </si>
  <si>
    <t>IL0011873432</t>
  </si>
  <si>
    <t>איילון אגח ג-רמ</t>
  </si>
  <si>
    <t>IL0011955775</t>
  </si>
  <si>
    <t>עוגן-אג"ח חברתית 2 בע"מ (חל"צ)</t>
  </si>
  <si>
    <t>עוגן אגחא-רמ</t>
  </si>
  <si>
    <t>IL0011968315</t>
  </si>
  <si>
    <t>מקס איט פיננסים בע"מ</t>
  </si>
  <si>
    <t>מקס איט הת ד-רמ</t>
  </si>
  <si>
    <t>IL0011979536</t>
  </si>
  <si>
    <t>לאומי אגח 1 ר-מ</t>
  </si>
  <si>
    <t>IL0011986390</t>
  </si>
  <si>
    <t>אגד חברה לתחבורה בע"מ</t>
  </si>
  <si>
    <t>אגד אגח -1רמ</t>
  </si>
  <si>
    <t>IL0011987877</t>
  </si>
  <si>
    <t>לאומי אגח -2רמ</t>
  </si>
  <si>
    <t>IL0012058975</t>
  </si>
  <si>
    <t>מכלול מימון נדל"ן בע"מ</t>
  </si>
  <si>
    <t>מכלול נד אגח1רמ</t>
  </si>
  <si>
    <t>IL0012071416</t>
  </si>
  <si>
    <t>גב-ים נגב בע"מ</t>
  </si>
  <si>
    <t>גב-יםנגב אגב-רמ</t>
  </si>
  <si>
    <t>IL0012084534</t>
  </si>
  <si>
    <t>פועלים אגח -1רמ</t>
  </si>
  <si>
    <t>IL0012117474</t>
  </si>
  <si>
    <t>עלמדב אינק.</t>
  </si>
  <si>
    <t>עלמדב אגח ג-רמ</t>
  </si>
  <si>
    <t>IL0012118878</t>
  </si>
  <si>
    <t>לאומי אגח -3רמ</t>
  </si>
  <si>
    <t>IL0012150293</t>
  </si>
  <si>
    <t>מכלול נד אגח2רמ</t>
  </si>
  <si>
    <t>IL0012151937</t>
  </si>
  <si>
    <t>מימון ישיר נדל"ן ומשכנתאות הנפ</t>
  </si>
  <si>
    <t>ממון משהנ אג1רמ</t>
  </si>
  <si>
    <t>IL0012152687</t>
  </si>
  <si>
    <t>קרן שמש נכסים שותפות מוגבלת</t>
  </si>
  <si>
    <t>קרן שמש אגחא-רמ</t>
  </si>
  <si>
    <t>IL0012153008</t>
  </si>
  <si>
    <t>לאומי אגח -4רמ</t>
  </si>
  <si>
    <t>IL0012219288</t>
  </si>
  <si>
    <t>מת"ם אגח ב-רמ</t>
  </si>
  <si>
    <t>IL0012235367</t>
  </si>
  <si>
    <t>לידר החזקות והשקעות בע"מ</t>
  </si>
  <si>
    <t>לידר אגח ח- רמ</t>
  </si>
  <si>
    <t>IL0031803617</t>
  </si>
  <si>
    <t>כלל תעשיות בע"מ</t>
  </si>
  <si>
    <t>כלל תעשאג טז-רמ</t>
  </si>
  <si>
    <t>IL0060802381</t>
  </si>
  <si>
    <t>קרדיט 360</t>
  </si>
  <si>
    <t>קרדיט 360 ל.ס</t>
  </si>
  <si>
    <t>HUMANZ</t>
  </si>
  <si>
    <t>UVEYE (PENSIA)</t>
  </si>
  <si>
    <t>CANDID</t>
  </si>
  <si>
    <t>CANDID 2</t>
  </si>
  <si>
    <t>AGORA</t>
  </si>
  <si>
    <t>AGORA ל.ס</t>
  </si>
  <si>
    <t>Sauce Inc</t>
  </si>
  <si>
    <t>549300JHLCR4</t>
  </si>
  <si>
    <t>SAUCE 1</t>
  </si>
  <si>
    <t>HUMANZ LTD</t>
  </si>
  <si>
    <t>HUMANZ SAFE</t>
  </si>
  <si>
    <t>Sunbit Inc</t>
  </si>
  <si>
    <t>SUNBIT 3</t>
  </si>
  <si>
    <t>Seal Cybersecurity</t>
  </si>
  <si>
    <t>SEAL CYBER</t>
  </si>
  <si>
    <t>קוגיטו קפיטל פאנד 2 ניהול בע"מ</t>
  </si>
  <si>
    <t>סיג'י השקעות</t>
  </si>
  <si>
    <t>Rakia Capital Fund, LP</t>
  </si>
  <si>
    <t>RS TACTIC GEAR</t>
  </si>
  <si>
    <t>MORE INVESTMENTS</t>
  </si>
  <si>
    <t>MORE Alternativ</t>
  </si>
  <si>
    <t>LCN European Fund IV GP S.a.r.l</t>
  </si>
  <si>
    <t>LCN IV</t>
  </si>
  <si>
    <t>HP Islazul Co-Invest GP S.?.r.l.,</t>
  </si>
  <si>
    <t>HENDERSON ISLAZU</t>
  </si>
  <si>
    <t>HGI Multifamily Credit Fund GP LLC</t>
  </si>
  <si>
    <t>HGI MULTIFAMILY</t>
  </si>
  <si>
    <t>HarbourVest GP LLC</t>
  </si>
  <si>
    <t>DOVER STREET XL</t>
  </si>
  <si>
    <t>Sheva Growth Investments L.P</t>
  </si>
  <si>
    <t>SHEVA GROWTH INVESTMENTS S1</t>
  </si>
  <si>
    <t>LUCID ALTERNATIVE FUND, LP</t>
  </si>
  <si>
    <t>LUCID ALTERNATIVE FUND</t>
  </si>
  <si>
    <t>Oak Street Real Estate Capital Fund VI, LP</t>
  </si>
  <si>
    <t>OAK STREET REAL ESTATE VI</t>
  </si>
  <si>
    <t>PANTHEON PGIF IV GP</t>
  </si>
  <si>
    <t>PANTHEON GLOBAL INFRASTRUCTURE</t>
  </si>
  <si>
    <t>Scintilla Tech Ltd</t>
  </si>
  <si>
    <t>MORETECH VENTURES II</t>
  </si>
  <si>
    <t>HPS GP Lux Sarl</t>
  </si>
  <si>
    <t>HPS SPECIALTY LOAN</t>
  </si>
  <si>
    <t>Henderson Park Real Estate Fund II GP S.? r.l</t>
  </si>
  <si>
    <t>HENDERSON PARK REAL</t>
  </si>
  <si>
    <t>Scintilla Holdings Ltd</t>
  </si>
  <si>
    <t>SCINTILLA</t>
  </si>
  <si>
    <t>SHEVA GROWTH 2</t>
  </si>
  <si>
    <t>Target Global Selected Opportunities LLC</t>
  </si>
  <si>
    <t>TARGET GLOBAL BOHRIUM</t>
  </si>
  <si>
    <t>Viola Credit GL II (UVCI)</t>
  </si>
  <si>
    <t>VIOLA CREDIT UVCI</t>
  </si>
  <si>
    <t>HARBOURVEST GP LLC</t>
  </si>
  <si>
    <t>HV GONDOR FEEDER</t>
  </si>
  <si>
    <t>Pantheon Zilker GP LLC</t>
  </si>
  <si>
    <t>PANTHEON ZILKER</t>
  </si>
  <si>
    <t>EQT CO INVEST</t>
  </si>
  <si>
    <t>EQT VI 10.4</t>
  </si>
  <si>
    <t>Qumra Capital GP IV, L.P.</t>
  </si>
  <si>
    <t>QUMRA CAPITAL IV</t>
  </si>
  <si>
    <t>Sheva Fund GP LP</t>
  </si>
  <si>
    <t>SHEVA GROWTH SE3</t>
  </si>
  <si>
    <t>CERCA OPPORTUNITIES GP, LIMITED PARTNERSHIP</t>
  </si>
  <si>
    <t>CERCA גמל</t>
  </si>
  <si>
    <t>ECP V (CALIFORNIA CO-INVEST), LP</t>
  </si>
  <si>
    <t>ECP CALIFORNIA</t>
  </si>
  <si>
    <t>. 1L-MORE ALTERNATIVE CREDIT GP LTD</t>
  </si>
  <si>
    <t>MORE ALTERNATIVE CREDIT 4</t>
  </si>
  <si>
    <t>Greenfield Partners GP Fund III, L.P.</t>
  </si>
  <si>
    <t>GREENFIELD 1</t>
  </si>
  <si>
    <t>TARGET KRYPTON</t>
  </si>
  <si>
    <t>TruAmerica Workforce Housing Fund II GP, LLC</t>
  </si>
  <si>
    <t>TRUAMERICA FUND</t>
  </si>
  <si>
    <t>OEP IX General Partner, L.P.</t>
  </si>
  <si>
    <t>OEP IX BALLYMORE</t>
  </si>
  <si>
    <t>ONE EQUITY PARTNERS</t>
  </si>
  <si>
    <t>Director/PDMR Shareholding</t>
  </si>
  <si>
    <t>YS 1740 PLATFORM CO INVEST LP</t>
  </si>
  <si>
    <t>The Access Fund L.P</t>
  </si>
  <si>
    <t>THE ACCESS FUND</t>
  </si>
  <si>
    <t>HIA Capital Partners Ltd</t>
  </si>
  <si>
    <t>SHARK TOPCO 1</t>
  </si>
  <si>
    <t>TruAmericaWorbforce Housing Fund IIGP, LL'C</t>
  </si>
  <si>
    <t>TWHF II RIVERHURST CO-INVEST-B</t>
  </si>
  <si>
    <t>QEP Co-Invest GP, LLC</t>
  </si>
  <si>
    <t>QUANTUM - COGENTRIX</t>
  </si>
  <si>
    <t>COLLER INTERNATIONAL PARTNERS</t>
  </si>
  <si>
    <t>COLLER IX SER A</t>
  </si>
  <si>
    <t>COLLER IX SER B</t>
  </si>
  <si>
    <t>Swish GP L.P.</t>
  </si>
  <si>
    <t>SWISH VENTURES</t>
  </si>
  <si>
    <t>BitSight Technologies, Inc</t>
  </si>
  <si>
    <t>BITSIGHT</t>
  </si>
  <si>
    <t>Red Dot III General Partner L.P.</t>
  </si>
  <si>
    <t>RED DOT 3 CAPITAL</t>
  </si>
  <si>
    <t>TBD VC GP LP</t>
  </si>
  <si>
    <t>TBD VC, L.P</t>
  </si>
  <si>
    <t>Cerca Capital 4 GP, Limited Partnership</t>
  </si>
  <si>
    <t>4CECRA</t>
  </si>
  <si>
    <t>1L-MORE ALTERNATIVE CREDIT FU</t>
  </si>
  <si>
    <t>אפי נכס אופ 3</t>
  </si>
  <si>
    <t>IL0010913544</t>
  </si>
  <si>
    <t>מצלאוי אופ ל.ס</t>
  </si>
  <si>
    <t>סולאיר אופ ל.ס1</t>
  </si>
  <si>
    <t>סולאיר אופ ל.ס2</t>
  </si>
  <si>
    <t>דוניץ אופ ל.ס</t>
  </si>
  <si>
    <t>אקרו אופ ל.ס</t>
  </si>
  <si>
    <t>קרסו נדלן ל.ס</t>
  </si>
  <si>
    <t>CANDID 2 WARRANTS</t>
  </si>
  <si>
    <t>MIZ EQ.SW 1 P</t>
  </si>
  <si>
    <t>MIZ EQ.SW 1 R</t>
  </si>
  <si>
    <t>HYGUS</t>
  </si>
  <si>
    <t>קבועה</t>
  </si>
  <si>
    <t>אשראי אחר בענף הנדל"ן (לרבות אשראי לכל מטרה) - אחר/לא מסווג</t>
  </si>
  <si>
    <t>JP MORGAN STRUCTURED PRO</t>
  </si>
  <si>
    <t>ZD6998698</t>
  </si>
  <si>
    <t>JPM 7.95 01/34</t>
  </si>
  <si>
    <t>A</t>
  </si>
  <si>
    <t>כנפי רוח בניית ירושלים 2</t>
  </si>
  <si>
    <t>פינת הרחובות כנפי נשרים, פרבשטיין , בית הדפוס א.ת. גבעת שאול, ירושלים</t>
  </si>
  <si>
    <t>רחוב כרמל 20, גני תקווה</t>
  </si>
  <si>
    <t>כנפי רוח 2</t>
  </si>
  <si>
    <t>MIZBILIT</t>
  </si>
  <si>
    <t xml:space="preserve"> ריבית עוש לקבל</t>
  </si>
  <si>
    <t xml:space="preserve">TEMP_INTEREST$ </t>
  </si>
  <si>
    <t>SIXGILL  נאמנות</t>
  </si>
  <si>
    <t>BBG01PNPZ3H9</t>
  </si>
  <si>
    <t>UVEYE</t>
  </si>
  <si>
    <t>ECP GP V Co-Investment (California), LLC</t>
  </si>
  <si>
    <t>ECP V (CALIFORNIA CO-INVEST), LP ECP V (CALIFORNI</t>
  </si>
  <si>
    <t>CERCA OPPORTUNITIES GP, LIMITED PARTNERS</t>
  </si>
  <si>
    <t>CERCA OPPORTUNUTY</t>
  </si>
  <si>
    <t>One Equity Partners IX, L.P. OEP IX,LP.</t>
  </si>
  <si>
    <t>Swish Ventures L.P</t>
  </si>
  <si>
    <t>Coller International Partners IX - A, L.P.</t>
  </si>
  <si>
    <t>Coller   IX series B</t>
  </si>
  <si>
    <t>Coller International Partners IX series A</t>
  </si>
  <si>
    <t>Quantum Capital Co-Invest Cogentrix</t>
  </si>
  <si>
    <t>SHARK TOPCO, LIMITED PARTNERSHIP</t>
  </si>
  <si>
    <t>HP Islazul Co-Invest GP S.à.r.l.,</t>
  </si>
  <si>
    <t>Henderson Park Real Estate Fund II (Co-Invest )</t>
  </si>
  <si>
    <t xml:space="preserve">TruAmerica Workforce Housing Fund II GP, LLC </t>
  </si>
  <si>
    <t>TruAmerica Workforce Housing Fund II-B L.P TruAm</t>
  </si>
  <si>
    <t>Qumra Capital GP IV, L.P</t>
  </si>
  <si>
    <t>Qumra Capital IV</t>
  </si>
  <si>
    <t>EQT Infrastructure VI (General Partner)</t>
  </si>
  <si>
    <t>EQT Infrastructure VI (No.1) USD SCSp</t>
  </si>
  <si>
    <t>LCN European Fund IV SLP</t>
  </si>
  <si>
    <t>EQT Infrastructure VI Co-Investment (E)</t>
  </si>
  <si>
    <t>Pantheon Zilker, L.P קרן השקעה</t>
  </si>
  <si>
    <t>HV Gondor Feeder L.P</t>
  </si>
  <si>
    <t>Henderson Park Real Estate Fund II GP S.</t>
  </si>
  <si>
    <t>Henderson Park Real Estate Fund II</t>
  </si>
  <si>
    <t>HPS GP Lux S?rl</t>
  </si>
  <si>
    <t>HPS Specialty Loan International VI קרן</t>
  </si>
  <si>
    <t>MORETECH VENTURES II, L.P. קרן השקעה</t>
  </si>
  <si>
    <t>Pantheon Global Infrastructure Fund IV</t>
  </si>
  <si>
    <t>Oak Street Real Estate Capital Fund VI,</t>
  </si>
  <si>
    <t>Oak Street Real Estate Capital Fund VI</t>
  </si>
  <si>
    <t>Dover Street XI L.P קרן השקעה</t>
  </si>
  <si>
    <t>HGI Multifamily Credit Fund LP קרן השקעה</t>
  </si>
  <si>
    <t>1L - More Alternative Credit פנסיה 1L - More Alte</t>
  </si>
  <si>
    <t>The Access Fund</t>
  </si>
  <si>
    <t>TWHF II Riverhurst Co-Invest</t>
  </si>
  <si>
    <t>1L - More Alternative Credit 4</t>
  </si>
  <si>
    <t>Greenfield Partners Fund III, L.P</t>
  </si>
  <si>
    <t>OEP IX Ballymore Co-Investme OEP IX Ballymore Co-</t>
  </si>
  <si>
    <t>04/12/2024</t>
  </si>
  <si>
    <t>06/08/2024</t>
  </si>
  <si>
    <t>26/12/2024</t>
  </si>
  <si>
    <t>12/02/2025</t>
  </si>
  <si>
    <t>27/02/2025</t>
  </si>
  <si>
    <t>06/01/2025</t>
  </si>
  <si>
    <t>18/11/2024</t>
  </si>
  <si>
    <t>30/11/2024</t>
  </si>
  <si>
    <t>15/05/2024</t>
  </si>
  <si>
    <t>08/05/2024</t>
  </si>
  <si>
    <t>07/05/2024</t>
  </si>
  <si>
    <t>22/01/2024</t>
  </si>
  <si>
    <t>18/12/2023</t>
  </si>
  <si>
    <t>01/08/2023</t>
  </si>
  <si>
    <t>31/03/2023</t>
  </si>
  <si>
    <t>17/07/2023</t>
  </si>
  <si>
    <t>12/06/2023</t>
  </si>
  <si>
    <t>16/04/2023</t>
  </si>
  <si>
    <t>14/02/2023</t>
  </si>
  <si>
    <t>09/01/2023</t>
  </si>
  <si>
    <t>05/07/2021</t>
  </si>
  <si>
    <t>15/12/2024</t>
  </si>
  <si>
    <t>16/01/2025</t>
  </si>
  <si>
    <t>ורד הרשקוביץ</t>
  </si>
  <si>
    <t>הלוואה 1</t>
  </si>
  <si>
    <t>הלוואה 2</t>
  </si>
  <si>
    <t>הלוואה 3</t>
  </si>
  <si>
    <t>הלוואה 4</t>
  </si>
  <si>
    <t>הלוואה 5</t>
  </si>
  <si>
    <t>הלוואה 6</t>
  </si>
  <si>
    <t>הלוואה 7</t>
  </si>
  <si>
    <t>הלוואה 8</t>
  </si>
  <si>
    <t>הלוואה 9</t>
  </si>
  <si>
    <t>הלוואה 10</t>
  </si>
  <si>
    <t>הלוואה 11</t>
  </si>
  <si>
    <t>הלוואה 12</t>
  </si>
  <si>
    <t>הלוואה 13</t>
  </si>
  <si>
    <t>הלוואה 14</t>
  </si>
  <si>
    <t>הלוואה 15</t>
  </si>
  <si>
    <t>הלוואה 16</t>
  </si>
  <si>
    <t>הלוואה 17</t>
  </si>
  <si>
    <t>הלוואה 18</t>
  </si>
  <si>
    <t>הלוואה 19</t>
  </si>
  <si>
    <t>הלוואה 20</t>
  </si>
  <si>
    <t>הלוואה 21</t>
  </si>
  <si>
    <t>הלוואה 22</t>
  </si>
  <si>
    <t>הלוואה 23</t>
  </si>
  <si>
    <t>הלוואה 24</t>
  </si>
  <si>
    <t>הלוואה 25</t>
  </si>
  <si>
    <t>הלוואה 26</t>
  </si>
  <si>
    <t>הלוואה 27</t>
  </si>
  <si>
    <t>הלוואה 28</t>
  </si>
  <si>
    <t>הלוואה 29</t>
  </si>
  <si>
    <t>הלוואה 30</t>
  </si>
  <si>
    <t>הלוואה 31</t>
  </si>
  <si>
    <t>הלוואה 32</t>
  </si>
  <si>
    <t>הלוואה 33</t>
  </si>
  <si>
    <t>הלוואה 34</t>
  </si>
  <si>
    <t>הלוואה 35</t>
  </si>
  <si>
    <t>הלוואה 36</t>
  </si>
  <si>
    <t>הלוואה 37</t>
  </si>
  <si>
    <t>הלוואה 38</t>
  </si>
  <si>
    <t>514956465_ca_p_Q225.xlsx</t>
  </si>
  <si>
    <t>עמודה1</t>
  </si>
  <si>
    <t>עמודה2</t>
  </si>
  <si>
    <t>עמודה3</t>
  </si>
  <si>
    <t>עמודה4</t>
  </si>
  <si>
    <t>ריק במקור</t>
  </si>
  <si>
    <t>שער חליפין2</t>
  </si>
  <si>
    <t>ריק במקור2</t>
  </si>
  <si>
    <t>5.1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</si>
</sst>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%"/>
    <numFmt numFmtId="165" formatCode="0.000"/>
    <numFmt numFmtId="166" formatCode="#,##0.000"/>
    <numFmt numFmtId="167" formatCode="#0.000"/>
    <numFmt numFmtId="168" formatCode="0.000%"/>
    <numFmt numFmtId="174" formatCode=";;;"/>
  </numFmts>
  <fonts count="23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  <charset val="177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1"/>
      <color theme="1"/>
      <name val="Arial"/>
      <family val="2"/>
    </font>
    <font>
      <i/>
      <sz val="11"/>
      <color theme="1"/>
      <name val="Arial"/>
      <family val="2"/>
      <scheme val="minor"/>
    </font>
    <font>
      <b/>
      <sz val="11"/>
      <color theme="0"/>
      <name val="Arial"/>
      <family val="2"/>
    </font>
    <font>
      <sz val="10"/>
      <color theme="2" tint="-0.74999237037263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9" tint="-0.499984740745262"/>
      <name val="Arial"/>
      <family val="2"/>
    </font>
    <font>
      <sz val="10"/>
      <color theme="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/>
      <top/>
      <bottom style="hair">
        <color theme="1"/>
      </bottom>
      <diagonal/>
    </border>
    <border>
      <left/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/>
      <top style="hair">
        <color theme="1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/>
      <top style="thin">
        <color theme="4" tint="0.39994506668294322"/>
      </top>
      <bottom/>
      <diagonal/>
    </border>
    <border>
      <left style="thin">
        <color theme="4" tint="0.39994506668294322"/>
      </left>
      <right/>
      <top/>
      <bottom style="thin">
        <color theme="4" tint="0.3999450666829432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4">
    <xf numFmtId="0" fontId="0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</cellStyleXfs>
  <cellXfs count="171">
    <xf numFmtId="0" fontId="0" fillId="0" borderId="0" xfId="0"/>
    <xf numFmtId="0" fontId="4" fillId="0" borderId="0" xfId="0" applyFont="1"/>
    <xf numFmtId="0" fontId="4" fillId="0" borderId="2" xfId="0" applyFont="1" applyBorder="1" applyProtection="1">
      <protection locked="0"/>
    </xf>
    <xf numFmtId="0" fontId="4" fillId="0" borderId="1" xfId="0" applyFont="1" applyBorder="1" applyProtection="1">
      <protection locked="0"/>
    </xf>
    <xf numFmtId="0" fontId="9" fillId="4" borderId="0" xfId="0" applyFont="1" applyFill="1"/>
    <xf numFmtId="0" fontId="10" fillId="0" borderId="0" xfId="0" applyFont="1"/>
    <xf numFmtId="0" fontId="0" fillId="0" borderId="0" xfId="0" applyAlignment="1">
      <alignment horizontal="right"/>
    </xf>
    <xf numFmtId="0" fontId="5" fillId="4" borderId="0" xfId="0" applyFont="1" applyFill="1"/>
    <xf numFmtId="0" fontId="4" fillId="0" borderId="0" xfId="0" applyFont="1" applyProtection="1"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11" fillId="0" borderId="0" xfId="0" applyFont="1"/>
    <xf numFmtId="0" fontId="7" fillId="3" borderId="9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vertical="center"/>
    </xf>
    <xf numFmtId="0" fontId="12" fillId="3" borderId="0" xfId="0" applyFont="1" applyFill="1" applyAlignment="1">
      <alignment vertical="center"/>
    </xf>
    <xf numFmtId="49" fontId="0" fillId="0" borderId="0" xfId="0" applyNumberFormat="1" applyAlignment="1">
      <alignment horizontal="right"/>
    </xf>
    <xf numFmtId="49" fontId="11" fillId="0" borderId="0" xfId="0" applyNumberFormat="1" applyFont="1" applyAlignment="1">
      <alignment horizontal="right"/>
    </xf>
    <xf numFmtId="0" fontId="14" fillId="0" borderId="0" xfId="0" applyFont="1"/>
    <xf numFmtId="1" fontId="0" fillId="0" borderId="0" xfId="0" applyNumberFormat="1" applyAlignment="1">
      <alignment horizontal="right"/>
    </xf>
    <xf numFmtId="0" fontId="7" fillId="3" borderId="11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top"/>
    </xf>
    <xf numFmtId="0" fontId="7" fillId="3" borderId="3" xfId="0" applyFont="1" applyFill="1" applyBorder="1" applyAlignment="1">
      <alignment horizontal="center" vertical="center" wrapText="1" readingOrder="2"/>
    </xf>
    <xf numFmtId="0" fontId="16" fillId="5" borderId="0" xfId="1" applyFont="1" applyFill="1" applyAlignment="1" applyProtection="1">
      <alignment horizontal="left" vertical="center" wrapText="1" indent="1"/>
      <protection locked="0"/>
    </xf>
    <xf numFmtId="0" fontId="16" fillId="5" borderId="12" xfId="1" applyFont="1" applyFill="1" applyBorder="1" applyAlignment="1">
      <alignment horizontal="right" vertical="center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17" fillId="0" borderId="0" xfId="0" applyFont="1"/>
    <xf numFmtId="0" fontId="18" fillId="0" borderId="1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4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5" fillId="0" borderId="0" xfId="0" applyFont="1" applyProtection="1">
      <protection locked="0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vertical="top" wrapText="1"/>
    </xf>
    <xf numFmtId="0" fontId="4" fillId="2" borderId="5" xfId="0" applyFont="1" applyFill="1" applyBorder="1" applyAlignment="1">
      <alignment vertical="top"/>
    </xf>
    <xf numFmtId="0" fontId="4" fillId="0" borderId="6" xfId="0" applyFont="1" applyBorder="1" applyAlignment="1">
      <alignment horizontal="right" vertical="top"/>
    </xf>
    <xf numFmtId="0" fontId="4" fillId="2" borderId="6" xfId="0" applyFont="1" applyFill="1" applyBorder="1" applyAlignment="1">
      <alignment horizontal="right" vertical="top"/>
    </xf>
    <xf numFmtId="0" fontId="4" fillId="2" borderId="5" xfId="0" applyFont="1" applyFill="1" applyBorder="1" applyAlignment="1">
      <alignment horizontal="right" vertical="top"/>
    </xf>
    <xf numFmtId="0" fontId="4" fillId="0" borderId="5" xfId="0" applyFont="1" applyBorder="1" applyAlignment="1">
      <alignment vertical="top"/>
    </xf>
    <xf numFmtId="0" fontId="4" fillId="2" borderId="5" xfId="0" applyFont="1" applyFill="1" applyBorder="1" applyAlignment="1">
      <alignment horizontal="right"/>
    </xf>
    <xf numFmtId="0" fontId="4" fillId="0" borderId="4" xfId="0" applyFont="1" applyBorder="1"/>
    <xf numFmtId="0" fontId="4" fillId="0" borderId="4" xfId="0" applyFont="1" applyBorder="1" applyAlignment="1">
      <alignment readingOrder="1"/>
    </xf>
    <xf numFmtId="0" fontId="4" fillId="0" borderId="4" xfId="0" applyFont="1" applyBorder="1" applyAlignment="1">
      <alignment horizontal="right" readingOrder="1"/>
    </xf>
    <xf numFmtId="0" fontId="4" fillId="2" borderId="6" xfId="0" applyFont="1" applyFill="1" applyBorder="1" applyAlignment="1">
      <alignment horizontal="right"/>
    </xf>
    <xf numFmtId="0" fontId="4" fillId="0" borderId="20" xfId="0" applyFont="1" applyBorder="1" applyAlignment="1">
      <alignment horizontal="right"/>
    </xf>
    <xf numFmtId="0" fontId="4" fillId="2" borderId="10" xfId="0" applyFont="1" applyFill="1" applyBorder="1" applyAlignment="1">
      <alignment horizontal="right" vertical="top"/>
    </xf>
    <xf numFmtId="0" fontId="4" fillId="2" borderId="7" xfId="0" applyFont="1" applyFill="1" applyBorder="1" applyAlignment="1">
      <alignment horizontal="right"/>
    </xf>
    <xf numFmtId="0" fontId="4" fillId="0" borderId="10" xfId="0" applyFont="1" applyBorder="1" applyAlignment="1">
      <alignment horizontal="right" vertical="top"/>
    </xf>
    <xf numFmtId="0" fontId="4" fillId="0" borderId="7" xfId="0" applyFont="1" applyBorder="1" applyAlignment="1">
      <alignment horizontal="right"/>
    </xf>
    <xf numFmtId="0" fontId="4" fillId="2" borderId="5" xfId="0" applyFont="1" applyFill="1" applyBorder="1" applyAlignment="1">
      <alignment horizontal="right" vertical="top" wrapText="1"/>
    </xf>
    <xf numFmtId="0" fontId="4" fillId="0" borderId="5" xfId="0" applyFont="1" applyBorder="1" applyAlignment="1">
      <alignment horizontal="right" vertical="top" wrapText="1"/>
    </xf>
    <xf numFmtId="0" fontId="4" fillId="2" borderId="5" xfId="0" applyFont="1" applyFill="1" applyBorder="1" applyAlignment="1">
      <alignment vertical="top" wrapText="1"/>
    </xf>
    <xf numFmtId="0" fontId="4" fillId="6" borderId="0" xfId="0" applyFont="1" applyFill="1"/>
    <xf numFmtId="0" fontId="19" fillId="0" borderId="15" xfId="0" applyFont="1" applyBorder="1"/>
    <xf numFmtId="0" fontId="19" fillId="0" borderId="16" xfId="0" applyFont="1" applyBorder="1"/>
    <xf numFmtId="0" fontId="19" fillId="0" borderId="17" xfId="0" applyFont="1" applyBorder="1" applyAlignment="1">
      <alignment horizontal="right"/>
    </xf>
    <xf numFmtId="0" fontId="19" fillId="0" borderId="0" xfId="0" applyFont="1"/>
    <xf numFmtId="0" fontId="20" fillId="0" borderId="1" xfId="0" applyFont="1" applyBorder="1" applyAlignment="1">
      <alignment vertical="center" wrapText="1" readingOrder="2"/>
    </xf>
    <xf numFmtId="0" fontId="20" fillId="0" borderId="1" xfId="0" applyFont="1" applyBorder="1" applyAlignment="1">
      <alignment horizontal="right" vertical="center" wrapText="1" readingOrder="2"/>
    </xf>
    <xf numFmtId="2" fontId="20" fillId="0" borderId="1" xfId="0" applyNumberFormat="1" applyFont="1" applyBorder="1" applyAlignment="1">
      <alignment vertical="center" wrapText="1" readingOrder="2"/>
    </xf>
    <xf numFmtId="165" fontId="20" fillId="0" borderId="1" xfId="0" applyNumberFormat="1" applyFont="1" applyBorder="1" applyAlignment="1">
      <alignment vertical="center" wrapText="1" readingOrder="2"/>
    </xf>
    <xf numFmtId="0" fontId="16" fillId="5" borderId="12" xfId="1" applyFont="1" applyFill="1" applyBorder="1" applyAlignment="1" applyProtection="1">
      <alignment horizontal="right" vertical="center" wrapText="1"/>
      <protection locked="0"/>
    </xf>
    <xf numFmtId="0" fontId="16" fillId="5" borderId="12" xfId="1" applyFont="1" applyFill="1" applyBorder="1" applyAlignment="1" applyProtection="1">
      <alignment horizontal="left" vertical="center" wrapText="1" indent="1"/>
      <protection locked="0"/>
    </xf>
    <xf numFmtId="0" fontId="16" fillId="5" borderId="12" xfId="1" applyFont="1" applyFill="1" applyBorder="1" applyAlignment="1" applyProtection="1">
      <alignment vertical="center" wrapText="1"/>
      <protection locked="0"/>
    </xf>
    <xf numFmtId="166" fontId="17" fillId="0" borderId="11" xfId="0" applyNumberFormat="1" applyFont="1" applyBorder="1" applyAlignment="1">
      <alignment horizontal="center" vertical="center" wrapText="1"/>
    </xf>
    <xf numFmtId="166" fontId="4" fillId="0" borderId="0" xfId="0" applyNumberFormat="1" applyFont="1" applyAlignment="1">
      <alignment horizontal="center"/>
    </xf>
    <xf numFmtId="166" fontId="4" fillId="0" borderId="0" xfId="0" applyNumberFormat="1" applyFont="1"/>
    <xf numFmtId="10" fontId="4" fillId="0" borderId="0" xfId="0" applyNumberFormat="1" applyFont="1"/>
    <xf numFmtId="167" fontId="4" fillId="0" borderId="0" xfId="0" applyNumberFormat="1" applyFont="1"/>
    <xf numFmtId="14" fontId="4" fillId="0" borderId="0" xfId="0" applyNumberFormat="1" applyFont="1"/>
    <xf numFmtId="167" fontId="4" fillId="0" borderId="0" xfId="0" applyNumberFormat="1" applyFont="1" applyProtection="1">
      <protection locked="0"/>
    </xf>
    <xf numFmtId="14" fontId="4" fillId="0" borderId="0" xfId="0" applyNumberFormat="1" applyFont="1" applyProtection="1">
      <protection locked="0"/>
    </xf>
    <xf numFmtId="10" fontId="4" fillId="0" borderId="0" xfId="0" applyNumberFormat="1" applyFont="1" applyProtection="1">
      <protection locked="0"/>
    </xf>
    <xf numFmtId="166" fontId="4" fillId="0" borderId="0" xfId="0" applyNumberFormat="1" applyFont="1" applyProtection="1">
      <protection locked="0"/>
    </xf>
    <xf numFmtId="10" fontId="4" fillId="0" borderId="0" xfId="0" applyNumberFormat="1" applyFont="1" applyAlignment="1">
      <alignment horizontal="center"/>
    </xf>
    <xf numFmtId="166" fontId="18" fillId="0" borderId="11" xfId="0" applyNumberFormat="1" applyFont="1" applyBorder="1" applyAlignment="1">
      <alignment horizontal="center" vertical="center" wrapText="1"/>
    </xf>
    <xf numFmtId="10" fontId="4" fillId="0" borderId="0" xfId="3" applyNumberFormat="1" applyFont="1" applyProtection="1">
      <protection locked="0"/>
    </xf>
    <xf numFmtId="0" fontId="3" fillId="0" borderId="0" xfId="0" applyFont="1"/>
    <xf numFmtId="0" fontId="3" fillId="0" borderId="0" xfId="0" applyFont="1" applyProtection="1">
      <protection locked="0"/>
    </xf>
    <xf numFmtId="168" fontId="4" fillId="0" borderId="0" xfId="0" applyNumberFormat="1" applyFont="1" applyProtection="1">
      <protection locked="0"/>
    </xf>
    <xf numFmtId="0" fontId="22" fillId="0" borderId="21" xfId="0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Protection="1">
      <protection locked="0"/>
    </xf>
    <xf numFmtId="0" fontId="1" fillId="0" borderId="0" xfId="0" applyFont="1"/>
    <xf numFmtId="166" fontId="1" fillId="0" borderId="0" xfId="0" applyNumberFormat="1" applyFont="1"/>
    <xf numFmtId="0" fontId="17" fillId="0" borderId="14" xfId="0" applyFont="1" applyBorder="1"/>
    <xf numFmtId="0" fontId="7" fillId="3" borderId="14" xfId="0" applyFont="1" applyFill="1" applyBorder="1" applyAlignment="1">
      <alignment horizontal="right" vertical="center" wrapText="1"/>
    </xf>
    <xf numFmtId="0" fontId="7" fillId="3" borderId="13" xfId="0" applyFont="1" applyFill="1" applyBorder="1" applyAlignment="1">
      <alignment horizontal="center" vertical="center" wrapText="1"/>
    </xf>
    <xf numFmtId="10" fontId="17" fillId="0" borderId="13" xfId="0" applyNumberFormat="1" applyFont="1" applyBorder="1" applyAlignment="1">
      <alignment horizontal="center" vertical="center" wrapText="1"/>
    </xf>
    <xf numFmtId="10" fontId="18" fillId="0" borderId="13" xfId="0" applyNumberFormat="1" applyFont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right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 wrapText="1"/>
    </xf>
    <xf numFmtId="0" fontId="17" fillId="0" borderId="25" xfId="0" applyFont="1" applyBorder="1"/>
    <xf numFmtId="166" fontId="17" fillId="0" borderId="26" xfId="0" applyNumberFormat="1" applyFont="1" applyBorder="1" applyAlignment="1">
      <alignment horizontal="center" vertical="center" wrapText="1"/>
    </xf>
    <xf numFmtId="174" fontId="6" fillId="3" borderId="14" xfId="0" applyNumberFormat="1" applyFont="1" applyFill="1" applyBorder="1" applyAlignment="1">
      <alignment horizontal="center" vertical="center" wrapText="1"/>
    </xf>
    <xf numFmtId="174" fontId="17" fillId="0" borderId="11" xfId="0" applyNumberFormat="1" applyFont="1" applyBorder="1" applyAlignment="1">
      <alignment horizontal="center" vertical="center" wrapText="1"/>
    </xf>
    <xf numFmtId="174" fontId="17" fillId="0" borderId="13" xfId="0" applyNumberFormat="1" applyFont="1" applyBorder="1" applyAlignment="1">
      <alignment horizontal="center" vertical="center" wrapText="1"/>
    </xf>
    <xf numFmtId="174" fontId="17" fillId="0" borderId="26" xfId="0" applyNumberFormat="1" applyFont="1" applyBorder="1" applyAlignment="1">
      <alignment horizontal="center" vertical="center" wrapText="1"/>
    </xf>
    <xf numFmtId="174" fontId="17" fillId="0" borderId="27" xfId="0" applyNumberFormat="1" applyFont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center" vertical="center" wrapText="1"/>
    </xf>
    <xf numFmtId="174" fontId="4" fillId="0" borderId="0" xfId="0" applyNumberFormat="1" applyFont="1"/>
    <xf numFmtId="174" fontId="4" fillId="0" borderId="0" xfId="0" applyNumberFormat="1" applyFont="1" applyProtection="1">
      <protection locked="0"/>
    </xf>
    <xf numFmtId="0" fontId="15" fillId="3" borderId="9" xfId="0" applyFont="1" applyFill="1" applyBorder="1" applyAlignment="1">
      <alignment horizontal="center" vertical="center" wrapText="1"/>
    </xf>
    <xf numFmtId="174" fontId="4" fillId="0" borderId="0" xfId="0" applyNumberFormat="1" applyFont="1" applyAlignment="1">
      <alignment horizontal="center"/>
    </xf>
    <xf numFmtId="174" fontId="20" fillId="0" borderId="0" xfId="0" applyNumberFormat="1" applyFont="1"/>
    <xf numFmtId="0" fontId="4" fillId="2" borderId="29" xfId="0" applyFont="1" applyFill="1" applyBorder="1" applyAlignment="1">
      <alignment horizontal="right"/>
    </xf>
    <xf numFmtId="0" fontId="4" fillId="0" borderId="29" xfId="0" applyFont="1" applyBorder="1" applyAlignment="1">
      <alignment horizontal="right"/>
    </xf>
    <xf numFmtId="174" fontId="4" fillId="2" borderId="29" xfId="0" applyNumberFormat="1" applyFont="1" applyFill="1" applyBorder="1" applyAlignment="1">
      <alignment horizontal="right"/>
    </xf>
    <xf numFmtId="174" fontId="4" fillId="2" borderId="7" xfId="0" applyNumberFormat="1" applyFont="1" applyFill="1" applyBorder="1" applyAlignment="1">
      <alignment vertical="center" wrapText="1"/>
    </xf>
    <xf numFmtId="174" fontId="4" fillId="0" borderId="5" xfId="0" applyNumberFormat="1" applyFont="1" applyBorder="1" applyAlignment="1">
      <alignment horizontal="center"/>
    </xf>
    <xf numFmtId="174" fontId="4" fillId="0" borderId="29" xfId="0" applyNumberFormat="1" applyFont="1" applyBorder="1" applyAlignment="1">
      <alignment horizontal="right"/>
    </xf>
    <xf numFmtId="174" fontId="4" fillId="0" borderId="6" xfId="0" applyNumberFormat="1" applyFont="1" applyBorder="1" applyAlignment="1">
      <alignment horizontal="center"/>
    </xf>
    <xf numFmtId="174" fontId="4" fillId="0" borderId="6" xfId="0" applyNumberFormat="1" applyFont="1" applyBorder="1" applyAlignment="1">
      <alignment vertical="top" wrapText="1"/>
    </xf>
    <xf numFmtId="174" fontId="4" fillId="2" borderId="5" xfId="0" applyNumberFormat="1" applyFont="1" applyFill="1" applyBorder="1" applyAlignment="1">
      <alignment vertical="top"/>
    </xf>
    <xf numFmtId="174" fontId="4" fillId="2" borderId="6" xfId="0" applyNumberFormat="1" applyFont="1" applyFill="1" applyBorder="1" applyAlignment="1">
      <alignment vertical="top"/>
    </xf>
    <xf numFmtId="174" fontId="4" fillId="2" borderId="7" xfId="0" applyNumberFormat="1" applyFont="1" applyFill="1" applyBorder="1" applyAlignment="1">
      <alignment vertical="top"/>
    </xf>
    <xf numFmtId="174" fontId="4" fillId="0" borderId="6" xfId="0" applyNumberFormat="1" applyFont="1" applyBorder="1" applyAlignment="1">
      <alignment horizontal="right" vertical="top"/>
    </xf>
    <xf numFmtId="174" fontId="4" fillId="0" borderId="7" xfId="0" applyNumberFormat="1" applyFont="1" applyBorder="1" applyAlignment="1">
      <alignment horizontal="right" vertical="top"/>
    </xf>
    <xf numFmtId="174" fontId="4" fillId="2" borderId="6" xfId="0" applyNumberFormat="1" applyFont="1" applyFill="1" applyBorder="1" applyAlignment="1">
      <alignment horizontal="right" vertical="top"/>
    </xf>
    <xf numFmtId="174" fontId="4" fillId="0" borderId="18" xfId="0" applyNumberFormat="1" applyFont="1" applyBorder="1" applyAlignment="1">
      <alignment horizontal="right" vertical="top"/>
    </xf>
    <xf numFmtId="174" fontId="4" fillId="0" borderId="7" xfId="0" applyNumberFormat="1" applyFont="1" applyBorder="1" applyAlignment="1">
      <alignment horizontal="center"/>
    </xf>
    <xf numFmtId="174" fontId="4" fillId="2" borderId="5" xfId="0" applyNumberFormat="1" applyFont="1" applyFill="1" applyBorder="1" applyAlignment="1">
      <alignment horizontal="right" vertical="top"/>
    </xf>
    <xf numFmtId="174" fontId="4" fillId="0" borderId="7" xfId="0" applyNumberFormat="1" applyFont="1" applyBorder="1" applyAlignment="1">
      <alignment vertical="top"/>
    </xf>
    <xf numFmtId="174" fontId="4" fillId="2" borderId="5" xfId="0" applyNumberFormat="1" applyFont="1" applyFill="1" applyBorder="1" applyAlignment="1">
      <alignment horizontal="center"/>
    </xf>
    <xf numFmtId="174" fontId="4" fillId="2" borderId="6" xfId="0" applyNumberFormat="1" applyFont="1" applyFill="1" applyBorder="1" applyAlignment="1">
      <alignment horizontal="center"/>
    </xf>
    <xf numFmtId="174" fontId="4" fillId="0" borderId="29" xfId="0" applyNumberFormat="1" applyFont="1" applyBorder="1"/>
    <xf numFmtId="174" fontId="4" fillId="0" borderId="6" xfId="0" applyNumberFormat="1" applyFont="1" applyBorder="1" applyAlignment="1">
      <alignment vertical="top"/>
    </xf>
    <xf numFmtId="174" fontId="4" fillId="2" borderId="5" xfId="0" applyNumberFormat="1" applyFont="1" applyFill="1" applyBorder="1" applyAlignment="1">
      <alignment horizontal="right"/>
    </xf>
    <xf numFmtId="174" fontId="4" fillId="2" borderId="6" xfId="0" applyNumberFormat="1" applyFont="1" applyFill="1" applyBorder="1" applyAlignment="1">
      <alignment horizontal="right"/>
    </xf>
    <xf numFmtId="174" fontId="4" fillId="0" borderId="30" xfId="0" applyNumberFormat="1" applyFont="1" applyBorder="1" applyAlignment="1">
      <alignment horizontal="right"/>
    </xf>
    <xf numFmtId="174" fontId="4" fillId="0" borderId="5" xfId="0" applyNumberFormat="1" applyFont="1" applyBorder="1" applyAlignment="1">
      <alignment horizontal="center" vertical="top"/>
    </xf>
    <xf numFmtId="174" fontId="4" fillId="0" borderId="6" xfId="0" applyNumberFormat="1" applyFont="1" applyBorder="1" applyAlignment="1">
      <alignment horizontal="center" vertical="top"/>
    </xf>
    <xf numFmtId="174" fontId="4" fillId="0" borderId="7" xfId="0" applyNumberFormat="1" applyFont="1" applyBorder="1" applyAlignment="1">
      <alignment horizontal="center" vertical="top"/>
    </xf>
    <xf numFmtId="174" fontId="4" fillId="0" borderId="5" xfId="0" applyNumberFormat="1" applyFont="1" applyBorder="1" applyAlignment="1">
      <alignment horizontal="right" vertical="top"/>
    </xf>
    <xf numFmtId="174" fontId="4" fillId="0" borderId="19" xfId="0" applyNumberFormat="1" applyFont="1" applyBorder="1" applyAlignment="1">
      <alignment horizontal="right" vertical="top"/>
    </xf>
    <xf numFmtId="174" fontId="4" fillId="0" borderId="0" xfId="0" applyNumberFormat="1" applyFont="1" applyAlignment="1">
      <alignment vertical="top"/>
    </xf>
    <xf numFmtId="174" fontId="5" fillId="2" borderId="29" xfId="0" applyNumberFormat="1" applyFont="1" applyFill="1" applyBorder="1" applyAlignment="1">
      <alignment horizontal="right"/>
    </xf>
    <xf numFmtId="174" fontId="4" fillId="2" borderId="31" xfId="0" applyNumberFormat="1" applyFont="1" applyFill="1" applyBorder="1" applyAlignment="1">
      <alignment horizontal="right"/>
    </xf>
    <xf numFmtId="174" fontId="4" fillId="0" borderId="31" xfId="0" applyNumberFormat="1" applyFont="1" applyBorder="1" applyAlignment="1">
      <alignment horizontal="right"/>
    </xf>
    <xf numFmtId="174" fontId="4" fillId="2" borderId="6" xfId="0" applyNumberFormat="1" applyFont="1" applyFill="1" applyBorder="1" applyAlignment="1">
      <alignment horizontal="right" vertical="top" wrapText="1"/>
    </xf>
    <xf numFmtId="174" fontId="4" fillId="0" borderId="6" xfId="0" applyNumberFormat="1" applyFont="1" applyBorder="1" applyAlignment="1">
      <alignment horizontal="right" vertical="top" wrapText="1"/>
    </xf>
    <xf numFmtId="174" fontId="4" fillId="0" borderId="7" xfId="0" applyNumberFormat="1" applyFont="1" applyBorder="1" applyAlignment="1">
      <alignment horizontal="right" vertical="top" wrapText="1"/>
    </xf>
    <xf numFmtId="174" fontId="4" fillId="2" borderId="6" xfId="0" applyNumberFormat="1" applyFont="1" applyFill="1" applyBorder="1" applyAlignment="1">
      <alignment vertical="top" wrapText="1"/>
    </xf>
    <xf numFmtId="174" fontId="4" fillId="0" borderId="7" xfId="0" applyNumberFormat="1" applyFont="1" applyBorder="1" applyAlignment="1">
      <alignment vertical="top" wrapText="1"/>
    </xf>
    <xf numFmtId="174" fontId="4" fillId="2" borderId="6" xfId="0" applyNumberFormat="1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174" fontId="20" fillId="0" borderId="1" xfId="0" applyNumberFormat="1" applyFont="1" applyBorder="1" applyAlignment="1">
      <alignment horizontal="right" vertical="center" wrapText="1" readingOrder="2"/>
    </xf>
    <xf numFmtId="174" fontId="20" fillId="0" borderId="1" xfId="0" applyNumberFormat="1" applyFont="1" applyBorder="1" applyAlignment="1">
      <alignment vertical="center" wrapText="1" readingOrder="2"/>
    </xf>
    <xf numFmtId="174" fontId="20" fillId="0" borderId="32" xfId="0" applyNumberFormat="1" applyFont="1" applyBorder="1" applyAlignment="1">
      <alignment horizontal="right" vertical="center" wrapText="1" readingOrder="2"/>
    </xf>
    <xf numFmtId="174" fontId="20" fillId="0" borderId="32" xfId="0" applyNumberFormat="1" applyFont="1" applyBorder="1" applyAlignment="1">
      <alignment vertical="center" wrapText="1" readingOrder="2"/>
    </xf>
    <xf numFmtId="0" fontId="20" fillId="0" borderId="33" xfId="0" applyFont="1" applyBorder="1" applyAlignment="1">
      <alignment vertical="center" wrapText="1" readingOrder="2"/>
    </xf>
    <xf numFmtId="0" fontId="19" fillId="0" borderId="33" xfId="0" applyFont="1" applyBorder="1" applyAlignment="1">
      <alignment vertical="center" wrapText="1" readingOrder="2"/>
    </xf>
    <xf numFmtId="174" fontId="21" fillId="0" borderId="34" xfId="0" applyNumberFormat="1" applyFont="1" applyBorder="1" applyAlignment="1">
      <alignment vertical="center" wrapText="1" readingOrder="2"/>
    </xf>
    <xf numFmtId="0" fontId="21" fillId="0" borderId="34" xfId="0" applyFont="1" applyBorder="1" applyAlignment="1">
      <alignment horizontal="center" vertical="center" wrapText="1" readingOrder="2"/>
    </xf>
    <xf numFmtId="174" fontId="21" fillId="0" borderId="34" xfId="0" applyNumberFormat="1" applyFont="1" applyBorder="1" applyAlignment="1">
      <alignment horizontal="center" vertical="center" wrapText="1" readingOrder="2"/>
    </xf>
    <xf numFmtId="174" fontId="20" fillId="0" borderId="34" xfId="0" applyNumberFormat="1" applyFont="1" applyBorder="1" applyAlignment="1">
      <alignment vertical="center" wrapText="1" readingOrder="2"/>
    </xf>
    <xf numFmtId="0" fontId="20" fillId="0" borderId="35" xfId="0" applyFont="1" applyBorder="1" applyAlignment="1">
      <alignment vertical="center" wrapText="1" readingOrder="2"/>
    </xf>
    <xf numFmtId="0" fontId="20" fillId="0" borderId="36" xfId="0" applyFont="1" applyBorder="1" applyAlignment="1">
      <alignment horizontal="right" vertical="center" wrapText="1" readingOrder="2"/>
    </xf>
    <xf numFmtId="0" fontId="20" fillId="0" borderId="36" xfId="0" applyFont="1" applyBorder="1" applyAlignment="1">
      <alignment vertical="center" wrapText="1" readingOrder="2"/>
    </xf>
    <xf numFmtId="174" fontId="21" fillId="0" borderId="37" xfId="0" applyNumberFormat="1" applyFont="1" applyBorder="1" applyAlignment="1">
      <alignment vertical="center" wrapText="1" readingOrder="2"/>
    </xf>
    <xf numFmtId="0" fontId="19" fillId="0" borderId="38" xfId="0" applyFont="1" applyBorder="1" applyAlignment="1">
      <alignment vertical="center" wrapText="1" readingOrder="2"/>
    </xf>
    <xf numFmtId="174" fontId="20" fillId="0" borderId="39" xfId="0" applyNumberFormat="1" applyFont="1" applyBorder="1" applyAlignment="1">
      <alignment vertical="center" wrapText="1" readingOrder="2"/>
    </xf>
  </cellXfs>
  <cellStyles count="4">
    <cellStyle name="Normal" xfId="0" builtinId="0"/>
    <cellStyle name="Normal 3" xfId="1" xr:uid="{00000000-0005-0000-0000-000001000000}"/>
    <cellStyle name="Normal 9" xfId="2" xr:uid="{00000000-0005-0000-0000-000002000000}"/>
    <cellStyle name="Percent" xfId="3" builtinId="5"/>
  </cellStyles>
  <dxfs count="69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74" formatCode=";;;"/>
      <alignment horizontal="general" vertical="center" textRotation="0" wrapText="1" indent="0" justifyLastLine="0" shrinkToFit="0" readingOrder="2"/>
      <border diagonalUp="0" diagonalDown="0">
        <left style="hair">
          <color indexed="64"/>
        </left>
        <right/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right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center" textRotation="0" wrapText="1" indent="0" justifyLastLine="0" shrinkToFit="0" readingOrder="2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hair">
          <color indexed="64"/>
        </top>
      </border>
    </dxf>
    <dxf>
      <border outline="0">
        <bottom style="hair">
          <color indexed="64"/>
        </bottom>
      </border>
    </dxf>
    <dxf>
      <border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4" tint="0.39994506668294322"/>
        </left>
        <right/>
        <top style="thin">
          <color theme="4" tint="0.39994506668294322"/>
        </top>
        <bottom style="thin">
          <color theme="4" tint="0.399945066682943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4" formatCode=";;;"/>
      <fill>
        <patternFill patternType="solid">
          <fgColor indexed="64"/>
          <bgColor theme="4" tint="0.79998168889431442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4" formatCode=";;;"/>
      <fill>
        <patternFill patternType="solid">
          <fgColor indexed="64"/>
          <bgColor theme="4" tint="0.79998168889431442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</dxf>
    <dxf>
      <border outline="0">
        <right style="thin">
          <color theme="4" tint="0.39994506668294322"/>
        </right>
        <top style="thin">
          <color theme="4" tint="0.39994506668294322"/>
        </top>
      </border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8" formatCode="0.0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4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4" formatCode=";;;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4" formatCode=";;;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4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4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4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4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/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#,##0.000"/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/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border outline="0">
        <top style="hair">
          <color theme="1"/>
        </top>
      </border>
    </dxf>
    <dxf>
      <border outline="0">
        <bottom style="hair">
          <color theme="1"/>
        </bottom>
      </border>
    </dxf>
    <dxf>
      <border outline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</border>
    </dxf>
  </dxfs>
  <tableStyles count="0" defaultTableStyle="TableStyleMedium2" defaultPivotStyle="PivotStyleLight16"/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161925</xdr:colOff>
      <xdr:row>1</xdr:row>
      <xdr:rowOff>76200</xdr:rowOff>
    </xdr:from>
    <xdr:to>
      <xdr:col>4</xdr:col>
      <xdr:colOff>495300</xdr:colOff>
      <xdr:row>3</xdr:row>
      <xdr:rowOff>47625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F08D943B-1B0B-3567-D479-93905388B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6889200" y="304800"/>
          <a:ext cx="333375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Q:\&#1511;&#1493;&#1508;&#1493;&#1514;%20&#1490;&#1502;&#1500;\&#1495;&#1513;&#1489;&#1493;&#1514;\&#1502;&#1493;&#1512;%20&#1508;&#1504;&#1505;&#1497;&#1492;\&#1495;&#1513;&#1489;&#1493;&#1514;\&#1491;&#1497;&#1493;&#1493;&#1495;&#1497;&#1501;%20&#1500;&#1513;&#1493;&#1511;%20&#1492;&#1492;&#1493;&#1503;\&#1491;&#1493;&#1495;%20&#1504;&#1499;&#1505;%20&#1489;&#1493;&#1491;&#1491;\2025\&#1512;&#1489;&#1506;&#1493;&#1503;%201\&#1502;&#1489;&#1496;&#1497;&#1495;%20&#1514;&#1513;&#1493;&#1488;&#1492;\514956465_ca_0125_V2_public.xlsx" TargetMode="External"/><Relationship Id="rId1" Type="http://schemas.openxmlformats.org/officeDocument/2006/relationships/externalLinkPath" Target="file:///Q:\&#1511;&#1493;&#1508;&#1493;&#1514;%20&#1490;&#1502;&#1500;\&#1495;&#1513;&#1489;&#1493;&#1514;\&#1502;&#1493;&#1512;%20&#1508;&#1504;&#1505;&#1497;&#1492;\&#1495;&#1513;&#1489;&#1493;&#1514;\&#1491;&#1497;&#1493;&#1493;&#1495;&#1497;&#1501;%20&#1500;&#1513;&#1493;&#1511;%20&#1492;&#1492;&#1493;&#1503;\&#1491;&#1493;&#1495;%20&#1504;&#1499;&#1505;%20&#1489;&#1493;&#1491;&#1491;\2025\&#1512;&#1489;&#1506;&#1493;&#1503;%201\&#1502;&#1489;&#1496;&#1497;&#1495;%20&#1514;&#1513;&#1493;&#1488;&#1492;\514956465_ca_0125_V2_public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</sheetNames>
    <sheetDataSet>
      <sheetData sheetId="0"/>
      <sheetData sheetId="1">
        <row r="30">
          <cell r="B30">
            <v>2853030.1713440008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לא סחיר נגזרים"/>
      <sheetName val="אפשריות בחירה"/>
      <sheetName val="אפשרויות בחירה"/>
    </sheetNames>
    <sheetDataSet>
      <sheetData sheetId="0"/>
      <sheetData sheetId="1"/>
      <sheetData sheetId="2"/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6063504-FC1E-452B-BF19-550C8A766FB7}" name="TitleRegion1.a1.e32.1" displayName="TitleRegion1.a1.e32.1" ref="A1:E32" totalsRowShown="0" headerRowBorderDxfId="695" tableBorderDxfId="696" totalsRowBorderDxfId="694">
  <autoFilter ref="A1:E32" xr:uid="{56063504-FC1E-452B-BF19-550C8A766FB7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D0D7903D-F391-4255-876E-197F9BE0BD1C}" name="עמודה1" dataDxfId="693"/>
    <tableColumn id="2" xr3:uid="{122DD212-D52D-4E0F-96F5-50566489C602}" name="עמודה2" dataDxfId="692"/>
    <tableColumn id="3" xr3:uid="{F5CA131E-9C0D-4B4F-B254-AA2A37A8228B}" name="ידווח בקבצי נכסי הנוסטרו בלבד" dataDxfId="691"/>
    <tableColumn id="4" xr3:uid="{1E7D7D6D-886C-4785-A844-C7B1B36A6B8B}" name="עמודה3" dataDxfId="690"/>
    <tableColumn id="5" xr3:uid="{32AF59EF-D02F-47AD-B64C-A10C6634468C}" name="עמודה4" dataDxfId="689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1237BBE-0EBD-482B-876A-370104341034}" name="TitleRegion1.a1.ab2.1" displayName="TitleRegion1.a1.ab2.1" ref="A1:AB2" totalsRowShown="0" headerRowDxfId="431" dataDxfId="432" headerRowBorderDxfId="461" tableBorderDxfId="462">
  <autoFilter ref="A1:AB2" xr:uid="{D1237BBE-0EBD-482B-876A-37010434103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36C07A29-7B57-40DA-A1A5-A47863BFBCF2}" name="מספר קופה/קרן/ח.פ. עבור חברת ביטוח" dataDxfId="460"/>
    <tableColumn id="2" xr3:uid="{D6A1586C-29C6-48F0-9C6D-A7618E7EFE36}" name="מספר מסלול" dataDxfId="459"/>
    <tableColumn id="3" xr3:uid="{C24E349E-A158-49C8-BE67-4BB4697F0C65}" name="שם מנפיק" dataDxfId="458"/>
    <tableColumn id="4" xr3:uid="{3AFAA818-4181-44E2-8CD5-080F47245B10}" name="מספר מנפיק" dataDxfId="457"/>
    <tableColumn id="5" xr3:uid="{B8AD00D5-7A3B-4D0E-8B9C-AC22D4A43CE9}" name="סוג מספר מזהה מנפיק" dataDxfId="456"/>
    <tableColumn id="6" xr3:uid="{A817C17D-496C-4881-98E2-CCE959FB31DF}" name="שם נייר ערך" dataDxfId="455"/>
    <tableColumn id="7" xr3:uid="{B2B8B6FF-06E1-447A-BC8F-6BBF245D5CC5}" name="מספר נייר ערך" dataDxfId="454"/>
    <tableColumn id="8" xr3:uid="{5D790B65-26DF-4F3A-BB28-7A736EE62560}" name="סוג מספר נייר ערך" dataDxfId="453"/>
    <tableColumn id="9" xr3:uid="{271FDDA0-254C-4E1E-B020-F50AA1503F71}" name="מאפיין עיקרי" dataDxfId="452"/>
    <tableColumn id="10" xr3:uid="{125E417E-D99F-485E-91BD-749DC8137CD4}" name="ישראל/חו&quot;ל" dataDxfId="451"/>
    <tableColumn id="11" xr3:uid="{4A87D9FB-2FEB-45D1-99D7-FBBC6FD45C95}" name="מדינה לפי חשיפה כלכלית" dataDxfId="450"/>
    <tableColumn id="12" xr3:uid="{38E98482-1BFF-440B-B927-888D915C2205}" name="סטאטוס סחירות" dataDxfId="449"/>
    <tableColumn id="13" xr3:uid="{4A8CDD88-5C10-4F5A-8372-E57F9244B0B3}" name="זירת מסחר" dataDxfId="448"/>
    <tableColumn id="14" xr3:uid="{8D34C43A-B894-4A08-A489-EEA30EF8F186}" name="נכס בסיס" dataDxfId="447"/>
    <tableColumn id="15" xr3:uid="{A3343002-9DA6-45FE-940C-299F75935250}" name="בעל עניין/צד קשור" dataDxfId="446"/>
    <tableColumn id="16" xr3:uid="{1705FF5C-2741-432D-B09A-A4187D05120A}" name="מח&quot;מ" dataDxfId="445"/>
    <tableColumn id="17" xr3:uid="{55437F8F-FDAB-42A6-BAFD-9206F858D642}" name="שיעור ריבית" dataDxfId="444"/>
    <tableColumn id="18" xr3:uid="{40D3D5F5-0558-4CD2-AA4C-276F0E0A4876}" name="תשואה לפדיון" dataDxfId="443"/>
    <tableColumn id="19" xr3:uid="{0F77BC4C-7191-4B71-A7DA-7D393B72024F}" name="דירוג" dataDxfId="442"/>
    <tableColumn id="20" xr3:uid="{63FE2169-17DC-486F-95BC-EFC640881F87}" name="שם מדרג" dataDxfId="441"/>
    <tableColumn id="21" xr3:uid="{BCCE4FBF-E4AE-4DE8-8A67-A3C5AA3ED512}" name="דירוג נייר הערך/המנפיק" dataDxfId="440"/>
    <tableColumn id="22" xr3:uid="{9452DDEA-D252-485E-B900-EEFD9527340E}" name="מטבע פעילות" dataDxfId="439"/>
    <tableColumn id="23" xr3:uid="{63BA8728-107C-4948-A1B9-8688C3DC4574}" name="ערך נקוב (יחידות)" dataDxfId="438"/>
    <tableColumn id="24" xr3:uid="{534C120C-60CA-4F00-A6D6-5BF007E1A040}" name="שער חליפין" dataDxfId="437"/>
    <tableColumn id="25" xr3:uid="{4C5BB088-3C5E-4E35-84EB-3CF177CEA4BB}" name="שער נייר הערך" dataDxfId="436"/>
    <tableColumn id="26" xr3:uid="{39B53446-772D-46FB-BD92-A2E4EBBC847F}" name="שווי הוגן (באלפי ש&quot;ח)" dataDxfId="435"/>
    <tableColumn id="27" xr3:uid="{34B46A29-6556-4FD6-9145-14BCE61C8BFB}" name="שיעור מנכסי אפיק ההשקעה" dataDxfId="434"/>
    <tableColumn id="28" xr3:uid="{889A1142-95B3-4AA4-8D68-3BD988C0F66F}" name="שיעור מסך נכסי ההשקעה" dataDxfId="433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9F2E8ED-21C6-479F-919E-DEDF55003C4C}" name="TitleRegion1.a1.g34.1" displayName="TitleRegion1.a1.g34.1" ref="A1:G34" totalsRowShown="0" headerRowDxfId="421" dataDxfId="422" tableBorderDxfId="430">
  <autoFilter ref="A1:G34" xr:uid="{69F2E8ED-21C6-479F-919E-DEDF55003C4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DEBEA20B-DE84-487C-853C-031FE7EA8843}" name="מספר קרן" dataDxfId="429"/>
    <tableColumn id="2" xr3:uid="{01F89CD9-1D29-4BB5-B6EA-BF00557B3F6E}" name="מספר מסלול" dataDxfId="428"/>
    <tableColumn id="3" xr3:uid="{D73560AF-4D9B-4A70-B1E2-10CD5813D7C1}" name="מאפיין עיקרי" dataDxfId="427"/>
    <tableColumn id="4" xr3:uid="{BF37AB3F-C210-4522-9CAD-E0FA07C4F8DE}" name="חודש הנפקת שכבה" dataDxfId="426"/>
    <tableColumn id="5" xr3:uid="{B8138828-9439-497A-996A-A8A5624E0D29}" name="חודש הבדיקה" dataDxfId="425"/>
    <tableColumn id="6" xr3:uid="{95B8C32E-8BBE-4EAD-A10A-E5215BF3C2ED}" name="שווי הנכסים באפיק (באלפי ש&quot;ח)" dataDxfId="424"/>
    <tableColumn id="7" xr3:uid="{D4923CCE-92D4-4614-A132-5F5D638B602B}" name="שיעור מסך נכסי ההשקעה" dataDxfId="423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3EF009B-D56C-4B0D-8C71-E77D68DE4B0E}" name="TitleRegion1.a1.an2.1" displayName="TitleRegion1.a1.an2.1" ref="A1:AN2" totalsRowShown="0" headerRowDxfId="384" dataDxfId="385" headerRowBorderDxfId="419" tableBorderDxfId="420">
  <autoFilter ref="A1:AN2" xr:uid="{73EF009B-D56C-4B0D-8C71-E77D68DE4B0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</autoFilter>
  <tableColumns count="40">
    <tableColumn id="1" xr3:uid="{7F13A27A-203E-4054-B470-6D66C202F19B}" name="מספר קופה/קרן/ח.פ. עבור חברת ביטוח" dataDxfId="418"/>
    <tableColumn id="2" xr3:uid="{40E8455F-2C92-4A68-871B-9586A3BF7CEF}" name="מספר מסלול" dataDxfId="417"/>
    <tableColumn id="3" xr3:uid="{CE7672DE-8700-47BC-AD18-8B4067E50346}" name="שם מנפיק" dataDxfId="416"/>
    <tableColumn id="4" xr3:uid="{E4E0A8A9-39E5-4B87-AC84-9928568999D1}" name="מספר מנפיק" dataDxfId="415"/>
    <tableColumn id="5" xr3:uid="{2E314098-28A3-49E1-9134-E0F6EDFFDD20}" name="סוג מספר מזהה מנפיק" dataDxfId="414"/>
    <tableColumn id="6" xr3:uid="{774DA97C-2F64-4C5C-9977-F8BF1A683824}" name="שם נייר ערך" dataDxfId="413"/>
    <tableColumn id="7" xr3:uid="{5C6DEE17-397A-4AB0-BA9C-E212B119EDAC}" name="מספר נייר ערך" dataDxfId="412"/>
    <tableColumn id="8" xr3:uid="{42352E94-C4CF-4C7F-9106-DA703F281630}" name="סוג מספר נייר ערך" dataDxfId="411"/>
    <tableColumn id="9" xr3:uid="{C9F61A4D-FEC2-4670-B89E-40DECF9A2E8D}" name="מאפיין עיקרי" dataDxfId="410"/>
    <tableColumn id="10" xr3:uid="{452A0801-C8E7-4AC4-A58B-7CEA560CB62D}" name="ישראל/חו&quot;ל" dataDxfId="409"/>
    <tableColumn id="11" xr3:uid="{1E6BE825-6E37-4E38-9C23-CFDAA0883188}" name="מדינה לפי חשיפה כלכלית" dataDxfId="408"/>
    <tableColumn id="12" xr3:uid="{AB3EE58B-6686-4073-B72D-433A336D06CD}" name="ענף מסחר" dataDxfId="407"/>
    <tableColumn id="13" xr3:uid="{60FC6858-A0F9-43E8-938F-15D2E8572234}" name="בעל עניין/צד קשור" dataDxfId="406"/>
    <tableColumn id="14" xr3:uid="{A864AC9B-703B-438D-BAC1-37B12E2FBF2D}" name="תאריך רכישה" dataDxfId="405"/>
    <tableColumn id="15" xr3:uid="{0AC78355-ABA7-4727-A272-6D62788C7188}" name="דירוג" dataDxfId="404"/>
    <tableColumn id="16" xr3:uid="{25870E0E-8E7D-46DB-90B7-56FF91DBB9CA}" name="שם מדרג" dataDxfId="403"/>
    <tableColumn id="17" xr3:uid="{E79C217F-12D3-4C82-A350-98FA27A06E4E}" name="דירוג נייר הערך/המנפיק" dataDxfId="402"/>
    <tableColumn id="18" xr3:uid="{FDA93C52-F6BB-4344-8C66-938DC3288711}" name="מטבע פעילות" dataDxfId="401"/>
    <tableColumn id="19" xr3:uid="{E79AD71A-638C-423C-A94C-3FED7B566609}" name="מח&quot;מ" dataDxfId="400"/>
    <tableColumn id="20" xr3:uid="{771D1219-4A35-4304-8EBE-A4702D9D28F1}" name="סוג הצמדה" dataDxfId="399"/>
    <tableColumn id="21" xr3:uid="{59F1A624-DCA4-412B-BD66-6DABCB43E740}" name="ריבית עוגן" dataDxfId="398"/>
    <tableColumn id="22" xr3:uid="{AF96635D-7A09-4AEE-A0E4-9D66D91433B8}" name="מועד פדיון" dataDxfId="397"/>
    <tableColumn id="23" xr3:uid="{00D3ECFB-3F25-4F13-BB57-AE176D07E534}" name="שיעור ריבית" dataDxfId="396"/>
    <tableColumn id="24" xr3:uid="{341D5410-12C9-4D45-8E20-3F3B0F1FB9A0}" name="תשואה לפדיון" dataDxfId="395"/>
    <tableColumn id="25" xr3:uid="{0060227A-FB03-4E0B-9138-AA8EBAA5D6F0}" name="נחיתות חוזית" dataDxfId="383"/>
    <tableColumn id="26" xr3:uid="{55DCEBAE-04B5-4AB2-923B-D42AA5E3A012}" name="האם סווג כחוב בעייתי" dataDxfId="381"/>
    <tableColumn id="27" xr3:uid="{72AA5D38-62C3-4F78-B71D-A413CD844CF3}" name="סוג גורם משערך" dataDxfId="382"/>
    <tableColumn id="28" xr3:uid="{4E672908-ADE4-4539-AAD7-A37E50A8D287}" name="תלות/אי-תלות המשערך" dataDxfId="394"/>
    <tableColumn id="29" xr3:uid="{CFF8A5F9-7631-4BA3-BD92-6415E8C0D79F}" name="שם גורם משערך" dataDxfId="393"/>
    <tableColumn id="30" xr3:uid="{64EE4D89-973D-475A-A1A1-1A72A046D6CA}" name="תאריך שערוך אחרון" dataDxfId="392"/>
    <tableColumn id="31" xr3:uid="{B502EF16-FE08-4CEF-8F9E-84EA2122145B}" name="תאריך אחרון בו נבחנה בפועל ירידת ערך" dataDxfId="391"/>
    <tableColumn id="32" xr3:uid="{FEA26024-9B50-4A4E-8354-6DED51C7BCD4}" name="ערך נקוב (יחידות)" dataDxfId="390"/>
    <tableColumn id="33" xr3:uid="{C5D585C8-1E8E-4060-BA15-95A2BF645626}" name="שער חליפין" dataDxfId="389"/>
    <tableColumn id="34" xr3:uid="{756F5D0C-0BF7-4CF6-A5AD-DD8364736B29}" name="שער נייר הערך" dataDxfId="388"/>
    <tableColumn id="35" xr3:uid="{D2A74695-1E84-4FAC-8F2D-BC2538378648}" name="שווי הוגן (באלפי ש&quot;ח)" dataDxfId="380"/>
    <tableColumn id="36" xr3:uid="{51774BF2-E13A-47C2-876F-64EE2C64E44F}" name="עלות מופחתת (באלפי ש&quot;ח)" dataDxfId="379"/>
    <tableColumn id="37" xr3:uid="{3CBFDDB0-350D-4D1E-B370-B0D7FE288331}" name="עלות מופחתת (במטבע הפעילות)" dataDxfId="377"/>
    <tableColumn id="38" xr3:uid="{7BDB62F4-4509-4D5E-9EF1-622BA4A08530}" name="השיטה שיושמה בדוח הכספי" dataDxfId="378"/>
    <tableColumn id="39" xr3:uid="{172CAE65-300D-4CF2-B374-ED8017CF0EF0}" name="שיעור מנכסי אפיק ההשקעה" dataDxfId="387"/>
    <tableColumn id="40" xr3:uid="{0BA26F7B-D86C-4584-AAAC-0EE359D1EE5B}" name="שיעור מסך נכסי ההשקעה" dataDxfId="386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62FF40B-E8EF-4821-8995-548EB187F8E7}" name="TitleRegion1.a1.ak26.1" displayName="TitleRegion1.a1.ak26.1" ref="A1:AK26" totalsRowShown="0" headerRowDxfId="336" dataDxfId="337" headerRowBorderDxfId="375" tableBorderDxfId="376">
  <autoFilter ref="A1:AK26" xr:uid="{B62FF40B-E8EF-4821-8995-548EB187F8E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</autoFilter>
  <tableColumns count="37">
    <tableColumn id="1" xr3:uid="{CE9E4008-E9F5-4359-9083-9BC118853C76}" name="מספר קופה/קרן/ח.פ. עבור חברת ביטוח" dataDxfId="374"/>
    <tableColumn id="2" xr3:uid="{A44B6E83-D913-45A6-B6AC-A5D58FDEBCE7}" name="מספר מסלול" dataDxfId="373"/>
    <tableColumn id="3" xr3:uid="{3411E436-2BAD-4E48-9A11-627204A266FA}" name="שם מנפיק" dataDxfId="372"/>
    <tableColumn id="4" xr3:uid="{55209C80-EF82-4220-8507-71901A3EE5EC}" name="מספר מנפיק" dataDxfId="371"/>
    <tableColumn id="5" xr3:uid="{2B800F4A-ED4B-4FF2-92D1-D9B607D76388}" name="סוג מספר מזהה מנפיק" dataDxfId="370"/>
    <tableColumn id="6" xr3:uid="{C30450CA-05E2-453B-83D5-6C2EE0123E56}" name="שם נייר ערך" dataDxfId="369"/>
    <tableColumn id="7" xr3:uid="{F7C88FF2-8737-4B5C-B3D3-3234B32EC6B4}" name="מספר נייר ערך" dataDxfId="368"/>
    <tableColumn id="8" xr3:uid="{BFE3E8A0-5E94-4B0B-A167-908EE7F99615}" name="סוג מספר נייר ערך" dataDxfId="367"/>
    <tableColumn id="9" xr3:uid="{06F67D85-3253-429A-B98F-C3C680AF16CD}" name="מאפיין עיקרי" dataDxfId="366"/>
    <tableColumn id="10" xr3:uid="{9A73B2C8-B0B9-43AC-96F9-4294187C6456}" name="ישראל/חו&quot;ל" dataDxfId="365"/>
    <tableColumn id="11" xr3:uid="{0322CC85-C28F-4CEC-8D20-36E03EB8CA91}" name="מדינה לפי חשיפה כלכלית" dataDxfId="364"/>
    <tableColumn id="12" xr3:uid="{7BC601A1-8CF4-4E4C-A8E1-25D8C376574F}" name="סטאטוס סחירות" dataDxfId="363"/>
    <tableColumn id="13" xr3:uid="{164837FA-DF38-4484-A8AC-D6AD6EA7E14F}" name="ענף מסחר" dataDxfId="362"/>
    <tableColumn id="14" xr3:uid="{3C624C14-DD25-44A9-A8F1-F474B8ABBB00}" name="בעל עניין/צד קשור" dataDxfId="361"/>
    <tableColumn id="15" xr3:uid="{CB39954B-BF08-45D4-97BF-027201E821D7}" name="תאריך רכישה" dataDxfId="360"/>
    <tableColumn id="16" xr3:uid="{E5F8C6EA-0F66-4EDA-96E0-076059E70F3E}" name="דירוג" dataDxfId="359"/>
    <tableColumn id="17" xr3:uid="{D369D2E5-37B9-41F6-A688-2EE8B9EECA49}" name="שם מדרג" dataDxfId="358"/>
    <tableColumn id="18" xr3:uid="{B063FAD9-0B50-4A6F-A8B7-F39ADE7B5173}" name="דירוג נייר הערך/המנפיק" dataDxfId="357"/>
    <tableColumn id="19" xr3:uid="{2F3F5C91-776C-43BE-A1B9-2B3EA08A2237}" name="מטבע פעילות" dataDxfId="356"/>
    <tableColumn id="20" xr3:uid="{B5BE81A1-01F1-4759-B1E9-5B94C6C29383}" name="מח&quot;מ" dataDxfId="355"/>
    <tableColumn id="21" xr3:uid="{F6B88692-03EC-43FC-A01D-D21FC70C8DE3}" name="מועד פדיון" dataDxfId="354"/>
    <tableColumn id="22" xr3:uid="{E2DCF77A-946F-4B35-A015-89ECF55164BA}" name="תשואה לפדיון" dataDxfId="353"/>
    <tableColumn id="23" xr3:uid="{F65B4947-C3F5-4F24-9980-1F2D847C2521}" name="שיעור ריבית" dataDxfId="352"/>
    <tableColumn id="24" xr3:uid="{E6E62038-7A64-4F4E-BBEA-E61E334FF104}" name="נחיתות חוזית" dataDxfId="351"/>
    <tableColumn id="25" xr3:uid="{7C2A1E6E-E577-4E0F-B58C-F1713CBD8858}" name="האם סווג כחוב בעייתי" dataDxfId="350"/>
    <tableColumn id="26" xr3:uid="{04849984-6D90-403F-945D-5323C121D3D9}" name="סוג גורם משערך" dataDxfId="349"/>
    <tableColumn id="27" xr3:uid="{1564DA36-F44C-477C-AA58-5C365D60E872}" name="תלות/אי-תלות המשערך" dataDxfId="348"/>
    <tableColumn id="28" xr3:uid="{23C1E0E6-44D3-48BA-BE2B-574EE7C497E0}" name="תאריך שערוך אחרון" dataDxfId="347"/>
    <tableColumn id="29" xr3:uid="{832E3321-B393-4A77-8985-CD125681A594}" name="תאריך אחרון בו נבחנה בפועל ירידת ערך" dataDxfId="346"/>
    <tableColumn id="30" xr3:uid="{40ABF5B1-9AC5-41AC-ACD5-632FA0876C10}" name="ערך נקוב (יחידות)" dataDxfId="345"/>
    <tableColumn id="31" xr3:uid="{532239AB-C262-42B8-B436-CCA1539A7ED3}" name="שער חליפין" dataDxfId="344"/>
    <tableColumn id="32" xr3:uid="{37FFD83B-2396-4D93-9CA2-AE8AF459B4B9}" name="שער נייר הערך" dataDxfId="343"/>
    <tableColumn id="33" xr3:uid="{589147BC-5497-424F-A7E3-04EEF45102E8}" name="שווי הוגן (באלפי ש&quot;ח)" dataDxfId="342"/>
    <tableColumn id="34" xr3:uid="{7410E415-D21E-435C-9791-065E29FFA458}" name="עלות מופחתת (באלפי ש&quot;ח)" dataDxfId="341"/>
    <tableColumn id="35" xr3:uid="{66E462C3-E1EB-48C8-8487-83EB4F993012}" name="עלות מופחתת (במטבע הפעילות)" dataDxfId="340"/>
    <tableColumn id="36" xr3:uid="{58FE12BB-2B27-45C4-891D-6AA08CB82849}" name="השיטה שיושמה בדוח הכספי" dataDxfId="339"/>
    <tableColumn id="37" xr3:uid="{B8DB90B5-9DDE-4142-A842-9A68FE229A6E}" name="שיעור מנכסי אפיק ההשקעה" dataDxfId="338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F3AC5A16-C081-4804-A9B9-F7689E33039C}" name="TitleRegion1.a1.z12.1" displayName="TitleRegion1.a1.z12.1" ref="A1:Z12" totalsRowShown="0" headerRowDxfId="306" dataDxfId="307" headerRowBorderDxfId="334" tableBorderDxfId="335">
  <autoFilter ref="A1:Z12" xr:uid="{F3AC5A16-C081-4804-A9B9-F7689E33039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399EE40D-27F2-4E08-80ED-21E94794BE96}" name="מספר קופה/קרן/ח.פ. עבור חברת ביטוח" dataDxfId="333"/>
    <tableColumn id="2" xr3:uid="{313B2A3E-3D4C-450B-A519-5101737404A7}" name="מספר מסלול" dataDxfId="332"/>
    <tableColumn id="3" xr3:uid="{EF25E24B-2220-4948-A2B9-94A9A751D31E}" name="שם מנפיק" dataDxfId="331"/>
    <tableColumn id="4" xr3:uid="{DD49487A-A99E-49BC-BB8D-6BFFFACD38ED}" name="מספר מנפיק" dataDxfId="330"/>
    <tableColumn id="5" xr3:uid="{9D5B3E52-945C-48F2-AC4F-D47667583422}" name="סוג מספר מזהה מנפיק" dataDxfId="329"/>
    <tableColumn id="6" xr3:uid="{C89B439A-0EF1-40E7-9D79-F7888C1564F8}" name="שם נייר ערך" dataDxfId="328"/>
    <tableColumn id="7" xr3:uid="{CBFE23A2-3287-4A48-A756-24D390D73C41}" name="מספר נייר ערך" dataDxfId="327"/>
    <tableColumn id="8" xr3:uid="{8D407B43-D5B4-461E-8AC9-00D723F7BE6D}" name="סוג מספר נייר ערך" dataDxfId="326"/>
    <tableColumn id="9" xr3:uid="{AB7EBB22-05ED-47BD-A1FF-20080A67B4DE}" name="מאפיין עיקרי" dataDxfId="325"/>
    <tableColumn id="10" xr3:uid="{30367753-97BA-4128-9809-9E355466348B}" name="ישראל/חו&quot;ל" dataDxfId="324"/>
    <tableColumn id="11" xr3:uid="{27119869-4009-460F-BE55-170EE9782935}" name="מדינה לפי חשיפה כלכלית" dataDxfId="323"/>
    <tableColumn id="12" xr3:uid="{A1685EDE-E8BA-41BD-9470-D28F180A03C3}" name="סטאטוס סחירות" dataDxfId="322"/>
    <tableColumn id="13" xr3:uid="{36E67161-1BB2-4D42-B0E6-20B00139E2C3}" name="ענף מסחר" dataDxfId="321"/>
    <tableColumn id="14" xr3:uid="{1FF5C9AD-E904-46B3-BF9B-0DFD8156A4EA}" name="בעל עניין/צד קשור" dataDxfId="320"/>
    <tableColumn id="15" xr3:uid="{F8714DF4-1C92-4339-A968-2E0255A5AFB2}" name="תאריך רכישה" dataDxfId="319"/>
    <tableColumn id="16" xr3:uid="{889FAF4A-7EEA-4D0B-B706-C3695758A0B6}" name="מטבע פעילות" dataDxfId="318"/>
    <tableColumn id="17" xr3:uid="{00C85F27-350C-4E14-85DC-412C83CECF40}" name="סוג גורם משערך" dataDxfId="317"/>
    <tableColumn id="18" xr3:uid="{AB4DEBA1-5145-40D9-A1E8-A22B33F068FA}" name="תלות/אי-תלות המשערך" dataDxfId="316"/>
    <tableColumn id="19" xr3:uid="{02E8B0A1-B8E8-4158-B238-AFE055DA5686}" name="תאריך שערוך אחרון" dataDxfId="315"/>
    <tableColumn id="20" xr3:uid="{9022F48C-FD69-4240-A45E-DC268548D0C3}" name="תאריך אחרון בו נבחנה בפועל ירידת ערך" dataDxfId="314"/>
    <tableColumn id="21" xr3:uid="{D0049FF7-B4ED-4274-AA0A-ED877F259682}" name="ערך נקוב (יחידות)" dataDxfId="313"/>
    <tableColumn id="22" xr3:uid="{C69A1416-04CA-4BA8-86C2-8788CAC39E0B}" name="שער חליפין" dataDxfId="312"/>
    <tableColumn id="23" xr3:uid="{3C53A501-6092-4817-8BD2-FE8B9343B7AF}" name="שער נייר הערך" dataDxfId="311"/>
    <tableColumn id="24" xr3:uid="{BE7B245F-F789-4430-8973-F803BC64F2DC}" name="שווי הוגן (באלפי ש&quot;ח)" dataDxfId="310"/>
    <tableColumn id="25" xr3:uid="{6FDCA5AA-6574-45EA-8DCF-54CB30C55666}" name="שיעור מנכסי אפיק ההשקעה" dataDxfId="309"/>
    <tableColumn id="26" xr3:uid="{551AB112-3419-47A7-BEC1-BA472047F05D}" name="שיעור מסך נכסי ההשקעה" dataDxfId="308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415E96D2-235B-42E1-B6D3-0BABE64DEF09}" name="TitleRegion1.a1.z45.1" displayName="TitleRegion1.a1.z45.1" ref="A1:Z45" totalsRowShown="0" headerRowDxfId="278" dataDxfId="279">
  <autoFilter ref="A1:Z45" xr:uid="{00000000-0001-0000-1300-000000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AE31275D-6364-4151-A9FA-0577C8E66D16}" name="מספר קופה/קרן/ח.פ. עבור חברת ביטוח" dataDxfId="305"/>
    <tableColumn id="2" xr3:uid="{60956E2B-F955-440B-AAB8-AB35D99B1222}" name="מספר מסלול" dataDxfId="304"/>
    <tableColumn id="3" xr3:uid="{96519998-B5F2-4258-AE81-96CE79528BDE}" name="שם שותף כללי קרן השקעות" dataDxfId="303"/>
    <tableColumn id="4" xr3:uid="{42EC9632-50D1-41E0-A741-FD1BFA7847BF}" name="מספר מזהה שותף כללי קרן השקעות" dataDxfId="302"/>
    <tableColumn id="5" xr3:uid="{312958A4-07DF-4EC8-9789-B4C660C3323A}" name="סוג מספר מזהה שותף כללי קרן השקעות" dataDxfId="301"/>
    <tableColumn id="6" xr3:uid="{4D15C488-19B3-4633-9184-38793AB3C455}" name="שם קרן השקעה" dataDxfId="300"/>
    <tableColumn id="7" xr3:uid="{B85CF89D-A856-4BB7-956F-382D24667D3B}" name="מספר מזהה קרן השקעה" dataDxfId="299"/>
    <tableColumn id="8" xr3:uid="{92C6985B-DE8C-4A37-9E58-43BA73B3EE28}" name="סוג מספר מזהה קרן השקעות" dataDxfId="298"/>
    <tableColumn id="9" xr3:uid="{B343CCEC-AFF9-4D93-9D41-B4B7AA27B6A0}" name="מאפיין עיקרי" dataDxfId="297"/>
    <tableColumn id="10" xr3:uid="{14EAEE86-8856-46AD-AE16-EE2CB1F00489}" name="אסטרטגיית קרן ההשקעה" dataDxfId="296"/>
    <tableColumn id="11" xr3:uid="{693C7360-4202-45C2-AE22-CFEEEC047D3C}" name="ישראל/חו&quot;ל" dataDxfId="295"/>
    <tableColumn id="12" xr3:uid="{7C9FE135-AFB4-47AC-87C0-9AE6D04A3490}" name="מדינת התאגדות קרן השקעה" dataDxfId="294"/>
    <tableColumn id="13" xr3:uid="{C76F9B9B-E511-4CA8-891A-FF202229169A}" name="מיקום משרד השותף הכללי" dataDxfId="293"/>
    <tableColumn id="14" xr3:uid="{10DEF4E5-4294-431E-85A3-3F5800EED2C7}" name="מדינה לפי חשיפה כלכלית" dataDxfId="292"/>
    <tableColumn id="15" xr3:uid="{C3C8FF3A-FE44-426C-915D-8CEB8B9A8559}" name="בעל עניין/צד קשור" dataDxfId="291"/>
    <tableColumn id="16" xr3:uid="{23C7361E-4CC0-417A-AA2C-EDAB5209A7C6}" name="תאריך רכישה" dataDxfId="290"/>
    <tableColumn id="17" xr3:uid="{8F09E085-D8F5-4124-8A97-FCC157904F82}" name="מטבע פעילות" dataDxfId="289"/>
    <tableColumn id="18" xr3:uid="{5E941416-A212-44A8-BD93-B66B0533A495}" name="סוג גורם משערך" dataDxfId="288"/>
    <tableColumn id="19" xr3:uid="{3CCAD46D-B926-4E65-8BE0-A1CCFB1FF176}" name="תלות/אי-תלות המשערך" dataDxfId="287"/>
    <tableColumn id="20" xr3:uid="{E85FE083-4F40-4BF4-9E20-05A549BD32F6}" name="תאריך שערוך אחרון" dataDxfId="286"/>
    <tableColumn id="21" xr3:uid="{7774952B-BD58-4390-9DFF-218E0B7D63F6}" name="שער חליפין" dataDxfId="285"/>
    <tableColumn id="22" xr3:uid="{5412895A-6CA2-4602-A45C-47847CACA4B9}" name="NAV_x000a_(במטבע הדיווח של קרן ההשקעה)" dataDxfId="284"/>
    <tableColumn id="23" xr3:uid="{9C6BFD3F-21F3-423C-9F6A-3B78CD730903}" name="שווי הוגן (באלפי ש&quot;ח)" dataDxfId="283"/>
    <tableColumn id="24" xr3:uid="{C51B0905-EBF9-4218-87B9-C482800230C3}" name="שיעור החזקה בקרן השקעה" dataDxfId="282"/>
    <tableColumn id="25" xr3:uid="{C67D7D9A-4661-4505-86A3-ED4950DFBE88}" name="שיעור מנכסי אפיק ההשקעה" dataDxfId="281"/>
    <tableColumn id="26" xr3:uid="{CFF03701-E5B2-4595-985D-5165F8731B4D}" name="שיעור מסך נכסי ההשקעה" dataDxfId="280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33DECFC3-5A69-4144-A3EA-B63FA22F5C9F}" name="TitleRegion1.a1.ab9.1" displayName="TitleRegion1.a1.ab9.1" ref="A1:AB9" totalsRowShown="0" headerRowDxfId="246" dataDxfId="247" headerRowBorderDxfId="276" tableBorderDxfId="277">
  <autoFilter ref="A1:AB9" xr:uid="{33DECFC3-5A69-4144-A3EA-B63FA22F5C9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8ADCC80D-372E-4650-A89B-CC257CC22FB0}" name="מספר קופה/קרן/ח.פ. עבור חברת ביטוח" dataDxfId="275"/>
    <tableColumn id="2" xr3:uid="{835B958A-3F6D-4BC9-B66F-13B8C84D6930}" name="מספר מסלול" dataDxfId="274"/>
    <tableColumn id="3" xr3:uid="{3232E34B-F1AF-4FFE-9B6E-F59DDA10A303}" name="שם מנפיק" dataDxfId="273"/>
    <tableColumn id="4" xr3:uid="{D627C47A-249F-464B-892A-A27918EA024A}" name="מספר מנפיק" dataDxfId="272"/>
    <tableColumn id="5" xr3:uid="{4C158048-FE21-4CA9-8DA0-1A43793E86FD}" name="סוג מספר מזהה מנפיק" dataDxfId="271"/>
    <tableColumn id="6" xr3:uid="{26FBA5F8-28DB-4E85-8B22-6F89A9BA9400}" name="שם נייר ערך" dataDxfId="270"/>
    <tableColumn id="7" xr3:uid="{0CE14439-9F90-4BA1-B1DB-BCEEE1C86723}" name="מספר נייר ערך" dataDxfId="269"/>
    <tableColumn id="8" xr3:uid="{E83D55F0-1187-4F46-B32A-C19D5BDB821D}" name="סוג מספר נייר ערך" dataDxfId="268"/>
    <tableColumn id="9" xr3:uid="{D38211EC-7CB7-445F-83B7-B77B4A31C144}" name="ישראל/חו&quot;ל" dataDxfId="267"/>
    <tableColumn id="10" xr3:uid="{B6208AAA-9366-4461-9FD6-22D33347FB43}" name="מדינה לפי חשיפה כלכלית" dataDxfId="266"/>
    <tableColumn id="11" xr3:uid="{B445E5ED-5098-49FC-B856-BA3EDFBFC309}" name="סטאטוס סחירות" dataDxfId="265"/>
    <tableColumn id="12" xr3:uid="{7ABD1FCC-4939-4FBE-98AC-44AB8198E5AA}" name="נכס בסיס (כתב אופציה)" dataDxfId="264"/>
    <tableColumn id="13" xr3:uid="{B05189F6-33D7-4C89-A120-C0F6D12716CB}" name="ענף מסחר" dataDxfId="263"/>
    <tableColumn id="14" xr3:uid="{F47F15D1-7B45-4E97-831E-FAF1705CEBD8}" name="תאריך פקיעה" dataDxfId="262"/>
    <tableColumn id="15" xr3:uid="{1B589770-4042-4C2E-9B38-AFBA7DB7ACEB}" name="בעל עניין/צד קשור" dataDxfId="261"/>
    <tableColumn id="16" xr3:uid="{52133E70-F1D1-4F78-BAE2-057AB347C1B6}" name="תאריך רכישה" dataDxfId="260"/>
    <tableColumn id="17" xr3:uid="{4F381973-E397-41D3-A617-7848087AE841}" name="מטבע פעילות" dataDxfId="259"/>
    <tableColumn id="18" xr3:uid="{67316742-68C4-4430-89C9-F8627D79F83C}" name="סוג גורם משערך" dataDxfId="258"/>
    <tableColumn id="19" xr3:uid="{00E86044-AC3D-4EEE-966C-1AB2883D8803}" name="תלות/אי-תלות המשערך" dataDxfId="257"/>
    <tableColumn id="20" xr3:uid="{09652539-F1C8-4438-9330-A79BCC72BC1B}" name="תאריך שערוך אחרון" dataDxfId="256"/>
    <tableColumn id="21" xr3:uid="{881C6D58-60CF-4DCE-A052-003918B28E00}" name="שער מימוש" dataDxfId="255"/>
    <tableColumn id="22" xr3:uid="{FB3A4AE6-9789-460B-B889-109CA56B0B99}" name="יחס המרה" dataDxfId="254"/>
    <tableColumn id="23" xr3:uid="{264ECDE2-A1B5-49A9-898E-B4711F3A27D4}" name="ערך נקוב (יחידות)" dataDxfId="253"/>
    <tableColumn id="24" xr3:uid="{1C27B81B-714B-4527-A093-CAC31B2EC3FA}" name="שער נייר הערך" dataDxfId="252"/>
    <tableColumn id="25" xr3:uid="{C20BD9A7-E942-4305-98E3-EEA852C453D8}" name="שער חליפין" dataDxfId="251"/>
    <tableColumn id="26" xr3:uid="{CAA40AB5-7C75-44FA-B247-E10A0439F492}" name="שווי הוגן (באלפי ש&quot;ח)" dataDxfId="250"/>
    <tableColumn id="27" xr3:uid="{8E54D149-2142-47DF-B887-6BA2BC0AD286}" name="שיעור מנכסי אפיק ההשקעה" dataDxfId="249"/>
    <tableColumn id="28" xr3:uid="{4F696BE8-2681-4DAF-87D5-914F2952FED2}" name="שיעור מסך נכסי ההשקעה" dataDxfId="248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A71DB9C-4B6C-41F6-BFB4-74FBB90DDEEC}" name="TitleRegion1.a1.ao2.1" displayName="TitleRegion1.a1.ao2.1" ref="A1:AO2" totalsRowShown="0" headerRowDxfId="209" headerRowBorderDxfId="244" tableBorderDxfId="245">
  <autoFilter ref="A1:AO2" xr:uid="{AA71DB9C-4B6C-41F6-BFB4-74FBB90DDEE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</autoFilter>
  <tableColumns count="41">
    <tableColumn id="1" xr3:uid="{04EB6EAA-3241-4411-86CD-C69F6ED6509F}" name="מספר קופה/קרן/ח.פ. עבור חברת ביטוח" dataDxfId="243"/>
    <tableColumn id="2" xr3:uid="{D53C3CBF-844C-4AD4-90BE-055F3390B961}" name="מספר מסלול" dataDxfId="242"/>
    <tableColumn id="3" xr3:uid="{791BACEF-1BD6-46BE-AE63-FA05ACBB0FF9}" name="מאפיין עיקרי" dataDxfId="241"/>
    <tableColumn id="4" xr3:uid="{732A9255-1D92-4357-A548-A0FA4944E392}" name="מספר עסקה (רגל 1)" dataDxfId="240"/>
    <tableColumn id="5" xr3:uid="{2A3351A0-2596-4B2F-8C97-0E29BE400CB3}" name="מטבע פעילות (רגל 1)" dataDxfId="239"/>
    <tableColumn id="6" xr3:uid="{0B11BAE0-D298-4517-BD48-92E3E64AB0A7}" name="שער חליפין" dataDxfId="238"/>
    <tableColumn id="7" xr3:uid="{9CA2AEC8-5D21-4D57-BC58-9FAD83AD4F1A}" name="ערך נקוב (רגל 1)" dataDxfId="237"/>
    <tableColumn id="8" xr3:uid="{6174083E-DC55-44A4-AED1-ABCD7A686EF6}" name="שווי הוגן במטבע הנסחר (רגל 1)" dataDxfId="236"/>
    <tableColumn id="9" xr3:uid="{AD6143E5-85A8-4B68-AE76-D6F24E9A2928}" name="שיעור מנכסי אפיק ההשקעה (רגל 1)" dataDxfId="235">
      <calculatedColumnFormula>+(H2*3.372)/R2</calculatedColumnFormula>
    </tableColumn>
    <tableColumn id="10" xr3:uid="{FC225805-F186-42A5-A8EB-3B2839AC81BA}" name="שיעור מסך נכסי ההשקעה (רגל 1)" dataDxfId="234">
      <calculatedColumnFormula>+H2/'סכום נכסים'!$B$30</calculatedColumnFormula>
    </tableColumn>
    <tableColumn id="11" xr3:uid="{E9348FC1-6C1F-4CC1-8CFE-131EA719AEBF}" name="מספר עסקה (רגל 2)" dataDxfId="233"/>
    <tableColumn id="12" xr3:uid="{AEA26E55-0023-4ED6-8939-0C72471FF767}" name="מטבע פעילות (רגל 2)" dataDxfId="232"/>
    <tableColumn id="13" xr3:uid="{E7148A46-B04E-4679-A7D4-03CE9FDBF800}" name="שער חליפין2" dataDxfId="231"/>
    <tableColumn id="14" xr3:uid="{961336D4-9050-484D-B802-928E5877A264}" name="ערך נקוב (רגל 2)" dataDxfId="230"/>
    <tableColumn id="15" xr3:uid="{200ED1E6-1F66-4D44-BFB5-0F02CF380E41}" name="שווי הוגן במטבע הנסחר (רגל 2)" dataDxfId="229"/>
    <tableColumn id="16" xr3:uid="{00CE7E5E-D8CE-4090-AD9E-6F9229560D86}" name="שיעור מנכסי ההשקעה (רגל 2)" dataDxfId="228">
      <calculatedColumnFormula>+(O2*3.372)/R2</calculatedColumnFormula>
    </tableColumn>
    <tableColumn id="17" xr3:uid="{F3409154-0B29-4593-BDCE-1D875D164115}" name="שיעור מסך אפיק ההשקעה (רגל 2)" dataDxfId="227">
      <calculatedColumnFormula>+O2/'סכום נכסים'!$B$30</calculatedColumnFormula>
    </tableColumn>
    <tableColumn id="18" xr3:uid="{910ADBB8-EBAC-4A9B-97DE-5C761B969D2E}" name="שווי הוגן (נטו  באלפי ש&quot;ח)" dataDxfId="226"/>
    <tableColumn id="19" xr3:uid="{21198AEA-E55F-4274-9F06-C8C7B2472AC0}" name="ישראל/חו&quot;ל" dataDxfId="225"/>
    <tableColumn id="20" xr3:uid="{D06A60D9-DDB0-4BA8-8A11-FA6E85323284}" name="מדינה לפי חשיפה כלכלית" dataDxfId="224"/>
    <tableColumn id="21" xr3:uid="{FD9F6A4A-2946-41BF-AE13-2E1A5DF0ACA4}" name="סוג הנכס" dataDxfId="223"/>
    <tableColumn id="22" xr3:uid="{8E725FDA-79DC-4E53-A724-A8DA0420E5A8}" name="פקטור מוביל" dataDxfId="222"/>
    <tableColumn id="23" xr3:uid="{E00012BB-9BC6-4BA6-9261-8A15287717C8}" name="פקטור נוסף" dataDxfId="221"/>
    <tableColumn id="24" xr3:uid="{ABBE83E7-B686-4940-8C04-11996D4FF7E2}" name="טיקר" dataDxfId="220"/>
    <tableColumn id="25" xr3:uid="{2A702F95-AD0B-435A-89EB-390305B2C2A3}" name="בעל עניין/צד קשור" dataDxfId="219"/>
    <tableColumn id="26" xr3:uid="{3239D142-0D37-48B2-BB4E-84F27F36D38D}" name="מועד ההתקשרות בעסקה" dataDxfId="218"/>
    <tableColumn id="27" xr3:uid="{9E012674-EEAD-4B83-8999-86A7289B9C5E}" name="מועד סיום חוזי" dataDxfId="217"/>
    <tableColumn id="28" xr3:uid="{57F49804-476D-4C35-93A8-2948DFDA0E61}" name="תדירות Reset" dataDxfId="216"/>
    <tableColumn id="29" xr3:uid="{91C84675-9829-420A-9F08-8CAC18B036DE}" name="סוג הסליקה" dataDxfId="215"/>
    <tableColumn id="30" xr3:uid="{92A8D3AB-8B94-4594-B2C3-3171369D754B}" name="נספח התחשבנות בטחונות - CSA" dataDxfId="214"/>
    <tableColumn id="31" xr3:uid="{AF23ABBD-8B7F-424C-99F2-958867C87EC2}" name="גורם מצטט" dataDxfId="213"/>
    <tableColumn id="32" xr3:uid="{73EB257C-5BEC-4CDA-9B32-98903B7B07EA}" name="ריבית עוגן" dataDxfId="212"/>
    <tableColumn id="33" xr3:uid="{8618BE50-B853-41BE-945A-A8374CCF71CC}" name="תקופת ריבית עוגן" dataDxfId="208"/>
    <tableColumn id="34" xr3:uid="{998FAD79-8685-4314-AD18-83B137340E44}" name="שיעור ריבית עוגן" dataDxfId="207"/>
    <tableColumn id="35" xr3:uid="{4AB6C3CA-8BEA-4595-BBB4-157F6E3692C1}" name="שער נכס הבסיס במועד ההתקשרות בעסקה" dataDxfId="206"/>
    <tableColumn id="36" xr3:uid="{B1F1F2FF-63BF-49E2-965B-D77391C82A37}" name="שער הנגזר במועד ההתקשרות בעסקה" dataDxfId="205"/>
    <tableColumn id="37" xr3:uid="{2CD63EAF-4FCD-40F4-8DF6-5DDD0BDEA56A}" name="האם קיים קנס בגין יציאה מוקדמת" dataDxfId="204"/>
    <tableColumn id="38" xr3:uid="{9BD0763F-070F-468E-B419-6ECCBFF65A90}" name="שיעור הקנס בגין יציאה מוקדמת" dataDxfId="202"/>
    <tableColumn id="39" xr3:uid="{473A5D00-276A-48D3-BEB0-CE5AAD53CB5C}" name="צד נגדי - Counterparty" dataDxfId="203"/>
    <tableColumn id="40" xr3:uid="{1301232B-0587-4620-B27F-FBB47E63FC67}" name="שיעור מנכסי אפיק ההשקעה" dataDxfId="211"/>
    <tableColumn id="41" xr3:uid="{8E9D2130-8AAF-4DE1-B08D-5B676AA06D98}" name="שיעור מסך נכסי ההשקעה" dataDxfId="210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8E9BA293-0EDE-4D53-A64E-9A84E3727C55}" name="TitleRegion1.a1.ba39.1" displayName="TitleRegion1.a1.ba39.1" ref="A1:BA39" totalsRowShown="0" headerRowDxfId="146" headerRowBorderDxfId="200" tableBorderDxfId="201">
  <autoFilter ref="A1:BA39" xr:uid="{8E9BA293-0EDE-4D53-A64E-9A84E3727C5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  <filterColumn colId="43" hiddenButton="1"/>
    <filterColumn colId="44" hiddenButton="1"/>
    <filterColumn colId="45" hiddenButton="1"/>
    <filterColumn colId="46" hiddenButton="1"/>
    <filterColumn colId="47" hiddenButton="1"/>
    <filterColumn colId="48" hiddenButton="1"/>
    <filterColumn colId="49" hiddenButton="1"/>
    <filterColumn colId="50" hiddenButton="1"/>
    <filterColumn colId="51" hiddenButton="1"/>
    <filterColumn colId="52" hiddenButton="1"/>
  </autoFilter>
  <tableColumns count="53">
    <tableColumn id="1" xr3:uid="{F59EE272-AB0C-411D-B481-9399A794670B}" name="מספר קופה/קרן/ח.פ. עבור חברת ביטוח" dataDxfId="199"/>
    <tableColumn id="2" xr3:uid="{808DC1FD-463D-4C5B-9D30-90050A92DA59}" name="מספר מסלול" dataDxfId="198"/>
    <tableColumn id="3" xr3:uid="{1D413E55-10F2-4B5F-A355-55DC44D1B562}" name="מספר מזהה לווה" dataDxfId="197"/>
    <tableColumn id="4" xr3:uid="{43831156-AF35-48C5-BBC8-3B502B4EBCB1}" name="סוג מספר מזהה לווה" dataDxfId="196"/>
    <tableColumn id="5" xr3:uid="{DCBBB139-3CEB-4D5D-82A8-975C7C0B5478}" name="שם הלוואה" dataDxfId="195"/>
    <tableColumn id="6" xr3:uid="{62525B70-A183-4727-931D-C647B73AC3A7}" name="מספר הלוואה" dataDxfId="194"/>
    <tableColumn id="7" xr3:uid="{8EA27BF1-284B-4AB8-B1D5-6D6B592BD1BA}" name="מאפיין עיקרי" dataDxfId="193"/>
    <tableColumn id="8" xr3:uid="{0EC1328D-DDA7-4D07-895A-F7C6843E141A}" name="מאפיין הלוואות מתואמות עבור זכויות מקרקעין" dataDxfId="192"/>
    <tableColumn id="9" xr3:uid="{3FEB187F-E842-4484-BAA8-E2DB1B96D3DA}" name="ישראל/חו&quot;ל" dataDxfId="191"/>
    <tableColumn id="10" xr3:uid="{CD138664-6921-4A68-9DFC-85C40EB5E188}" name="מדינה לפי חשיפה כלכלית" dataDxfId="190"/>
    <tableColumn id="11" xr3:uid="{BF9D62BE-560B-4453-99B7-038AE00E3794}" name="ענף מסחר" dataDxfId="189"/>
    <tableColumn id="12" xr3:uid="{3B2FA206-C6FB-402C-B1E5-9055B7230127}" name="בעל עניין/צד קשור" dataDxfId="188"/>
    <tableColumn id="13" xr3:uid="{D66EA6C5-913E-49BA-8A8E-1B5969226275}" name="קונסורציום/ סינדיקציה" dataDxfId="187"/>
    <tableColumn id="14" xr3:uid="{9E80577B-34F6-442F-A461-5392F4F96EDB}" name="מספר קונסורציום/ סינדיקציה" dataDxfId="186"/>
    <tableColumn id="15" xr3:uid="{48364497-D4D9-4D6D-933F-12C4C4A0D841}" name="תאריך העמדת הלוואה" dataDxfId="185"/>
    <tableColumn id="16" xr3:uid="{71B8F051-695A-419A-9701-63C9FAFB7751}" name="דירוג" dataDxfId="184"/>
    <tableColumn id="17" xr3:uid="{09439823-D21D-4CEA-BF84-55823E48E718}" name="שם מדרג" dataDxfId="183"/>
    <tableColumn id="18" xr3:uid="{6EF09E83-5963-43DE-B25A-32C7F19BEC0E}" name="דירוג הלוואה/המנפיק" dataDxfId="182"/>
    <tableColumn id="19" xr3:uid="{6FA0F266-F655-4DD3-AF93-C8D97BD1333F}" name="מטבע פעילות" dataDxfId="181"/>
    <tableColumn id="20" xr3:uid="{333750FA-6F73-42DA-B2C8-2DC19294F0C3}" name="מח&quot;מ" dataDxfId="180"/>
    <tableColumn id="21" xr3:uid="{BA76AF30-9251-4BE3-B42E-43247DAC3357}" name="סוג הריבית" dataDxfId="179"/>
    <tableColumn id="22" xr3:uid="{52A0F208-BD6A-40DD-A385-D56BE911425E}" name="שיעור ריבית" dataDxfId="178"/>
    <tableColumn id="23" xr3:uid="{2BA04273-4C04-4A03-B601-7360A57B881F}" name="סוג הצמדה" dataDxfId="177"/>
    <tableColumn id="24" xr3:uid="{97C9C793-4000-4ABB-97E6-3E956CA5ECAE}" name="ריבית עוגן" dataDxfId="176"/>
    <tableColumn id="25" xr3:uid="{0AE10381-3F55-421C-9DCC-DE25695D7EA9}" name="שיעור תוספת/הפחתה לריבית העוגן" dataDxfId="175"/>
    <tableColumn id="26" xr3:uid="{65B0A432-9637-41EA-96AB-5B592FE37DC5}" name="תשואה לפדיון" dataDxfId="174"/>
    <tableColumn id="27" xr3:uid="{15F985B0-AE55-48DE-840D-6D97654337B0}" name="מועד פדיון" dataDxfId="173"/>
    <tableColumn id="28" xr3:uid="{D189F51E-4C70-45BD-BD6B-415776D4A70D}" name="נחיתות חוזית" dataDxfId="172"/>
    <tableColumn id="29" xr3:uid="{688CA7BE-69F5-4BEE-85E7-7065D89F6A3A}" name="סוג בטוחה" dataDxfId="171"/>
    <tableColumn id="30" xr3:uid="{5675992B-D273-46AE-9B7A-69E87A1AAA95}" name="שווי הבטוחות העומדות כנגד ההלוואה" dataDxfId="170"/>
    <tableColumn id="31" xr3:uid="{A76D7DAB-AB16-45C1-BDE1-CD538C72C3C2}" name="שיעור הבטוחות מהחוב" dataDxfId="169"/>
    <tableColumn id="32" xr3:uid="{E6F40482-A3B3-4CBD-8A71-7B5F36DD9454}" name="מועד עדכון אחרון לשווי הבטוחות" dataDxfId="168"/>
    <tableColumn id="33" xr3:uid="{1D1E3CAB-59AD-41C0-8B55-180D53507B59}" name="זכות חזרה" dataDxfId="167"/>
    <tableColumn id="34" xr3:uid="{BC4CFF34-02FC-446E-9C80-73EF2D7D51FC}" name="מבנה לוח סילוקין" dataDxfId="166"/>
    <tableColumn id="35" xr3:uid="{17032938-457A-43AC-91B0-24C0D49CA065}" name="יעוד הלוואה" dataDxfId="165"/>
    <tableColumn id="36" xr3:uid="{E208C03B-9674-4EFB-A616-F3E8C8644341}" name="זכות פירעון מוקדם" dataDxfId="164"/>
    <tableColumn id="37" xr3:uid="{D5E16DEE-DEDE-4862-B561-3571327E238E}" name="סוג גורם משערך" dataDxfId="163"/>
    <tableColumn id="38" xr3:uid="{1040FC7F-3FA4-4F95-91FE-0AC67DAA8C9E}" name="שם גורם משערך" dataDxfId="162"/>
    <tableColumn id="39" xr3:uid="{058F7085-0590-4A29-A3A5-5FBF33DCD9E8}" name="תלות/אי-תלות המשערך" dataDxfId="161"/>
    <tableColumn id="40" xr3:uid="{F442692B-4395-43AD-927D-8E40D70BCD41}" name="תאריך שערוך אחרון" dataDxfId="160"/>
    <tableColumn id="41" xr3:uid="{0667340D-E320-4FDD-90F6-CC0540FFACB3}" name="תאריך אחרון בו נבחנה בפועל ירידת ערך" dataDxfId="159"/>
    <tableColumn id="42" xr3:uid="{7E604F22-C85D-418C-A529-3105F22125BD}" name="שיעור ריבית בגין אי-ניצול מסגרת האשראי" dataDxfId="158"/>
    <tableColumn id="43" xr3:uid="{E4FB31D8-B148-47D0-B954-B7003D9D8F1F}" name="ערך נקוב" dataDxfId="157"/>
    <tableColumn id="44" xr3:uid="{01A927FA-D24E-43CF-BB37-B2D3BEAF3C91}" name="שער הלוואה" dataDxfId="156"/>
    <tableColumn id="45" xr3:uid="{693CA7B8-812B-4F8C-A43A-E2C38595C7FB}" name="שער חליפין" dataDxfId="155"/>
    <tableColumn id="46" xr3:uid="{3E7D9CD5-5F08-43D6-9CE4-AFEC8F3EA2E2}" name="שווי הוגן (באלפי ש&quot;ח)" dataDxfId="154"/>
    <tableColumn id="47" xr3:uid="{62DE1009-E036-4510-A053-DE717348BB52}" name="שווי הוגן (במטבע הפעילות)" dataDxfId="153"/>
    <tableColumn id="48" xr3:uid="{C0018EEB-0998-4D34-A2EF-F52561217759}" name="עלות מופחתת (באלפי ש&quot;ח)" dataDxfId="152"/>
    <tableColumn id="49" xr3:uid="{E5474126-61B2-484A-93FC-91DF7D7A6E4E}" name="עלות מופחתת (במטבע הפעילות)" dataDxfId="151"/>
    <tableColumn id="50" xr3:uid="{76286B28-298E-4E52-A263-52F827152C2C}" name="האם סווג כחוב בעייתי" dataDxfId="150"/>
    <tableColumn id="51" xr3:uid="{ACE246EC-195C-4A31-84D5-7EC077D73A1F}" name="השיטה שיושמה בדוח הכספי" dataDxfId="149"/>
    <tableColumn id="52" xr3:uid="{C95DD01A-63E9-414E-9DB4-DAA06B32CDBB}" name="שיעור מנכסי אפיק ההשקעה" dataDxfId="148"/>
    <tableColumn id="53" xr3:uid="{CCF0004C-F1BA-49EA-9A19-B26D6C6C4D20}" name="שיעור מסך נכסי ההשקעה" dataDxfId="147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D5D3BB7-3E13-407D-ACCA-5381F4089778}" name="TitleRegion1.a1.ad2.1" displayName="TitleRegion1.a1.ad2.1" ref="A1:AD2" totalsRowShown="0" headerRowDxfId="112" dataDxfId="113" headerRowBorderDxfId="144" tableBorderDxfId="145">
  <autoFilter ref="A1:AD2" xr:uid="{6D5D3BB7-3E13-407D-ACCA-5381F408977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</autoFilter>
  <tableColumns count="30">
    <tableColumn id="1" xr3:uid="{8EF379EC-6AA7-46C6-8DB0-3795325FDC0A}" name="מספר קופה/קרן/ח.פ. עבור חברת ביטוח" dataDxfId="143"/>
    <tableColumn id="2" xr3:uid="{7489C76C-FC4F-43A0-9237-7CC03E1F4D78}" name="מספר מסלול" dataDxfId="142"/>
    <tableColumn id="3" xr3:uid="{247E7718-91A8-4995-9F61-3317B9DCB874}" name="שם מנפיק" dataDxfId="141"/>
    <tableColumn id="4" xr3:uid="{D4C5AE77-A35E-4500-8692-24E68586DC25}" name="מספר מנפיק" dataDxfId="140"/>
    <tableColumn id="5" xr3:uid="{1B57A1AD-9DA3-4A06-9C38-D8E23EDAC1BC}" name="סוג מספר מזהה מנפיק" dataDxfId="139"/>
    <tableColumn id="6" xr3:uid="{EA93851D-B4A4-4742-876D-3B048EF80CDE}" name="שם נייר ערך" dataDxfId="138"/>
    <tableColumn id="7" xr3:uid="{AEF5D53F-ED77-4DDF-BA96-8ABBD7CEE554}" name="מספר נייר ערך" dataDxfId="137"/>
    <tableColumn id="8" xr3:uid="{D9A4D175-5F20-408F-B858-50CA9E236BC0}" name="סוג מספר נייר ערך" dataDxfId="136"/>
    <tableColumn id="9" xr3:uid="{9A375A33-0A63-40E6-A9A5-8CD57B7AFE7E}" name="מאפיין עיקרי" dataDxfId="135"/>
    <tableColumn id="10" xr3:uid="{E876E956-E2E8-4A3E-952C-D4C5BC936B54}" name="ישראל/חו&quot;ל" dataDxfId="134"/>
    <tableColumn id="11" xr3:uid="{DBE3188A-9B35-4D74-9FE9-DBF1DB87A729}" name="מדינה לפי חשיפה כלכלית" dataDxfId="133"/>
    <tableColumn id="12" xr3:uid="{D77D7D53-0777-4E2F-989D-4FC4CD21B78F}" name="בעל עניין/צד קשור" dataDxfId="132"/>
    <tableColumn id="13" xr3:uid="{012F6D6E-7D04-49B9-86BD-B38AB30BF4DE}" name="נכס בסיס" dataDxfId="131"/>
    <tableColumn id="14" xr3:uid="{D60C7B04-B517-4AAC-BCA7-04EC22775A17}" name="תאריך רכישה" dataDxfId="130"/>
    <tableColumn id="15" xr3:uid="{33C74934-4503-43F1-A297-124C2866CFEC}" name="דירוג" dataDxfId="129"/>
    <tableColumn id="16" xr3:uid="{EFBBF48C-2BDB-494B-A138-B8661CFDE5C7}" name="שם מדרג" dataDxfId="128"/>
    <tableColumn id="17" xr3:uid="{488349D6-C977-4C3D-A1FB-165EE2215B36}" name="דירוג נייר הערך/המנפיק" dataDxfId="127"/>
    <tableColumn id="18" xr3:uid="{0F9540F8-A301-4DAD-8E7B-8451F2B19AEB}" name="מטבע פעילות" dataDxfId="126"/>
    <tableColumn id="19" xr3:uid="{9609C49B-3E27-43F7-BC36-0A573C235E90}" name="מח&quot;מ" dataDxfId="125"/>
    <tableColumn id="20" xr3:uid="{E15D6005-D917-427D-A67D-D7E51DD8BF6B}" name="שיעור ריבית" dataDxfId="124"/>
    <tableColumn id="21" xr3:uid="{FC2E9FAF-E47D-44E3-BAAF-4E550761B6F3}" name="תשואה לפדיון" dataDxfId="123"/>
    <tableColumn id="22" xr3:uid="{9CBE3FFF-B9B4-45FD-826D-6611C4EE9CC5}" name="סוג גורם משערך" dataDxfId="122"/>
    <tableColumn id="23" xr3:uid="{8C4CE8A4-9795-44A0-807C-031054FECAD7}" name="תלות/אי-תלות המשערך" dataDxfId="121"/>
    <tableColumn id="24" xr3:uid="{3972B2BE-024C-4242-A577-4EC25E8F7320}" name="תאריך שערוך אחרון" dataDxfId="120"/>
    <tableColumn id="25" xr3:uid="{2469B17E-3558-4F60-BA79-70255E3CE501}" name="ערך נקוב (יחידות)" dataDxfId="119"/>
    <tableColumn id="26" xr3:uid="{FA5AF99E-7007-4532-94A0-5A4EF3C05134}" name="שער חליפין" dataDxfId="118"/>
    <tableColumn id="27" xr3:uid="{C5AA6394-71D3-4DDD-8EED-DBF19B4741A9}" name="שער נייר הערך" dataDxfId="117"/>
    <tableColumn id="28" xr3:uid="{FB1B6279-4830-42B7-A681-FF1A35F49E32}" name="שווי הוגן (באלפי ש&quot;ח)" dataDxfId="116"/>
    <tableColumn id="29" xr3:uid="{BB71B3B5-AF07-4437-9EF3-177D9AB605F9}" name="שיעור מנכסי אפיק ההשקעה" dataDxfId="115"/>
    <tableColumn id="30" xr3:uid="{EEA0DDF0-4E18-4A23-B514-AD1617C70D2B}" name="שיעור מסך נכסי ההשקעה" dataDxfId="114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ADF0ABB-8965-41E9-9280-0F45C322D421}" name="TitleRegion1.a1.q13.1" displayName="TitleRegion1.a1.q13.1" ref="A1:Q13" totalsRowShown="0" headerRowDxfId="668" dataDxfId="669" headerRowBorderDxfId="687" tableBorderDxfId="688">
  <autoFilter ref="A1:Q13" xr:uid="{8ADF0ABB-8965-41E9-9280-0F45C322D42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75042769-34F8-4D80-9783-B79DEA3CCE16}" name="מספר קופה/קרן/ח.פ. עבור חברת ביטוח" dataDxfId="686"/>
    <tableColumn id="2" xr3:uid="{D68CCEC1-577D-4FAD-B835-A4CB6414F619}" name="מספר מסלול" dataDxfId="685"/>
    <tableColumn id="3" xr3:uid="{7CFFBC40-483C-4B08-8445-FFD2706977C1}" name="שם הבנק" dataDxfId="684"/>
    <tableColumn id="4" xr3:uid="{D6115257-B586-486A-98A1-F84DC7656A1A}" name="מספר מזהה בנק" dataDxfId="683"/>
    <tableColumn id="5" xr3:uid="{37FFF473-2E69-40D7-B85E-A285C1C34E7D}" name="סוג מספר מזהה בנק" dataDxfId="682"/>
    <tableColumn id="6" xr3:uid="{F52A8BD1-B492-4530-B1AB-D719F39F205F}" name="מאפיין עיקרי" dataDxfId="681"/>
    <tableColumn id="7" xr3:uid="{23D303F9-4506-4071-B4C8-8CDBD8D69958}" name="ישראל/חו&quot;ל" dataDxfId="680"/>
    <tableColumn id="8" xr3:uid="{BFE2B59F-0576-4425-80DB-1F616D632772}" name="בעל עניין/צד קשור" dataDxfId="679"/>
    <tableColumn id="9" xr3:uid="{7B16B46B-FAB2-4136-9E5D-92E950BD7A7F}" name="דירוג הבנק" dataDxfId="678"/>
    <tableColumn id="10" xr3:uid="{E2DEECF7-3279-4596-AF34-0FB92C1556F0}" name="שם מדרג" dataDxfId="677"/>
    <tableColumn id="11" xr3:uid="{7D437C10-7E22-494D-AC0F-190307F7786C}" name="מטבע פעילות" dataDxfId="676"/>
    <tableColumn id="12" xr3:uid="{2F0732FB-6DD8-4823-B91A-7F5969A84E6F}" name="שווי מטבעי" dataDxfId="675"/>
    <tableColumn id="13" xr3:uid="{73215C87-619F-496C-BCF7-30469A525D46}" name="שער חליפין" dataDxfId="674"/>
    <tableColumn id="14" xr3:uid="{B4462598-2354-4316-B1B3-572D3233CF84}" name="שיעור ריבית" dataDxfId="673"/>
    <tableColumn id="15" xr3:uid="{0FD80259-6C99-4A27-9DD0-63C725DC3AE5}" name="שווי הוגן (באלפי ש&quot;ח)" dataDxfId="672"/>
    <tableColumn id="16" xr3:uid="{8C8CC38A-66CB-4CA9-AABB-AA49898E5D78}" name="שיעור מנכסי אפיק ההשקעה" dataDxfId="671"/>
    <tableColumn id="17" xr3:uid="{1E5C6C1E-A44B-4CD5-96AC-745FC2F67760}" name="שיעור מסך נכסי ההשקעה" dataDxfId="670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3526D900-860A-422B-8295-17B17F34F806}" name="TitleRegion1.a1.x4.1" displayName="TitleRegion1.a1.x4.1" ref="A1:X4" totalsRowShown="0" headerRowDxfId="85" dataDxfId="86" headerRowBorderDxfId="110" tableBorderDxfId="111">
  <autoFilter ref="A1:X4" xr:uid="{3526D900-860A-422B-8295-17B17F34F80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2B0362F5-14A9-4FCF-9C10-78752196CAA3}" name="מספר קופה/קרן/ח.פ. עבור חברת ביטוח" dataDxfId="109"/>
    <tableColumn id="2" xr3:uid="{DEA94BB0-33E2-44F3-9ADC-8A39C36C114C}" name="מספר מסלול" dataDxfId="108"/>
    <tableColumn id="3" xr3:uid="{D714365B-CB34-4D71-B379-6621E02EC0E4}" name="שם הנכס" dataDxfId="107"/>
    <tableColumn id="4" xr3:uid="{C009541A-48A3-4A98-B63C-CD5D6D477C47}" name="מאפיין עיקרי" dataDxfId="106"/>
    <tableColumn id="5" xr3:uid="{65D164D0-7A2A-4746-B509-77533B76ACFD}" name="מדינת מיקום נדל&quot;ן" dataDxfId="105"/>
    <tableColumn id="6" xr3:uid="{170181D2-99F7-43B1-BF92-B13A684ED07F}" name="בעל עניין/צד קשור" dataDxfId="104"/>
    <tableColumn id="7" xr3:uid="{5FE170CC-B20B-4DE1-B48C-90CEF52E93BA}" name="תאריך רכישה" dataDxfId="103"/>
    <tableColumn id="8" xr3:uid="{7037DD4A-CC03-476A-A166-CBAB99864FCD}" name="שימוש עיקרי בנכס" dataDxfId="102"/>
    <tableColumn id="9" xr3:uid="{18FA541F-1DF3-43EE-B198-8E7235C49F88}" name="מחזור חיי הנכס" dataDxfId="101"/>
    <tableColumn id="10" xr3:uid="{9026F7CA-9661-4CA4-9693-46DE04950251}" name="כתובת הנכס" dataDxfId="100"/>
    <tableColumn id="11" xr3:uid="{1DAEDB1C-0644-4443-B798-0AF6C024B619}" name="שיעור תשואה בפועל במהלך הרבעון" dataDxfId="99"/>
    <tableColumn id="12" xr3:uid="{AF66DCF1-DD65-46BF-89BC-5E0A3834E632}" name="השיטה שבאמצעותה נקבע שווי הנכס" dataDxfId="98"/>
    <tableColumn id="13" xr3:uid="{0E9558DE-ECE7-4AFD-BD9C-6EAB41FBC0D7}" name="סוג גורם משערך" dataDxfId="97"/>
    <tableColumn id="14" xr3:uid="{E470613C-C205-472B-8517-EFC9125FC03B}" name="שם גורם משערך"/>
    <tableColumn id="15" xr3:uid="{8AD7326E-8E92-45F4-BACB-4BE223A0DAB4}" name="תלות/אי-תלות המשערך" dataDxfId="96"/>
    <tableColumn id="16" xr3:uid="{FF51DE15-61C6-4D97-9FFE-A2B08E47C2DD}" name="תאריך שערוך אחרון" dataDxfId="95"/>
    <tableColumn id="17" xr3:uid="{D09CECCA-3705-4FBE-81B1-CA8E715F5EAC}" name="מטבע פעילות" dataDxfId="94"/>
    <tableColumn id="18" xr3:uid="{F2D01140-6BFA-42CE-A12B-0CF538648645}" name="שווי הוגן (במטבע הפעילות)" dataDxfId="93"/>
    <tableColumn id="19" xr3:uid="{875ED354-5923-4F92-AB26-6512DB8E1DE5}" name="שווי הוגן (באלפי ש&quot;ח)" dataDxfId="92"/>
    <tableColumn id="20" xr3:uid="{46CA83DF-9A4D-4FD1-8596-044DDBD87CDE}" name="עלות מופחתת (באלפי ש&quot;ח)" dataDxfId="91"/>
    <tableColumn id="21" xr3:uid="{0ADC22C8-8391-4729-AE1B-9BE982CA25BE}" name="עלות מופחתת (במטבע הפעילות)" dataDxfId="90"/>
    <tableColumn id="22" xr3:uid="{564B4E45-5D20-44FC-80E7-64190B9CA4BE}" name="השיטה שיושמה בדוח הכספי" dataDxfId="89"/>
    <tableColumn id="23" xr3:uid="{E3521BD3-132F-4B98-ACA4-72B7D678E985}" name="שיעור מנכסי אפיק ההשקעה" dataDxfId="88"/>
    <tableColumn id="24" xr3:uid="{6F71DF55-6A3E-4DF3-B5C7-961B6B640475}" name="שיעור מסך נכסי ההשקעה" dataDxfId="87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7141D16C-B45F-4CCC-92C4-982505DD6DAD}" name="TitleRegion1.a1.r4.1" displayName="TitleRegion1.a1.r4.1" ref="A1:R4" totalsRowShown="0" headerRowDxfId="65" headerRowBorderDxfId="83" tableBorderDxfId="84">
  <autoFilter ref="A1:R4" xr:uid="{7141D16C-B45F-4CCC-92C4-982505DD6DA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FCFE09FC-0932-4FDA-A0DE-33585CBE1A33}" name="מספר קופה/קרן/ח.פ. עבור חברת ביטוח" dataDxfId="82"/>
    <tableColumn id="2" xr3:uid="{C1B3720C-3602-4B0F-836D-90A7EB832D32}" name="מספר מסלול" dataDxfId="81"/>
    <tableColumn id="3" xr3:uid="{4CBBCC96-A17D-4583-B6A2-41B27E5BE6A1}" name="שם הנכס האחר" dataDxfId="80"/>
    <tableColumn id="4" xr3:uid="{032207F3-1F7B-4011-888E-B5A066A167F0}" name="מספר הנכס האחר" dataDxfId="79"/>
    <tableColumn id="5" xr3:uid="{0AE22DC9-10F6-40F5-B777-BD4CF92D7FCF}" name="מאפיין עיקרי" dataDxfId="78"/>
    <tableColumn id="6" xr3:uid="{D2DF63AC-990B-47E3-A7CF-6C8D867D80BD}" name="ישראל/חו&quot;ל" dataDxfId="77"/>
    <tableColumn id="7" xr3:uid="{79288B9D-3926-4D43-8C59-BD5FDEBAC7E7}" name="מדינה לפי חשיפה כלכלית" dataDxfId="76"/>
    <tableColumn id="8" xr3:uid="{4F9B2104-A163-480C-AB6A-88A2E68D22C7}" name="בעל עניין/צד קשור" dataDxfId="75"/>
    <tableColumn id="9" xr3:uid="{12455D91-37AC-47B0-A224-E1844A301DE3}" name="תאריך עסקה" dataDxfId="74"/>
    <tableColumn id="10" xr3:uid="{3AE0B0F7-1E7E-4B91-99DE-355338878C9F}" name="מטבע פעילות" dataDxfId="73"/>
    <tableColumn id="11" xr3:uid="{B08C6745-8C81-4A29-8722-A1CAA5395ADE}" name="תאריך שערוך אחרון" dataDxfId="72"/>
    <tableColumn id="12" xr3:uid="{6F3FF13C-A781-472F-BD8E-0A149EF0B7BD}" name="שווי מטבעי" dataDxfId="71"/>
    <tableColumn id="13" xr3:uid="{9B29F833-CE7B-4B57-A941-13E1DB6FFA0F}" name="שער חליפין" dataDxfId="70"/>
    <tableColumn id="14" xr3:uid="{FD379A9F-DC28-45DB-87A2-907C6978E211}" name="שווי הוגן (באלפי ש&quot;ח)"/>
    <tableColumn id="15" xr3:uid="{5EB1F13E-8552-4592-9D9E-11F0486CFF92}" name="עלות מופחתת (באלפי ש&quot;ח)" dataDxfId="69"/>
    <tableColumn id="16" xr3:uid="{B6EF6AA4-B372-455E-9285-47C75FF74E96}" name="השיטה שיושמה בדוח הכספי" dataDxfId="68"/>
    <tableColumn id="17" xr3:uid="{926259CD-28CB-4E02-97BF-7428AF528BD6}" name="שיעור מנכסי אפיק ההשקעה" dataDxfId="67" dataCellStyle="Percent"/>
    <tableColumn id="18" xr3:uid="{634583E4-70A2-4007-BA2F-AC7E1BCDC0DA}" name="שיעור מסך נכסי ההשקעה" dataDxfId="66" dataCellStyle="Percent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848E52F0-813C-4910-894D-8BE27E37A1C5}" name="TitleRegion1.a1.t5.1" displayName="TitleRegion1.a1.t5.1" ref="A1:T5" totalsRowShown="0" headerRowDxfId="41" dataDxfId="42" headerRowBorderDxfId="63" tableBorderDxfId="64">
  <autoFilter ref="A1:T5" xr:uid="{848E52F0-813C-4910-894D-8BE27E37A1C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A2B9414A-702B-417F-B0A1-9056983295A7}" name="מספר קופה/קרן/ח.פ. עבור חברת ביטוח" dataDxfId="62"/>
    <tableColumn id="2" xr3:uid="{3810F1D3-365B-40E6-9CEA-663D8B894C75}" name="מספר מסלול" dataDxfId="61"/>
    <tableColumn id="3" xr3:uid="{1AD36D6E-55B8-42DF-A66D-4B53C585F6D2}" name="מספר מזהה לווה" dataDxfId="60"/>
    <tableColumn id="4" xr3:uid="{CAEA3AB5-A26F-4111-B0EB-5FFB1C4FA128}" name="סוג מספר מזהה לווה" dataDxfId="59"/>
    <tableColumn id="5" xr3:uid="{7FD72BAA-4537-4846-97A1-DC9F85B6CE29}" name="שם הלוואה" dataDxfId="58"/>
    <tableColumn id="6" xr3:uid="{0512C4F0-F3D7-422D-A608-3D942A4587E5}" name="מספר הלוואה" dataDxfId="57"/>
    <tableColumn id="7" xr3:uid="{51FF8EB3-9387-4DA0-A98B-4AF3D18FFEEE}" name="תאריך העמדת מסגרת אשראי" dataDxfId="56"/>
    <tableColumn id="8" xr3:uid="{0EBF90AD-8DF7-4DE2-96CB-B4970ABA9C82}" name="ישראל/חו&quot;ל" dataDxfId="55"/>
    <tableColumn id="9" xr3:uid="{B326924E-5355-4E82-BB2D-EA6C8299A8D1}" name="מדינה לפי חשיפה כלכלית" dataDxfId="54"/>
    <tableColumn id="10" xr3:uid="{94459253-74F0-46C1-A837-53BA812095F8}" name="בעל עניין/צד קשור" dataDxfId="53"/>
    <tableColumn id="11" xr3:uid="{26B5C1D9-C732-452E-A2C7-75980A65B67B}" name="דירוג" dataDxfId="52"/>
    <tableColumn id="12" xr3:uid="{9811C42A-D38A-4C58-9C52-24946F47F494}" name="שם מדרג" dataDxfId="51"/>
    <tableColumn id="13" xr3:uid="{FEC9F16A-C3CE-4255-B1F6-8647209E9431}" name="דירוג הלוואה/המנפיק" dataDxfId="50"/>
    <tableColumn id="14" xr3:uid="{AB2A684F-F642-4A9E-916B-FA6F0C1BC8C8}" name="מטבע פעילות" dataDxfId="49"/>
    <tableColumn id="15" xr3:uid="{7EABA4AB-5614-4F9D-B1E0-8165CDA314F4}" name="שער חליפין" dataDxfId="48"/>
    <tableColumn id="16" xr3:uid="{C916FC13-57B3-463F-9BB5-08FC5DCE7783}" name="שיעור ריבית" dataDxfId="47"/>
    <tableColumn id="17" xr3:uid="{8CE0B07B-3039-4FA1-900A-747431371333}" name="סוג הריבית" dataDxfId="46"/>
    <tableColumn id="18" xr3:uid="{344A3C08-B37F-4869-8DCC-9598FC0BFA5A}" name="סכום מסגרת האשראי הראשוני (במטבע הפעילות)" dataDxfId="45"/>
    <tableColumn id="19" xr3:uid="{1E3B6D80-2305-440E-B2B2-09824430AEEA}" name="סכום מסגרת האשראי הראשוני (באלפי ש&quot;ח)" dataDxfId="44"/>
    <tableColumn id="20" xr3:uid="{27BE617A-B602-414F-88CD-C8C403BA5374}" name="שיעור יתרת מסגרת אשראי" dataDxfId="43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EFFA801F-B787-4456-9B64-165EB01B1606}" name="TitleRegion1.a1.q33.1" displayName="TitleRegion1.a1.q33.1" ref="A1:Q33" totalsRowShown="0" headerRowDxfId="20" dataDxfId="21" headerRowBorderDxfId="39" tableBorderDxfId="40">
  <autoFilter ref="A1:Q33" xr:uid="{00000000-0001-0000-1E00-000000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160B1927-F587-49D5-9EF3-515DE054584A}" name="מספר קופה/קרן/ח.פ. עבור חברת ביטוח" dataDxfId="38"/>
    <tableColumn id="2" xr3:uid="{B12E87A4-0619-4EE2-BC5A-C62824C7E636}" name="מספר מסלול" dataDxfId="37"/>
    <tableColumn id="3" xr3:uid="{19ED287E-FAD3-4D26-80DA-C5614E147344}" name="מאפיין עיקרי" dataDxfId="36"/>
    <tableColumn id="4" xr3:uid="{A7E75253-CAE9-4BBE-BD77-9D89CBD747DF}" name="שם שותף כללי קרן השקעות" dataDxfId="35"/>
    <tableColumn id="5" xr3:uid="{91819BA6-0A47-49E9-8F5C-9B4F944222D6}" name="מספר מזהה שותף כללי קרן השקעות" dataDxfId="34"/>
    <tableColumn id="6" xr3:uid="{4D884FE4-1E68-42A3-B3EC-E7073A6D1B5C}" name="סוג מספר מזהה שותף כללי קרן השקעות" dataDxfId="33"/>
    <tableColumn id="7" xr3:uid="{AEF454F7-7EF9-41CC-9FC8-736DEC7AE2E5}" name="שם קרן השקעה" dataDxfId="32"/>
    <tableColumn id="8" xr3:uid="{D0744EEE-483F-43C2-A6C4-7E8035DED7C5}" name="מספר מזהה קרן השקעה" dataDxfId="31"/>
    <tableColumn id="9" xr3:uid="{FA7544C7-5699-4528-906E-87D7BEDE0AD5}" name="סוג מספר מזהה קרן השקעות" dataDxfId="30"/>
    <tableColumn id="10" xr3:uid="{676CF380-BB82-46BF-AA34-465D9A35EC8A}" name="מטבע פעילות" dataDxfId="29"/>
    <tableColumn id="11" xr3:uid="{3AAEA18B-DCAA-4B0D-AD4E-1D6B93B8C474}" name="תאריך העמדת התחייבות לקרן השקעה" dataDxfId="28"/>
    <tableColumn id="12" xr3:uid="{64787C16-2321-487B-8F9D-46E62FFBF9D7}" name="סכום המחויבות הראשוני (במטבע הדיווח של קרן ההשקעה)" dataDxfId="27"/>
    <tableColumn id="13" xr3:uid="{27184609-8D49-4A5C-91C4-D96B1590E724}" name="סכום המחויבות הראשוני (באלפי ש&quot;ח)" dataDxfId="26"/>
    <tableColumn id="14" xr3:uid="{FDBD71A5-1969-4608-928C-0A169176B697}" name="יתרת המחויבות לתקופת הדיווח (במטבע הדיווח של קרן ההשקעה)" dataDxfId="25"/>
    <tableColumn id="15" xr3:uid="{362BB593-548C-4079-8BBC-3C0F8842722A}" name="יתרת המחויבות לתקופת הדיווח (באלפי ש&quot;ח)" dataDxfId="24"/>
    <tableColumn id="16" xr3:uid="{4DFFD1AC-661D-4C66-A349-912E462FCB22}" name="שיעור יתרת המחויבות" dataDxfId="23"/>
    <tableColumn id="17" xr3:uid="{21BDBE52-A684-4923-BA04-1A3B93AEB225}" name="תאריך פקיעת מחויבות להשקעה" dataDxfId="22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74CFF700-15AD-492E-87A1-CFE859C4DB37}" name="TitleRegion1.a2.d1040.2" displayName="TitleRegion1.a2.d1040.2" ref="A2:D1040" totalsRowShown="0" tableBorderDxfId="11">
  <autoFilter ref="A2:D1040" xr:uid="{74CFF700-15AD-492E-87A1-CFE859C4DB37}">
    <filterColumn colId="0" hiddenButton="1"/>
    <filterColumn colId="1" hiddenButton="1"/>
    <filterColumn colId="2" hiddenButton="1"/>
    <filterColumn colId="3" hiddenButton="1"/>
  </autoFilter>
  <tableColumns count="4">
    <tableColumn id="1" xr3:uid="{585C49EB-04B4-4B67-B668-078F7ED12C3C}" name="ריק במקור" dataDxfId="10"/>
    <tableColumn id="2" xr3:uid="{01E2B4BF-D000-4C1D-AC16-F355FF844DC7}" name="ישראל/חו&quot;ל " dataDxfId="9"/>
    <tableColumn id="3" xr3:uid="{09BA0E81-1787-4BB6-9D91-7839E556A6A5}" name="ישראל" dataDxfId="8"/>
    <tableColumn id="4" xr3:uid="{F5960760-8D47-4749-B6CF-667E6FD1A02D}" name="ריק במקור2" dataDxfId="7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A1D75A41-C936-4E10-8AE4-ACD1C32C545C}" name="TitleRegion1.a2.d795.2" displayName="TitleRegion1.a2.d795.2" ref="A2:D795" totalsRowShown="0" headerRowBorderDxfId="5" tableBorderDxfId="6" totalsRowBorderDxfId="4">
  <autoFilter ref="A2:D795" xr:uid="{A1D75A41-C936-4E10-8AE4-ACD1C32C545C}">
    <filterColumn colId="0" hiddenButton="1"/>
    <filterColumn colId="1" hiddenButton="1"/>
    <filterColumn colId="2" hiddenButton="1"/>
    <filterColumn colId="3" hiddenButton="1"/>
  </autoFilter>
  <tableColumns count="4">
    <tableColumn id="1" xr3:uid="{3C3E0C89-87C9-4F38-8649-5C920E71552B}" name="מזומנים ושווי מזומנים" dataDxfId="3"/>
    <tableColumn id="2" xr3:uid="{69BFA12E-90D6-4FA8-AA78-6FCF60CC3370}" name="מספר קופה/קרן/ח.פ. עבור חברת ביטוח" dataDxfId="2"/>
    <tableColumn id="3" xr3:uid="{E3409C50-F595-4FD0-ACF4-821BB4146BF0}" name="5.1" dataDxfId="1"/>
    <tableColumn id="4" xr3:uid="{33A2807B-FFC8-43E1-A2E0-E28C0443D87D}" name="ריק במקור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DA6CE0A-A033-462F-B4B0-7CB4504262DC}" name="TitleRegion1.a1.z26.1" displayName="TitleRegion1.a1.z26.1" ref="A1:Z26" totalsRowShown="0" headerRowDxfId="638" dataDxfId="639" headerRowBorderDxfId="666" tableBorderDxfId="667">
  <autoFilter ref="A1:Z26" xr:uid="{5DA6CE0A-A033-462F-B4B0-7CB4504262D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67F2FA10-7270-48FF-BE9B-FE54048515CC}" name="מספר קופה/קרן/ח.פ. עבור חברת ביטוח" dataDxfId="665"/>
    <tableColumn id="2" xr3:uid="{F2C33004-5EC1-44B4-95AC-47D9B6F7CA48}" name="מספר מסלול" dataDxfId="664"/>
    <tableColumn id="3" xr3:uid="{F469DF0E-9B55-412A-8F2C-1FA0F19CA4D6}" name="שם מנפיק" dataDxfId="663"/>
    <tableColumn id="4" xr3:uid="{791C4996-3871-43A4-ABD3-5ECF00BD0E6F}" name="שם נייר ערך" dataDxfId="662"/>
    <tableColumn id="5" xr3:uid="{002626B2-A172-43FC-AE4F-0BEF998BC3CB}" name="מספר נייר ערך" dataDxfId="661"/>
    <tableColumn id="6" xr3:uid="{7C7A97A5-33EF-4066-A688-C62EF82E63E5}" name="מאפיין עיקרי" dataDxfId="660"/>
    <tableColumn id="7" xr3:uid="{929B1CC9-B6DC-4E14-8169-C3A076D41CB5}" name="ישראל/חו&quot;ל" dataDxfId="659"/>
    <tableColumn id="8" xr3:uid="{CF919995-BBAB-4203-A919-CC5B0A640885}" name="מדינה לפי חשיפה כלכלית" dataDxfId="658"/>
    <tableColumn id="9" xr3:uid="{AA3186D3-7E83-42F1-AE18-E74949A6F573}" name="זירת מסחר" dataDxfId="657"/>
    <tableColumn id="10" xr3:uid="{F61FCB24-0D9B-4916-B582-A7B487CBBB48}" name="דירוג" dataDxfId="656"/>
    <tableColumn id="11" xr3:uid="{23DE4D20-2FE4-4A96-ACFD-D104D451D87B}" name="שם מדרג" dataDxfId="655"/>
    <tableColumn id="12" xr3:uid="{EECCA215-372E-4646-A718-E88C3D6B12EF}" name="מטבע פעילות" dataDxfId="654"/>
    <tableColumn id="13" xr3:uid="{8B828E28-FCEB-462B-8E58-2CC8FE89D175}" name="מח&quot;מ" dataDxfId="653"/>
    <tableColumn id="14" xr3:uid="{630AE451-D91E-43D0-8AD4-A843804F1EB6}" name="מועד פדיון" dataDxfId="652"/>
    <tableColumn id="15" xr3:uid="{D77542C9-2191-4331-985B-F79CED343D7B}" name="שיעור ריבית" dataDxfId="651"/>
    <tableColumn id="16" xr3:uid="{E79A700F-5F9F-4F76-89C6-4D949D84BB28}" name="תשואה לפדיון" dataDxfId="650"/>
    <tableColumn id="17" xr3:uid="{635420D4-9DF7-441B-B128-91B4F9C84549}" name="סכום לקבל (במטבע הפעילות)" dataDxfId="649"/>
    <tableColumn id="18" xr3:uid="{57AF463B-0DFE-4F57-8A73-97C6CE0D74FB}" name="ערך נקוב (יחידות)" dataDxfId="648"/>
    <tableColumn id="19" xr3:uid="{8A9FFA6F-3032-4CCF-936F-4C84F4F25DC8}" name="שער חליפין" dataDxfId="647"/>
    <tableColumn id="20" xr3:uid="{5BBD9752-0C28-467F-B750-E147C900088F}" name="שער נייר הערך" dataDxfId="646"/>
    <tableColumn id="21" xr3:uid="{A5A7CB59-6D9F-4DDC-83D7-14FEF8A09147}" name="שווי הוגן (באלפי ש&quot;ח)" dataDxfId="645"/>
    <tableColumn id="22" xr3:uid="{0701DCA4-8B4F-42FC-A465-379E01691125}" name="עלות מופחתת (באלפי ש&quot;ח)" dataDxfId="644"/>
    <tableColumn id="23" xr3:uid="{BDBB95F5-3549-410B-B115-2179A5FC813D}" name="השיטה שיושמה בדוח הכספי" dataDxfId="643"/>
    <tableColumn id="24" xr3:uid="{6C14A79C-BD43-4292-B644-5A2FE1C3F904}" name="שיעור מערך נקוב מונפק" dataDxfId="642"/>
    <tableColumn id="25" xr3:uid="{EDF9A9E8-ADC2-410F-B5DB-23E81E2974BE}" name="שיעור מנכסי אפיק ההשקעה" dataDxfId="641"/>
    <tableColumn id="26" xr3:uid="{6DBC7372-A075-423C-8772-A1367547E252}" name="שיעור מסך נכסי ההשקעה" dataDxfId="640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8EB0D2C-1C17-4CE6-8428-CB72995AA5DA}" name="TitleRegion1.a1.aj317.1" displayName="TitleRegion1.a1.aj317.1" ref="A1:AJ317" totalsRowShown="0" headerRowDxfId="598" dataDxfId="599" headerRowBorderDxfId="636" tableBorderDxfId="637">
  <autoFilter ref="A1:AJ317" xr:uid="{F8EB0D2C-1C17-4CE6-8428-CB72995AA5D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</autoFilter>
  <tableColumns count="36">
    <tableColumn id="1" xr3:uid="{D2961B5E-BB94-48A8-911B-5B38DD79FED3}" name="מספר קופה/קרן/ח.פ. עבור חברת ביטוח" dataDxfId="635"/>
    <tableColumn id="2" xr3:uid="{0D80FBC2-51EB-45FD-AB8F-F22063E3C5BE}" name="מספר מסלול" dataDxfId="634"/>
    <tableColumn id="3" xr3:uid="{8B605662-3546-452A-8C67-EB1FF8D51F27}" name="שם מנפיק" dataDxfId="633"/>
    <tableColumn id="4" xr3:uid="{90B9BAE1-0F33-475C-A6E8-C912BC7D32A3}" name="מספר מנפיק" dataDxfId="632"/>
    <tableColumn id="5" xr3:uid="{30B092BB-8094-4F72-B3F9-9D915A297487}" name="סוג מספר מזהה מנפיק" dataDxfId="631"/>
    <tableColumn id="6" xr3:uid="{8B5ACB44-58DD-4A42-9E2E-0A24FC432ACB}" name="שם נייר ערך" dataDxfId="630"/>
    <tableColumn id="7" xr3:uid="{0013C99F-D7EE-435A-91DA-10EB47D9F4FA}" name="מספר נייר ערך" dataDxfId="629"/>
    <tableColumn id="8" xr3:uid="{4DEC5505-EADB-4451-919B-0B1280B83E04}" name="סוג מספר נייר ערך" dataDxfId="628"/>
    <tableColumn id="9" xr3:uid="{E9D6CBEF-3318-493D-9A2A-16BFEA31E547}" name="מאפיין עיקרי" dataDxfId="627"/>
    <tableColumn id="10" xr3:uid="{6CE854F0-E309-4254-B438-8C4036C443F8}" name="ישראל/חו&quot;ל" dataDxfId="626"/>
    <tableColumn id="11" xr3:uid="{71186D68-C239-4E17-A711-5B77347B6E32}" name="מדינה לפי חשיפה כלכלית" dataDxfId="625"/>
    <tableColumn id="12" xr3:uid="{E536A833-B716-4D1C-B9A0-A6B706422364}" name="סטאטוס סחירות" dataDxfId="624"/>
    <tableColumn id="13" xr3:uid="{48822B45-53AD-40D1-A7F4-ED9ACA6009DC}" name="זירת מסחר" dataDxfId="623"/>
    <tableColumn id="14" xr3:uid="{E91F77E2-4178-4D87-970D-F0C368AA4FFB}" name="ענף מסחר" dataDxfId="622"/>
    <tableColumn id="15" xr3:uid="{B3CD19D9-2A03-4F85-AE68-6AF2219A9596}" name="בעל עניין/צד קשור" dataDxfId="621"/>
    <tableColumn id="16" xr3:uid="{F0404CE3-719E-40A6-BC89-E5203C1F7856}" name="דירוג" dataDxfId="620"/>
    <tableColumn id="17" xr3:uid="{5BF2ACE2-244B-4AEB-A300-CAB59F3373AB}" name="שם מדרג" dataDxfId="619"/>
    <tableColumn id="18" xr3:uid="{8D6419CB-BEC4-4298-A165-44FF3C03E136}" name="דירוג נייר הערך/המנפיק" dataDxfId="618"/>
    <tableColumn id="19" xr3:uid="{DF2446D4-259F-40F3-B0EA-CB1B9299A6AD}" name="מטבע פעילות" dataDxfId="617"/>
    <tableColumn id="20" xr3:uid="{B7AABC91-AD75-40B1-93BF-B847F49CA2B5}" name="מח&quot;מ" dataDxfId="616"/>
    <tableColumn id="21" xr3:uid="{04991B7D-95A6-40A6-A879-A1A330875DC1}" name="מועד פדיון" dataDxfId="615"/>
    <tableColumn id="22" xr3:uid="{41E686B8-3A20-4D4E-A540-C26B59A5510A}" name="שיעור ריבית" dataDxfId="614"/>
    <tableColumn id="23" xr3:uid="{93B5F435-DAAB-48F1-BF4A-6D2F4DA66449}" name="תשואה לפדיון" dataDxfId="613"/>
    <tableColumn id="24" xr3:uid="{54A22851-DCE0-4B01-84B7-FF53B0919CFD}" name="נחיתות חוזית" dataDxfId="612"/>
    <tableColumn id="25" xr3:uid="{2CC91F02-5D06-48ED-ACF2-8F94E308B4AC}" name="האם סווג כחוב בעייתי" dataDxfId="611"/>
    <tableColumn id="26" xr3:uid="{6B72E73C-B02D-4857-878C-54057E58A65D}" name="ערך נקוב (יחידות)" dataDxfId="610"/>
    <tableColumn id="27" xr3:uid="{4AA539D0-1E39-44B2-95A3-F0AB06FC8B2D}" name="שער חליפין" dataDxfId="609"/>
    <tableColumn id="28" xr3:uid="{E862EB7E-1ACB-4885-8FCF-E145FA068FBB}" name="שער נייר הערך" dataDxfId="608"/>
    <tableColumn id="29" xr3:uid="{7CF6F38F-4B2A-49F9-92F9-C4E25485CF85}" name="סכום לקבל (במטבע הפעילות)" dataDxfId="607"/>
    <tableColumn id="30" xr3:uid="{FC2575F1-D6B3-4F5F-B5E2-064A309E9A92}" name="שווי הוגן (באלפי ש&quot;ח)" dataDxfId="606"/>
    <tableColumn id="31" xr3:uid="{F5B2318B-6D57-47B4-ADE6-667CC7E1F6EF}" name="עלות מופחתת (באלפי ש&quot;ח)" dataDxfId="605"/>
    <tableColumn id="32" xr3:uid="{78B210FD-EEE8-4531-B26C-F3A823F24C6A}" name="עלות מופחתת (במטבע הפעילות)" dataDxfId="604"/>
    <tableColumn id="33" xr3:uid="{C1E53725-E9B3-415C-8B34-97C15DF0713B}" name="השיטה שיושמה בדוח הכספי" dataDxfId="603"/>
    <tableColumn id="34" xr3:uid="{30C2689A-FA33-49DE-BCF0-81BA371FE8D2}" name="שיעור מערך נקוב מונפק" dataDxfId="602"/>
    <tableColumn id="35" xr3:uid="{11B40CF7-14E9-4642-B307-57B32CA89773}" name="שיעור מנכסי אפיק ההשקעה" dataDxfId="601"/>
    <tableColumn id="36" xr3:uid="{D35BE880-EB34-4DD7-A943-41AE816909DE}" name="שיעור מסך נכסי ההשקעה" dataDxfId="600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9496757-2272-454E-B2D7-FCA0143E5B56}" name="TitleRegion1.a1.x106.1" displayName="TitleRegion1.a1.x106.1" ref="A1:X106" totalsRowShown="0" headerRowDxfId="570" dataDxfId="571" headerRowBorderDxfId="596" tableBorderDxfId="597">
  <autoFilter ref="A1:X106" xr:uid="{89496757-2272-454E-B2D7-FCA0143E5B5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0075E7D4-EE4A-4780-95E5-841A480AF64C}" name="מספר קופה/קרן/ח.פ. עבור חברת ביטוח" dataDxfId="595"/>
    <tableColumn id="2" xr3:uid="{52118ACC-73CB-48A6-9066-E6FDF9E7EE34}" name="מספר מסלול" dataDxfId="594"/>
    <tableColumn id="3" xr3:uid="{99E13A38-00BE-4F90-905F-4381D98A61CB}" name="שם מנפיק" dataDxfId="593"/>
    <tableColumn id="4" xr3:uid="{9AEF982E-2FF3-45DB-887E-3F1D484BDBBA}" name="מספר מנפיק" dataDxfId="592"/>
    <tableColumn id="5" xr3:uid="{10D17B8C-E46D-4C8C-A5E5-712C399FC3F1}" name="סוג מספר מזהה מנפיק" dataDxfId="591"/>
    <tableColumn id="6" xr3:uid="{DE4C7F2D-282A-4EC1-9D65-24D2115C6FE1}" name="שם נייר ערך" dataDxfId="590"/>
    <tableColumn id="7" xr3:uid="{345CD2E1-066E-4FBA-AD8D-DE86FB8C373E}" name="מספר נייר ערך" dataDxfId="589"/>
    <tableColumn id="8" xr3:uid="{BA369A4D-D3BD-4314-B2BD-5451E4592DDA}" name="סוג מספר נייר ערך" dataDxfId="588"/>
    <tableColumn id="9" xr3:uid="{306E0D92-B807-4CD0-92B8-7203E9B9F821}" name="מאפיין עיקרי" dataDxfId="587"/>
    <tableColumn id="10" xr3:uid="{18D2B8A3-C675-4A10-A7C3-15E070FD7D12}" name="ישראל/חו&quot;ל" dataDxfId="586"/>
    <tableColumn id="11" xr3:uid="{4D22C46A-828F-4008-A41A-0208E0279A45}" name="מדינה לפי חשיפה כלכלית" dataDxfId="585"/>
    <tableColumn id="12" xr3:uid="{73E54578-7920-4675-93B1-EDC6E09EED85}" name="סטאטוס סחירות" dataDxfId="584"/>
    <tableColumn id="13" xr3:uid="{0F37343B-DF1E-45C9-BA03-506D5EA33158}" name="זירת מסחר" dataDxfId="583"/>
    <tableColumn id="14" xr3:uid="{CD45C227-E654-4DB9-B36E-C438C0A13B9D}" name="ענף מסחר" dataDxfId="582"/>
    <tableColumn id="15" xr3:uid="{75FC979F-F31F-4A2F-A12C-4F148710C8DF}" name="בעל עניין/צד קשור" dataDxfId="581"/>
    <tableColumn id="16" xr3:uid="{10B59B7D-E644-41B8-B912-939B1691FAA2}" name="מטבע פעילות" dataDxfId="580"/>
    <tableColumn id="17" xr3:uid="{E5C61039-5ED7-4F78-8CB9-93F03FEBD73D}" name="ערך נקוב (יחידות)" dataDxfId="579"/>
    <tableColumn id="18" xr3:uid="{308DA9F1-C358-44BB-A899-CCCB674B9721}" name="שער חליפין" dataDxfId="578"/>
    <tableColumn id="19" xr3:uid="{C6FA9904-6F89-4681-A7A3-BD6DD95A4378}" name="שער נייר הערך" dataDxfId="577"/>
    <tableColumn id="20" xr3:uid="{B214C583-2C8E-4191-9D15-F27C090F3B21}" name="סכום לקבל (במטבע הפעילות)" dataDxfId="576"/>
    <tableColumn id="21" xr3:uid="{AA857631-1EE5-444B-8DED-4BC0F68C2D15}" name="שווי הוגן (באלפי ש&quot;ח)" dataDxfId="575"/>
    <tableColumn id="22" xr3:uid="{511A3DD6-357B-4A6A-848C-3C8E1103A698}" name="שיעור מערך נקוב מונפק" dataDxfId="574"/>
    <tableColumn id="23" xr3:uid="{C0E364BD-36B4-4456-8836-093F07CC4688}" name="שיעור מנכסי אפיק ההשקעה" dataDxfId="573"/>
    <tableColumn id="24" xr3:uid="{614A0E73-ED25-47BA-8518-6D6BF16DFF02}" name="שיעור מסך נכסי ההשקעה" dataDxfId="572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1356408-3000-4B06-8622-551B91AE6829}" name="TitleRegion1.a1.w13.1" displayName="TitleRegion1.a1.w13.1" ref="A1:W13" totalsRowShown="0" headerRowDxfId="543" dataDxfId="544" headerRowBorderDxfId="568" tableBorderDxfId="569">
  <autoFilter ref="A1:W13" xr:uid="{51356408-3000-4B06-8622-551B91AE682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798F60E4-34E5-4AC6-88EC-392779A4ED71}" name="מספר קופה/קרן/ח.פ. עבור חברת ביטוח" dataDxfId="567"/>
    <tableColumn id="2" xr3:uid="{667D26A7-22F4-42F0-9168-121190F41A7B}" name="מספר מסלול" dataDxfId="566"/>
    <tableColumn id="3" xr3:uid="{014C75EA-E4B4-4F32-8890-48EC2F771392}" name="שם מנפיק" dataDxfId="565"/>
    <tableColumn id="4" xr3:uid="{832D9503-C9EB-423E-AEF6-B847E49EF7CD}" name="מספר מנפיק" dataDxfId="564"/>
    <tableColumn id="5" xr3:uid="{22AFE7F8-29CA-4C21-9B73-220131B7CD52}" name="סוג מספר מזהה מנפיק" dataDxfId="563"/>
    <tableColumn id="6" xr3:uid="{42A46747-6686-4053-8119-E657071D2766}" name="שם נייר ערך" dataDxfId="562"/>
    <tableColumn id="7" xr3:uid="{05F25F40-F979-4276-97CA-8457318094DC}" name="מספר נייר ערך" dataDxfId="561"/>
    <tableColumn id="8" xr3:uid="{E23181B0-258E-4AF1-BD97-DDF51FAF185F}" name="סוג מספר נייר ערך" dataDxfId="560"/>
    <tableColumn id="9" xr3:uid="{900ACEEE-5847-4DD0-BD54-FBD5270FE343}" name="מאפיין עיקרי" dataDxfId="559"/>
    <tableColumn id="10" xr3:uid="{7EFEBBC8-3C65-44A4-AAC7-9C15383C8FA2}" name="ישראל/חו&quot;ל" dataDxfId="558"/>
    <tableColumn id="11" xr3:uid="{0A771A1A-86E3-4CEE-8440-744F95134AE5}" name="מדינה לפי חשיפה כלכלית" dataDxfId="557"/>
    <tableColumn id="12" xr3:uid="{BC5C1C48-FA71-4CBD-A18B-95E3F761ACA8}" name="זירת מסחר" dataDxfId="556"/>
    <tableColumn id="13" xr3:uid="{C4C7D5CD-8DD7-474B-B548-116E7A26BC0D}" name="סיווג הקרן" dataDxfId="555"/>
    <tableColumn id="14" xr3:uid="{F8C83FB1-04CC-4962-814D-482A50C54C14}" name="בעל עניין/צד קשור" dataDxfId="554"/>
    <tableColumn id="15" xr3:uid="{21F5C450-9781-461B-935E-F1DF1289CE56}" name="מטבע פעילות" dataDxfId="553"/>
    <tableColumn id="16" xr3:uid="{875968D5-742E-4436-B6ED-EB6589B4CD99}" name="ערך נקוב (יחידות)" dataDxfId="552"/>
    <tableColumn id="17" xr3:uid="{22B671A4-5F74-4C60-A1CA-0C3585AD8FF4}" name="שער חליפין" dataDxfId="551"/>
    <tableColumn id="18" xr3:uid="{3B9F50E9-6B06-4013-AA98-AD56BC3D37BF}" name="שער נייר הערך" dataDxfId="550"/>
    <tableColumn id="19" xr3:uid="{20248DC9-C6EE-4EE7-BE2E-00926E1B4C50}" name="סכום לקבל (במטבע הפעילות)" dataDxfId="549"/>
    <tableColumn id="20" xr3:uid="{B1D0776A-4536-4779-9E48-1B7614770FB7}" name="שווי הוגן (באלפי ש&quot;ח)" dataDxfId="548"/>
    <tableColumn id="21" xr3:uid="{96EE8203-29E2-41A4-8392-1130775FD5D1}" name="שיעור מערך נקוב מונפק" dataDxfId="547"/>
    <tableColumn id="22" xr3:uid="{DCAE0800-5024-4C19-986C-7F2C904E197B}" name="שיעור מנכסי אפיק ההשקעה" dataDxfId="546"/>
    <tableColumn id="23" xr3:uid="{7FE5B4AC-8475-43CC-BF7C-7AF5B23F3473}" name="שיעור מסך נכסי ההשקעה" dataDxfId="545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65C05BC-23B2-4AAC-9BDE-FFE11847A1ED}" name="TitleRegion1.a1.w13.1" displayName="TitleRegion1.a1.w13.1_" ref="A1:W13" totalsRowShown="0" headerRowDxfId="516" dataDxfId="517" headerRowBorderDxfId="541" tableBorderDxfId="542">
  <autoFilter ref="A1:W13" xr:uid="{365C05BC-23B2-4AAC-9BDE-FFE11847A1E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02E0FDFD-3A4C-4E6E-95F4-2E9EA766CBD7}" name="מספר קופה/קרן/ח.פ. עבור חברת ביטוח" dataDxfId="540"/>
    <tableColumn id="2" xr3:uid="{4B4E657E-5AB9-467A-9560-791A6A8F840C}" name="מספר מסלול" dataDxfId="539"/>
    <tableColumn id="3" xr3:uid="{4AB792B2-5B87-4A40-97F9-9249BBF7317C}" name="שם מנפיק" dataDxfId="538"/>
    <tableColumn id="4" xr3:uid="{97D10C73-0ECC-47A0-9742-33C7DAF14134}" name="מספר מנפיק" dataDxfId="537"/>
    <tableColumn id="5" xr3:uid="{198C0B54-52D2-4996-ADEF-475D1B82C37E}" name="סוג מספר מזהה מנפיק" dataDxfId="536"/>
    <tableColumn id="6" xr3:uid="{405EB67E-17C4-45CA-948F-10DA093E2EDB}" name="שם נייר ערך " dataDxfId="535"/>
    <tableColumn id="7" xr3:uid="{E7B6D799-EE87-4404-B98F-44749F3DE94A}" name="מספר נייר ערך" dataDxfId="534"/>
    <tableColumn id="8" xr3:uid="{EA4038B5-7360-4D0A-AA22-AB58DBA95E8F}" name="סוג מספר נייר ערך" dataDxfId="533"/>
    <tableColumn id="9" xr3:uid="{5D43678E-5EEA-4471-BAF6-14DA4E75E0B3}" name="מאפיין עיקרי" dataDxfId="532"/>
    <tableColumn id="10" xr3:uid="{69C9897E-0AA1-4D72-AEF8-254F132ACD9B}" name="ישראל/חו&quot;ל" dataDxfId="531"/>
    <tableColumn id="11" xr3:uid="{487CD676-1A63-41C8-8471-FD18034D66F8}" name="מדינה לפי חשיפה כלכלית" dataDxfId="530"/>
    <tableColumn id="12" xr3:uid="{082C2997-DBF2-44C5-8F5D-FA0654836EF8}" name="סטאטוס סחירות" dataDxfId="529"/>
    <tableColumn id="13" xr3:uid="{A1DA559A-9776-4302-A35D-A0C2ACD493E6}" name="זירת מסחר" dataDxfId="528"/>
    <tableColumn id="14" xr3:uid="{7D3CA1DE-590A-4757-8A4A-250C5F31F80F}" name="סיווג הקרן" dataDxfId="527"/>
    <tableColumn id="15" xr3:uid="{F82FD85F-4401-4AC1-89EF-6BD4411295C7}" name="בעל עניין/צד קשור" dataDxfId="526"/>
    <tableColumn id="16" xr3:uid="{1021271A-557C-4264-82B1-BFD415C27BED}" name="מטבע פעילות" dataDxfId="525"/>
    <tableColumn id="17" xr3:uid="{53400AF7-DEF2-41B8-80E6-12504885753C}" name="ערך נקוב (יחידות)" dataDxfId="524"/>
    <tableColumn id="18" xr3:uid="{56E1E226-CF29-47A0-A821-4C06A7EDAD11}" name="שער חליפין" dataDxfId="523"/>
    <tableColumn id="19" xr3:uid="{E96AEE43-4D0E-40F5-9374-04249D8A9E2E}" name="שער נייר הערך" dataDxfId="522"/>
    <tableColumn id="20" xr3:uid="{CDA0C2C1-6973-493D-BE19-0323E244B106}" name="שווי הוגן (באלפי ש&quot;ח)" dataDxfId="521"/>
    <tableColumn id="21" xr3:uid="{845D95A9-2A93-420E-8C1C-D35471BD7053}" name="שיעור מערך נקוב מונפק" dataDxfId="520"/>
    <tableColumn id="22" xr3:uid="{83825850-AA88-459E-95E9-40589083F1DE}" name="שיעור מנכסי אפיק ההשקעה" dataDxfId="519"/>
    <tableColumn id="23" xr3:uid="{2844C94C-C102-4010-BA1E-AB712089D317}" name="שיעור מסך נכסי ההשקעה" dataDxfId="518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69D9076-A2CB-41E4-91F3-1A2EF79D8E78}" name="TitleRegion1.a1.y6.1" displayName="TitleRegion1.a1.y6.1" ref="A1:Y6" totalsRowShown="0" headerRowDxfId="487" dataDxfId="488" headerRowBorderDxfId="514" tableBorderDxfId="515">
  <autoFilter ref="A1:Y6" xr:uid="{069D9076-A2CB-41E4-91F3-1A2EF79D8E7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xr3:uid="{399F1348-3C3B-4073-9DD8-B5CEC1886CB4}" name="מספר קופה/קרן/ח.פ. עבור חברת ביטוח" dataDxfId="513"/>
    <tableColumn id="2" xr3:uid="{91F20679-39B8-4C45-92FE-F932AE3BDB2C}" name="מספר מסלול" dataDxfId="512"/>
    <tableColumn id="3" xr3:uid="{1071405E-BA0E-471C-9B13-4CFC09638982}" name="שם מנפיק" dataDxfId="511"/>
    <tableColumn id="4" xr3:uid="{095FAD32-DB16-456E-BD6F-EEDC60804DA3}" name="מספר מנפיק" dataDxfId="510"/>
    <tableColumn id="5" xr3:uid="{A23857BE-7ED5-4EF4-9727-E293DE49BD2F}" name="סוג מספר מזהה מנפיק" dataDxfId="509"/>
    <tableColumn id="6" xr3:uid="{6AB75E2A-4D22-480D-836E-7A118B2FD7EE}" name="שם נייר ערך" dataDxfId="508"/>
    <tableColumn id="7" xr3:uid="{3D8E2551-2FB3-48D2-BC52-1E31F3DCE680}" name="מספר נייר ערך" dataDxfId="507"/>
    <tableColumn id="8" xr3:uid="{36B1361E-7736-41EC-B4D8-A37B4087EAE3}" name="סוג מספר נייר ערך" dataDxfId="506"/>
    <tableColumn id="9" xr3:uid="{90FB6547-C83D-48A3-A570-8315F8D5A551}" name="ישראל/חו&quot;ל" dataDxfId="505"/>
    <tableColumn id="10" xr3:uid="{97CBB250-990F-4216-8A7D-3322C5429ED1}" name="מדינה לפי חשיפה כלכלית" dataDxfId="504"/>
    <tableColumn id="11" xr3:uid="{DC901167-5E14-4064-A29C-60D8FD3D29FA}" name="סטאטוס סחירות" dataDxfId="503"/>
    <tableColumn id="12" xr3:uid="{B815140E-E27F-400D-91EE-87624331DB05}" name="זירת מסחר" dataDxfId="502"/>
    <tableColumn id="13" xr3:uid="{152FD71B-AA03-4925-8490-1C8AB5BEBA04}" name="נכס בסיס (כתב אופציה)" dataDxfId="501"/>
    <tableColumn id="14" xr3:uid="{188A3E15-7716-4B9C-A06E-85070126EEFB}" name="ענף מסחר" dataDxfId="500"/>
    <tableColumn id="15" xr3:uid="{A10A155C-1E0C-4135-AAD7-331C99DB5B50}" name="תאריך פקיעה" dataDxfId="499"/>
    <tableColumn id="16" xr3:uid="{E6573B10-AB50-4EF2-BCD8-04E0DE2E1E51}" name="בעל עניין/צד קשור" dataDxfId="498"/>
    <tableColumn id="17" xr3:uid="{1535B0AD-6E6F-46D4-8C96-EFB0172E6D39}" name="מטבע פעילות" dataDxfId="497"/>
    <tableColumn id="18" xr3:uid="{9F27C83B-FD00-4F97-B581-B8E180F92000}" name="שער מימוש" dataDxfId="496"/>
    <tableColumn id="19" xr3:uid="{B8303964-5F7F-411D-BEED-FE95E650C9D8}" name="יחס המרה" dataDxfId="495"/>
    <tableColumn id="20" xr3:uid="{239EBEA1-6CCD-41FE-991E-7A55E2B36D39}" name="ערך נקוב (יחידות)" dataDxfId="494"/>
    <tableColumn id="21" xr3:uid="{C236E728-6841-41A5-A452-2877537816B1}" name="שער חליפין" dataDxfId="493"/>
    <tableColumn id="22" xr3:uid="{E6AF6E15-A3CB-4AC3-A25A-3DB92E9A3BF7}" name="שער נייר הערך" dataDxfId="492"/>
    <tableColumn id="23" xr3:uid="{82656450-2FF3-434C-9ABD-FDAE3FDD685B}" name="שווי הוגן (באלפי ש&quot;ח)" dataDxfId="491"/>
    <tableColumn id="24" xr3:uid="{7D9873FA-922C-4355-8E09-4ED9E2BD1FCA}" name="שיעור מנכסי אפיק ההשקעה" dataDxfId="490"/>
    <tableColumn id="25" xr3:uid="{324C7C7D-DBE7-41C8-A0F1-336396120A0F}" name="שיעור מסך נכסי ההשקעה" dataDxfId="489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279D21B-6ADF-4B34-B6D2-3A61301A2B44}" name="TitleRegion1.a1.t10.1" displayName="TitleRegion1.a1.t10.1" ref="A1:T10" totalsRowShown="0" headerRowDxfId="463" dataDxfId="464" headerRowBorderDxfId="485" tableBorderDxfId="486">
  <autoFilter ref="A1:T10" xr:uid="{D279D21B-6ADF-4B34-B6D2-3A61301A2B4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105ADCE9-A509-4EA4-A675-E36EDE1E9BAA}" name="מספר קופה/קרן/ח.פ. עבור חברת ביטוח" dataDxfId="484"/>
    <tableColumn id="2" xr3:uid="{EE078343-D107-4508-8AF6-093ED8123F9B}" name="מספר מסלול" dataDxfId="483"/>
    <tableColumn id="3" xr3:uid="{8647DADF-FF55-4177-9780-D26DEBB5918E}" name="שם מנפיק" dataDxfId="482"/>
    <tableColumn id="4" xr3:uid="{5F0CF7D0-C763-440D-BB02-46F599718898}" name="מספר מנפיק" dataDxfId="481"/>
    <tableColumn id="5" xr3:uid="{429A7BC9-F750-4C5C-BDBF-328C0C5DBBF7}" name="סוג מספר מזהה מנפיק" dataDxfId="480"/>
    <tableColumn id="6" xr3:uid="{53246BD4-CEE0-4D90-8809-56A99C4E2513}" name="שם נייר ערך" dataDxfId="479"/>
    <tableColumn id="7" xr3:uid="{DDF04C47-03CB-4615-BC92-F5A1AA8CCC18}" name="מספר נייר ערך" dataDxfId="478"/>
    <tableColumn id="8" xr3:uid="{601F9A2C-BB65-4369-AEC8-E3CEC8B228BE}" name="סוג מספר נייר ערך" dataDxfId="477"/>
    <tableColumn id="9" xr3:uid="{E0104FAC-0108-44F0-861C-FEE1075ADEF8}" name="ישראל/חו&quot;ל" dataDxfId="476"/>
    <tableColumn id="10" xr3:uid="{C82AE7E0-924E-463E-AAE3-83491630C6A4}" name="מדינה לפי חשיפה כלכלית" dataDxfId="475"/>
    <tableColumn id="11" xr3:uid="{DF3DE68D-9200-4FB1-93C5-1B3F55263D53}" name="זירת מסחר" dataDxfId="474"/>
    <tableColumn id="12" xr3:uid="{421D4316-8087-42E4-9BDB-6AF514039BC1}" name="נכס בסיס" dataDxfId="473"/>
    <tableColumn id="13" xr3:uid="{BFABA211-B999-4AAD-83E0-7580EFE8D2E5}" name="בעל עניין/צד קשור" dataDxfId="472"/>
    <tableColumn id="14" xr3:uid="{8EBB3C63-B7A1-4AF9-ACE5-6BDA840E2A9B}" name="מטבע פעילות" dataDxfId="471"/>
    <tableColumn id="15" xr3:uid="{63451DE0-B3BE-45A5-B09E-2E6C24B781A8}" name="ערך נקוב (יחידות)" dataDxfId="470"/>
    <tableColumn id="16" xr3:uid="{7122616C-1DA9-49C3-8AC4-6E81CB5CD235}" name="שער חליפין" dataDxfId="469"/>
    <tableColumn id="17" xr3:uid="{EFDF57A1-8E27-414A-A5C0-E98766598080}" name="שער נייר הערך" dataDxfId="468"/>
    <tableColumn id="18" xr3:uid="{88048657-D013-47C2-BA89-2C0D3EBD11BE}" name="שווי הוגן (באלפי ש&quot;ח)" dataDxfId="467"/>
    <tableColumn id="19" xr3:uid="{32B20623-F1EC-4EBE-8932-483F8621445B}" name="שיעור מנכסי אפיק ההשקעה" dataDxfId="466"/>
    <tableColumn id="20" xr3:uid="{4949D936-7E6B-453A-83A1-F6249432AB85}" name="שיעור מסך נכסי ההשקעה" dataDxfId="465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8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1.xml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26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29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29"/>
  <sheetViews>
    <sheetView showGridLines="0" rightToLeft="1" workbookViewId="0">
      <selection activeCell="E1" sqref="A1:E25"/>
    </sheetView>
  </sheetViews>
  <sheetFormatPr defaultColWidth="8.875" defaultRowHeight="14.25" x14ac:dyDescent="0.2"/>
  <cols>
    <col min="1" max="1" width="31.125" style="1" customWidth="1"/>
    <col min="2" max="2" width="11" style="1" customWidth="1"/>
    <col min="3" max="3" width="67.375" style="1" customWidth="1"/>
    <col min="4" max="4" width="21.375" style="1" customWidth="1"/>
    <col min="5" max="16384" width="8.875" style="1"/>
  </cols>
  <sheetData>
    <row r="1" spans="1:3" ht="18" x14ac:dyDescent="0.2">
      <c r="A1" s="14" t="s">
        <v>872</v>
      </c>
      <c r="B1" s="15"/>
      <c r="C1" s="15"/>
    </row>
    <row r="3" spans="1:3" x14ac:dyDescent="0.2">
      <c r="A3" s="1" t="s">
        <v>507</v>
      </c>
      <c r="C3" s="67" t="s">
        <v>825</v>
      </c>
    </row>
    <row r="5" spans="1:3" x14ac:dyDescent="0.2">
      <c r="A5" s="1" t="s">
        <v>613</v>
      </c>
      <c r="C5" s="67" t="s">
        <v>615</v>
      </c>
    </row>
    <row r="7" spans="1:3" x14ac:dyDescent="0.2">
      <c r="A7" s="1" t="s">
        <v>601</v>
      </c>
      <c r="C7" s="67" t="s">
        <v>1204</v>
      </c>
    </row>
    <row r="8" spans="1:3" x14ac:dyDescent="0.2">
      <c r="C8" s="24"/>
    </row>
    <row r="9" spans="1:3" x14ac:dyDescent="0.2">
      <c r="A9" s="1" t="s">
        <v>602</v>
      </c>
      <c r="C9" s="67">
        <v>2025</v>
      </c>
    </row>
    <row r="11" spans="1:3" x14ac:dyDescent="0.2">
      <c r="A11" s="1" t="s">
        <v>581</v>
      </c>
      <c r="C11" s="67" t="s">
        <v>1205</v>
      </c>
    </row>
    <row r="13" spans="1:3" x14ac:dyDescent="0.2">
      <c r="A13" s="1" t="s">
        <v>509</v>
      </c>
      <c r="C13" s="86">
        <v>514956465</v>
      </c>
    </row>
    <row r="15" spans="1:3" ht="15" x14ac:dyDescent="0.25">
      <c r="A15" s="7" t="s">
        <v>371</v>
      </c>
      <c r="C15" s="25" t="s">
        <v>2784</v>
      </c>
    </row>
    <row r="16" spans="1:3" ht="15" x14ac:dyDescent="0.25">
      <c r="A16" s="7"/>
      <c r="C16" s="24"/>
    </row>
    <row r="17" spans="1:3" ht="15" x14ac:dyDescent="0.25">
      <c r="A17" s="7" t="s">
        <v>437</v>
      </c>
      <c r="B17" s="26" t="s">
        <v>345</v>
      </c>
      <c r="C17" s="86" t="s">
        <v>2745</v>
      </c>
    </row>
    <row r="18" spans="1:3" x14ac:dyDescent="0.2">
      <c r="A18" s="4"/>
      <c r="C18" s="8"/>
    </row>
    <row r="19" spans="1:3" x14ac:dyDescent="0.2">
      <c r="A19" s="4"/>
      <c r="B19" s="26" t="s">
        <v>346</v>
      </c>
      <c r="C19" s="68" t="s">
        <v>1203</v>
      </c>
    </row>
    <row r="20" spans="1:3" x14ac:dyDescent="0.2">
      <c r="A20" s="4"/>
      <c r="C20" s="8"/>
    </row>
    <row r="21" spans="1:3" x14ac:dyDescent="0.2">
      <c r="A21" s="4"/>
      <c r="B21" s="26" t="s">
        <v>347</v>
      </c>
      <c r="C21" s="69" t="s">
        <v>1206</v>
      </c>
    </row>
    <row r="22" spans="1:3" x14ac:dyDescent="0.2">
      <c r="A22" s="4"/>
      <c r="B22" s="5"/>
    </row>
    <row r="23" spans="1:3" ht="15" x14ac:dyDescent="0.25">
      <c r="A23" s="7" t="s">
        <v>415</v>
      </c>
      <c r="C23" s="1" t="s">
        <v>508</v>
      </c>
    </row>
    <row r="25" spans="1:3" x14ac:dyDescent="0.2">
      <c r="C25" s="27"/>
    </row>
    <row r="28" spans="1:3" ht="14.1" customHeight="1" x14ac:dyDescent="0.2">
      <c r="A28" s="28"/>
      <c r="C28" s="29"/>
    </row>
    <row r="29" spans="1:3" x14ac:dyDescent="0.2">
      <c r="C29" s="26"/>
    </row>
  </sheetData>
  <conditionalFormatting sqref="C3">
    <cfRule type="containsText" dxfId="19" priority="13" operator="containsText" text="Please fill in data">
      <formula>NOT(ISERROR(SEARCH("Please fill in data",C3)))</formula>
    </cfRule>
  </conditionalFormatting>
  <conditionalFormatting sqref="C5">
    <cfRule type="containsText" dxfId="18" priority="7" operator="containsText" text="Please fill in data">
      <formula>NOT(ISERROR(SEARCH("Please fill in data",C5)))</formula>
    </cfRule>
  </conditionalFormatting>
  <conditionalFormatting sqref="C7:C9">
    <cfRule type="containsText" dxfId="17" priority="5" operator="containsText" text="Please fill in data">
      <formula>NOT(ISERROR(SEARCH("Please fill in data",C7)))</formula>
    </cfRule>
  </conditionalFormatting>
  <conditionalFormatting sqref="C11">
    <cfRule type="containsText" dxfId="16" priority="4" operator="containsText" text="Please fill in data">
      <formula>NOT(ISERROR(SEARCH("Please fill in data",C11)))</formula>
    </cfRule>
  </conditionalFormatting>
  <conditionalFormatting sqref="C13">
    <cfRule type="containsText" dxfId="15" priority="3" operator="containsText" text="Please fill in data">
      <formula>NOT(ISERROR(SEARCH("Please fill in data",C13)))</formula>
    </cfRule>
  </conditionalFormatting>
  <conditionalFormatting sqref="C15:C17">
    <cfRule type="containsText" dxfId="14" priority="1" operator="containsText" text="Please fill in data">
      <formula>NOT(ISERROR(SEARCH("Please fill in data",C15)))</formula>
    </cfRule>
  </conditionalFormatting>
  <conditionalFormatting sqref="C19">
    <cfRule type="containsText" dxfId="13" priority="20" operator="containsText" text="Please fill in data">
      <formula>NOT(ISERROR(SEARCH("Please fill in data",C19)))</formula>
    </cfRule>
  </conditionalFormatting>
  <conditionalFormatting sqref="C21">
    <cfRule type="containsText" dxfId="12" priority="19" operator="containsText" text="Please fill in data">
      <formula>NOT(ISERROR(SEARCH("Please fill in data",C21)))</formula>
    </cfRule>
  </conditionalFormatting>
  <dataValidations count="5">
    <dataValidation type="list" allowBlank="1" showInputMessage="1" showErrorMessage="1" sqref="C3" xr:uid="{00000000-0002-0000-0000-000000000000}">
      <formula1>Type</formula1>
    </dataValidation>
    <dataValidation type="list" allowBlank="1" showInputMessage="1" showErrorMessage="1" sqref="C5" xr:uid="{00000000-0002-0000-0000-000001000000}">
      <formula1>File_Type</formula1>
    </dataValidation>
    <dataValidation type="list" allowBlank="1" showInputMessage="1" showErrorMessage="1" sqref="C7" xr:uid="{00000000-0002-0000-0000-000002000000}">
      <formula1>QTR</formula1>
    </dataValidation>
    <dataValidation type="list" allowBlank="1" showInputMessage="1" showErrorMessage="1" sqref="C9" xr:uid="{00000000-0002-0000-0000-000003000000}">
      <formula1>YEAR</formula1>
    </dataValidation>
    <dataValidation type="list" allowBlank="1" showInputMessage="1" showErrorMessage="1" sqref="C11" xr:uid="{00000000-0002-0000-0000-000004000000}">
      <formula1>Company_Name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AZ10000"/>
  <sheetViews>
    <sheetView rightToLeft="1" zoomScale="40" zoomScaleNormal="40" workbookViewId="0">
      <selection activeCell="A2" sqref="A2:Y6"/>
    </sheetView>
  </sheetViews>
  <sheetFormatPr defaultColWidth="9" defaultRowHeight="14.25" x14ac:dyDescent="0.2"/>
  <cols>
    <col min="1" max="1" width="26.875" style="1" customWidth="1"/>
    <col min="2" max="2" width="10.625" style="1" bestFit="1" customWidth="1"/>
    <col min="3" max="3" width="24.375" style="1" bestFit="1" customWidth="1"/>
    <col min="4" max="4" width="11.25" style="1" bestFit="1" customWidth="1"/>
    <col min="5" max="5" width="16.875" style="1" customWidth="1"/>
    <col min="6" max="6" width="16" style="1" bestFit="1" customWidth="1"/>
    <col min="7" max="7" width="14.125" style="1" bestFit="1" customWidth="1"/>
    <col min="8" max="8" width="14.75" style="1" customWidth="1"/>
    <col min="9" max="9" width="10" style="1" bestFit="1" customWidth="1"/>
    <col min="10" max="10" width="17.875" style="1" customWidth="1"/>
    <col min="11" max="11" width="12.875" style="1" customWidth="1"/>
    <col min="12" max="12" width="10" style="1" customWidth="1"/>
    <col min="13" max="13" width="17.5" style="1" customWidth="1"/>
    <col min="14" max="14" width="15.25" style="1" bestFit="1" customWidth="1"/>
    <col min="15" max="15" width="11.625" style="1" bestFit="1" customWidth="1"/>
    <col min="16" max="16" width="14.375" style="1" customWidth="1"/>
    <col min="17" max="17" width="11.25" style="1" bestFit="1" customWidth="1"/>
    <col min="18" max="18" width="10.375" style="1" customWidth="1"/>
    <col min="19" max="19" width="9.375" style="1" customWidth="1"/>
    <col min="20" max="20" width="14.375" style="1" customWidth="1"/>
    <col min="21" max="21" width="10" style="1" customWidth="1"/>
    <col min="22" max="22" width="12.875" style="1" customWidth="1"/>
    <col min="23" max="23" width="16.25" style="1" customWidth="1"/>
    <col min="24" max="24" width="20.375" style="1" customWidth="1"/>
    <col min="25" max="25" width="19.125" style="1" customWidth="1"/>
    <col min="26" max="27" width="11.75" style="1" customWidth="1"/>
    <col min="28" max="16384" width="9" style="1"/>
  </cols>
  <sheetData>
    <row r="1" spans="1:25" ht="66.75" customHeight="1" x14ac:dyDescent="0.2">
      <c r="A1" s="108" t="s">
        <v>667</v>
      </c>
      <c r="B1" s="108" t="s">
        <v>0</v>
      </c>
      <c r="C1" s="108" t="s">
        <v>740</v>
      </c>
      <c r="D1" s="108" t="s">
        <v>2</v>
      </c>
      <c r="E1" s="108" t="s">
        <v>756</v>
      </c>
      <c r="F1" s="108" t="s">
        <v>1154</v>
      </c>
      <c r="G1" s="108" t="s">
        <v>29</v>
      </c>
      <c r="H1" s="108" t="s">
        <v>28</v>
      </c>
      <c r="I1" s="108" t="s">
        <v>620</v>
      </c>
      <c r="J1" s="108" t="s">
        <v>621</v>
      </c>
      <c r="K1" s="108" t="s">
        <v>625</v>
      </c>
      <c r="L1" s="108" t="s">
        <v>5</v>
      </c>
      <c r="M1" s="108" t="s">
        <v>754</v>
      </c>
      <c r="N1" s="108" t="s">
        <v>9</v>
      </c>
      <c r="O1" s="108" t="s">
        <v>682</v>
      </c>
      <c r="P1" s="108" t="s">
        <v>622</v>
      </c>
      <c r="Q1" s="108" t="s">
        <v>396</v>
      </c>
      <c r="R1" s="108" t="s">
        <v>23</v>
      </c>
      <c r="S1" s="108" t="s">
        <v>629</v>
      </c>
      <c r="T1" s="108" t="s">
        <v>789</v>
      </c>
      <c r="U1" s="108" t="s">
        <v>11</v>
      </c>
      <c r="V1" s="108" t="s">
        <v>15</v>
      </c>
      <c r="W1" s="108" t="s">
        <v>1162</v>
      </c>
      <c r="X1" s="108" t="s">
        <v>19</v>
      </c>
      <c r="Y1" s="108" t="s">
        <v>30</v>
      </c>
    </row>
    <row r="2" spans="1:25" x14ac:dyDescent="0.2">
      <c r="A2" s="8">
        <v>13908</v>
      </c>
      <c r="B2" s="8">
        <v>13908</v>
      </c>
      <c r="C2" s="8" t="s">
        <v>1560</v>
      </c>
      <c r="D2" s="8">
        <v>520039868</v>
      </c>
      <c r="E2" s="8" t="s">
        <v>429</v>
      </c>
      <c r="F2" s="8" t="s">
        <v>2446</v>
      </c>
      <c r="G2" s="8" t="s">
        <v>2447</v>
      </c>
      <c r="H2" s="8" t="s">
        <v>76</v>
      </c>
      <c r="I2" s="8" t="s">
        <v>53</v>
      </c>
      <c r="J2" s="8" t="s">
        <v>53</v>
      </c>
      <c r="K2" s="8" t="s">
        <v>821</v>
      </c>
      <c r="L2" s="8" t="s">
        <v>311</v>
      </c>
      <c r="M2" s="8" t="s">
        <v>2448</v>
      </c>
      <c r="N2" s="8" t="s">
        <v>647</v>
      </c>
      <c r="O2" s="77">
        <v>46757</v>
      </c>
      <c r="P2" s="8" t="s">
        <v>62</v>
      </c>
      <c r="Q2" s="8" t="s">
        <v>1208</v>
      </c>
      <c r="R2" s="79">
        <v>8000</v>
      </c>
      <c r="S2" s="8">
        <v>1</v>
      </c>
      <c r="T2" s="79">
        <v>2304</v>
      </c>
      <c r="U2" s="79">
        <v>1</v>
      </c>
      <c r="V2" s="79">
        <v>327.10000000000002</v>
      </c>
      <c r="W2" s="79">
        <v>7.5363800000000003</v>
      </c>
      <c r="X2" s="78">
        <v>2.4458457469999999E-3</v>
      </c>
      <c r="Y2" s="78">
        <v>2.3059391743922159E-6</v>
      </c>
    </row>
    <row r="3" spans="1:25" x14ac:dyDescent="0.2">
      <c r="A3" s="8">
        <v>13908</v>
      </c>
      <c r="B3" s="8">
        <v>13908</v>
      </c>
      <c r="C3" s="8" t="s">
        <v>2364</v>
      </c>
      <c r="D3" s="8">
        <v>516854239</v>
      </c>
      <c r="E3" s="8" t="s">
        <v>429</v>
      </c>
      <c r="F3" s="8" t="s">
        <v>2449</v>
      </c>
      <c r="G3" s="8" t="s">
        <v>2450</v>
      </c>
      <c r="H3" s="8" t="s">
        <v>76</v>
      </c>
      <c r="I3" s="8" t="s">
        <v>53</v>
      </c>
      <c r="J3" s="8" t="s">
        <v>53</v>
      </c>
      <c r="K3" s="8" t="s">
        <v>821</v>
      </c>
      <c r="L3" s="8" t="s">
        <v>311</v>
      </c>
      <c r="M3" s="8" t="s">
        <v>2366</v>
      </c>
      <c r="N3" s="8" t="s">
        <v>257</v>
      </c>
      <c r="O3" s="77">
        <v>46770</v>
      </c>
      <c r="P3" s="8" t="s">
        <v>62</v>
      </c>
      <c r="Q3" s="8" t="s">
        <v>1208</v>
      </c>
      <c r="R3" s="79">
        <v>705.952</v>
      </c>
      <c r="S3" s="8">
        <v>1</v>
      </c>
      <c r="T3" s="79">
        <v>192000</v>
      </c>
      <c r="U3" s="79">
        <v>1</v>
      </c>
      <c r="V3" s="79">
        <v>1450</v>
      </c>
      <c r="W3" s="79">
        <v>2784</v>
      </c>
      <c r="X3" s="78">
        <v>0.90351528980200002</v>
      </c>
      <c r="Y3" s="78">
        <v>8.5183266521963183E-4</v>
      </c>
    </row>
    <row r="4" spans="1:25" x14ac:dyDescent="0.2">
      <c r="A4" s="8">
        <v>13908</v>
      </c>
      <c r="B4" s="8">
        <v>13908</v>
      </c>
      <c r="C4" s="8" t="s">
        <v>2346</v>
      </c>
      <c r="D4" s="8">
        <v>513948216</v>
      </c>
      <c r="E4" s="8" t="s">
        <v>429</v>
      </c>
      <c r="F4" s="8" t="s">
        <v>2451</v>
      </c>
      <c r="G4" s="8" t="s">
        <v>2452</v>
      </c>
      <c r="H4" s="8" t="s">
        <v>76</v>
      </c>
      <c r="I4" s="8" t="s">
        <v>53</v>
      </c>
      <c r="J4" s="8" t="s">
        <v>53</v>
      </c>
      <c r="K4" s="8" t="s">
        <v>821</v>
      </c>
      <c r="L4" s="8" t="s">
        <v>311</v>
      </c>
      <c r="M4" s="8" t="s">
        <v>2348</v>
      </c>
      <c r="N4" s="8" t="s">
        <v>140</v>
      </c>
      <c r="O4" s="77">
        <v>46068</v>
      </c>
      <c r="P4" s="8" t="s">
        <v>62</v>
      </c>
      <c r="Q4" s="8" t="s">
        <v>1208</v>
      </c>
      <c r="R4" s="79">
        <v>1157.914</v>
      </c>
      <c r="S4" s="8">
        <v>1</v>
      </c>
      <c r="T4" s="79">
        <v>42500</v>
      </c>
      <c r="U4" s="79">
        <v>1</v>
      </c>
      <c r="V4" s="79">
        <v>613.20000000000005</v>
      </c>
      <c r="W4" s="79">
        <v>260.61</v>
      </c>
      <c r="X4" s="78">
        <v>8.4577988389000006E-2</v>
      </c>
      <c r="Y4" s="78">
        <v>7.9739982357359294E-5</v>
      </c>
    </row>
    <row r="5" spans="1:25" x14ac:dyDescent="0.2">
      <c r="A5" s="8">
        <v>13908</v>
      </c>
      <c r="B5" s="8">
        <v>13908</v>
      </c>
      <c r="C5" s="8" t="s">
        <v>2367</v>
      </c>
      <c r="D5" s="8">
        <v>512951518</v>
      </c>
      <c r="E5" s="8" t="s">
        <v>429</v>
      </c>
      <c r="F5" s="8" t="s">
        <v>2453</v>
      </c>
      <c r="G5" s="8" t="s">
        <v>2454</v>
      </c>
      <c r="H5" s="8" t="s">
        <v>76</v>
      </c>
      <c r="I5" s="8" t="s">
        <v>53</v>
      </c>
      <c r="J5" s="8" t="s">
        <v>53</v>
      </c>
      <c r="K5" s="8" t="s">
        <v>821</v>
      </c>
      <c r="L5" s="8" t="s">
        <v>311</v>
      </c>
      <c r="M5" s="8" t="s">
        <v>2369</v>
      </c>
      <c r="N5" s="8" t="s">
        <v>140</v>
      </c>
      <c r="O5" s="77">
        <v>46397</v>
      </c>
      <c r="P5" s="8" t="s">
        <v>62</v>
      </c>
      <c r="Q5" s="8" t="s">
        <v>1208</v>
      </c>
      <c r="R5" s="79">
        <v>1023</v>
      </c>
      <c r="S5" s="8">
        <v>1</v>
      </c>
      <c r="T5" s="79">
        <v>2500</v>
      </c>
      <c r="U5" s="79">
        <v>1</v>
      </c>
      <c r="V5" s="79">
        <v>253.4</v>
      </c>
      <c r="W5" s="79">
        <v>6.335</v>
      </c>
      <c r="X5" s="78">
        <v>2.0559516379999999E-3</v>
      </c>
      <c r="Y5" s="78">
        <v>1.9383476775022873E-6</v>
      </c>
    </row>
    <row r="6" spans="1:25" x14ac:dyDescent="0.2">
      <c r="A6" s="8">
        <v>13908</v>
      </c>
      <c r="B6" s="8">
        <v>13908</v>
      </c>
      <c r="C6" s="8" t="s">
        <v>1791</v>
      </c>
      <c r="D6" s="8">
        <v>520033309</v>
      </c>
      <c r="E6" s="8" t="s">
        <v>429</v>
      </c>
      <c r="F6" s="8" t="s">
        <v>2455</v>
      </c>
      <c r="G6" s="8" t="s">
        <v>2456</v>
      </c>
      <c r="H6" s="8" t="s">
        <v>76</v>
      </c>
      <c r="I6" s="8" t="s">
        <v>53</v>
      </c>
      <c r="J6" s="8" t="s">
        <v>53</v>
      </c>
      <c r="K6" s="8" t="s">
        <v>821</v>
      </c>
      <c r="L6" s="8" t="s">
        <v>311</v>
      </c>
      <c r="M6" s="8" t="s">
        <v>2457</v>
      </c>
      <c r="N6" s="8" t="s">
        <v>140</v>
      </c>
      <c r="O6" s="77">
        <v>46233</v>
      </c>
      <c r="P6" s="8" t="s">
        <v>62</v>
      </c>
      <c r="Q6" s="8" t="s">
        <v>1208</v>
      </c>
      <c r="R6" s="79">
        <v>3230</v>
      </c>
      <c r="S6" s="8">
        <v>1</v>
      </c>
      <c r="T6" s="79">
        <v>15856</v>
      </c>
      <c r="U6" s="79">
        <v>1</v>
      </c>
      <c r="V6" s="79">
        <v>143.9</v>
      </c>
      <c r="W6" s="79">
        <v>22.816780000000001</v>
      </c>
      <c r="X6" s="78">
        <v>7.4049244229999998E-3</v>
      </c>
      <c r="Y6" s="78">
        <v>6.9813500427909454E-6</v>
      </c>
    </row>
    <row r="7" spans="1:25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spans="1:25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5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25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5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</row>
    <row r="12" spans="1:25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</row>
    <row r="13" spans="1:25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</row>
    <row r="14" spans="1:25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</row>
    <row r="15" spans="1:25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</row>
    <row r="16" spans="1:25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</row>
    <row r="17" spans="1:25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</row>
    <row r="19" spans="1:25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:25" x14ac:dyDescent="0.2">
      <c r="E20" s="8"/>
      <c r="H20" s="8"/>
      <c r="I20" s="8"/>
      <c r="J20" s="8"/>
      <c r="K20" s="8"/>
      <c r="L20" s="8"/>
      <c r="N20" s="8"/>
      <c r="P20" s="8"/>
    </row>
    <row r="10000" spans="52:52" x14ac:dyDescent="0.2">
      <c r="AZ10000" s="1">
        <v>1</v>
      </c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20"/>
  <sheetViews>
    <sheetView rightToLeft="1" zoomScale="55" zoomScaleNormal="55" workbookViewId="0"/>
  </sheetViews>
  <sheetFormatPr defaultColWidth="9" defaultRowHeight="14.25" x14ac:dyDescent="0.2"/>
  <cols>
    <col min="1" max="11" width="11.75" style="1" customWidth="1"/>
    <col min="12" max="12" width="11.75" style="1"/>
    <col min="13" max="25" width="11.75" style="1" customWidth="1"/>
    <col min="26" max="16384" width="9" style="1"/>
  </cols>
  <sheetData>
    <row r="1" spans="1:24" ht="66.75" customHeight="1" x14ac:dyDescent="0.2">
      <c r="A1" s="9" t="s">
        <v>667</v>
      </c>
      <c r="B1" s="9" t="s">
        <v>0</v>
      </c>
      <c r="C1" s="9" t="s">
        <v>740</v>
      </c>
      <c r="D1" s="9" t="s">
        <v>2</v>
      </c>
      <c r="E1" s="9" t="s">
        <v>756</v>
      </c>
      <c r="F1" s="9" t="s">
        <v>1154</v>
      </c>
      <c r="G1" s="9" t="s">
        <v>29</v>
      </c>
      <c r="H1" s="9" t="s">
        <v>28</v>
      </c>
      <c r="I1" s="9" t="s">
        <v>1</v>
      </c>
      <c r="J1" s="9" t="s">
        <v>620</v>
      </c>
      <c r="K1" s="9" t="s">
        <v>621</v>
      </c>
      <c r="L1" s="9" t="s">
        <v>5</v>
      </c>
      <c r="M1" s="9" t="s">
        <v>9</v>
      </c>
      <c r="N1" s="9" t="s">
        <v>10</v>
      </c>
      <c r="O1" s="9" t="s">
        <v>682</v>
      </c>
      <c r="P1" s="9" t="s">
        <v>622</v>
      </c>
      <c r="Q1" s="9" t="s">
        <v>396</v>
      </c>
      <c r="R1" s="9" t="s">
        <v>23</v>
      </c>
      <c r="S1" s="9" t="s">
        <v>789</v>
      </c>
      <c r="T1" s="9" t="s">
        <v>11</v>
      </c>
      <c r="U1" s="9" t="s">
        <v>15</v>
      </c>
      <c r="V1" s="9" t="s">
        <v>1162</v>
      </c>
      <c r="W1" s="9" t="s">
        <v>19</v>
      </c>
      <c r="X1" s="9" t="s">
        <v>30</v>
      </c>
    </row>
    <row r="2" spans="1:24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pans="1:24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spans="1:24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spans="1:24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24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spans="1:24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spans="1:24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</row>
    <row r="10" spans="1:2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</row>
    <row r="11" spans="1:24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</row>
    <row r="12" spans="1:24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</row>
    <row r="13" spans="1:24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24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</row>
    <row r="15" spans="1:24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</row>
    <row r="16" spans="1:24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</row>
    <row r="17" spans="1:24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</row>
    <row r="19" spans="1:24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x14ac:dyDescent="0.2">
      <c r="E20" s="8"/>
      <c r="H20" s="8"/>
      <c r="I20" s="8"/>
      <c r="J20" s="8"/>
      <c r="K20" s="8"/>
      <c r="L20" s="8"/>
      <c r="M20" s="8"/>
      <c r="P20" s="8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AZ10000"/>
  <sheetViews>
    <sheetView rightToLeft="1" zoomScale="70" zoomScaleNormal="70" workbookViewId="0">
      <selection activeCell="A2" sqref="A2:T10"/>
    </sheetView>
  </sheetViews>
  <sheetFormatPr defaultColWidth="9" defaultRowHeight="14.25" x14ac:dyDescent="0.2"/>
  <cols>
    <col min="1" max="1" width="29.5" style="1" customWidth="1"/>
    <col min="2" max="2" width="11.625" style="1" customWidth="1"/>
    <col min="3" max="3" width="28.75" style="1" bestFit="1" customWidth="1"/>
    <col min="4" max="4" width="17.875" style="1" bestFit="1" customWidth="1"/>
    <col min="5" max="5" width="18.375" style="1" customWidth="1"/>
    <col min="6" max="6" width="29.375" style="1" bestFit="1" customWidth="1"/>
    <col min="7" max="7" width="17.375" style="1" bestFit="1" customWidth="1"/>
    <col min="8" max="8" width="15.375" style="1" customWidth="1"/>
    <col min="9" max="9" width="10.5" style="1" customWidth="1"/>
    <col min="10" max="10" width="19.625" style="1" customWidth="1"/>
    <col min="11" max="11" width="10.5" style="1" customWidth="1"/>
    <col min="12" max="12" width="20.75" style="1" bestFit="1" customWidth="1"/>
    <col min="13" max="13" width="14.875" style="1" customWidth="1"/>
    <col min="14" max="14" width="11.75" style="1" customWidth="1"/>
    <col min="15" max="15" width="14.625" style="1" customWidth="1"/>
    <col min="16" max="16" width="10.125" style="1" customWidth="1"/>
    <col min="17" max="17" width="14.25" style="1" bestFit="1" customWidth="1"/>
    <col min="18" max="18" width="17" style="1" customWidth="1"/>
    <col min="19" max="19" width="21.25" style="1" customWidth="1"/>
    <col min="20" max="20" width="20" style="1" customWidth="1"/>
    <col min="21" max="16384" width="9" style="1"/>
  </cols>
  <sheetData>
    <row r="1" spans="1:20" ht="66.75" customHeight="1" x14ac:dyDescent="0.2">
      <c r="A1" s="108" t="s">
        <v>667</v>
      </c>
      <c r="B1" s="108" t="s">
        <v>0</v>
      </c>
      <c r="C1" s="108" t="s">
        <v>740</v>
      </c>
      <c r="D1" s="108" t="s">
        <v>2</v>
      </c>
      <c r="E1" s="108" t="s">
        <v>756</v>
      </c>
      <c r="F1" s="108" t="s">
        <v>1154</v>
      </c>
      <c r="G1" s="108" t="s">
        <v>29</v>
      </c>
      <c r="H1" s="108" t="s">
        <v>28</v>
      </c>
      <c r="I1" s="108" t="s">
        <v>620</v>
      </c>
      <c r="J1" s="108" t="s">
        <v>621</v>
      </c>
      <c r="K1" s="108" t="s">
        <v>5</v>
      </c>
      <c r="L1" s="108" t="s">
        <v>10</v>
      </c>
      <c r="M1" s="108" t="s">
        <v>622</v>
      </c>
      <c r="N1" s="108" t="s">
        <v>396</v>
      </c>
      <c r="O1" s="108" t="s">
        <v>789</v>
      </c>
      <c r="P1" s="108" t="s">
        <v>11</v>
      </c>
      <c r="Q1" s="108" t="s">
        <v>15</v>
      </c>
      <c r="R1" s="108" t="s">
        <v>1162</v>
      </c>
      <c r="S1" s="108" t="s">
        <v>19</v>
      </c>
      <c r="T1" s="108" t="s">
        <v>30</v>
      </c>
    </row>
    <row r="2" spans="1:20" x14ac:dyDescent="0.2">
      <c r="A2" s="8">
        <v>13908</v>
      </c>
      <c r="B2" s="8">
        <v>13908</v>
      </c>
      <c r="C2" s="1" t="s">
        <v>2458</v>
      </c>
      <c r="D2" s="1" t="s">
        <v>2459</v>
      </c>
      <c r="E2" s="8" t="s">
        <v>430</v>
      </c>
      <c r="F2" s="8" t="s">
        <v>2460</v>
      </c>
      <c r="G2" s="8" t="s">
        <v>2461</v>
      </c>
      <c r="H2" s="8" t="s">
        <v>76</v>
      </c>
      <c r="I2" s="8" t="s">
        <v>61</v>
      </c>
      <c r="J2" s="8" t="s">
        <v>166</v>
      </c>
      <c r="K2" s="8" t="s">
        <v>476</v>
      </c>
      <c r="L2" s="8" t="s">
        <v>97</v>
      </c>
      <c r="M2" s="8" t="s">
        <v>62</v>
      </c>
      <c r="N2" s="8" t="s">
        <v>1213</v>
      </c>
      <c r="O2" s="79">
        <v>295</v>
      </c>
      <c r="P2" s="79">
        <v>2.3369000000000001E-2</v>
      </c>
      <c r="Q2" s="79">
        <v>4051000</v>
      </c>
      <c r="R2" s="79">
        <v>1678.6536900000001</v>
      </c>
      <c r="S2" s="78">
        <v>5.5967925363999999E-2</v>
      </c>
      <c r="T2" s="78">
        <v>5.1362501678644742E-4</v>
      </c>
    </row>
    <row r="3" spans="1:20" x14ac:dyDescent="0.2">
      <c r="A3" s="8">
        <v>13908</v>
      </c>
      <c r="B3" s="8">
        <v>13908</v>
      </c>
      <c r="C3" s="1" t="s">
        <v>2462</v>
      </c>
      <c r="D3" s="1" t="s">
        <v>2463</v>
      </c>
      <c r="E3" s="8" t="s">
        <v>430</v>
      </c>
      <c r="F3" s="8" t="s">
        <v>2464</v>
      </c>
      <c r="G3" s="8" t="s">
        <v>2465</v>
      </c>
      <c r="H3" s="8" t="s">
        <v>76</v>
      </c>
      <c r="I3" s="8" t="s">
        <v>61</v>
      </c>
      <c r="J3" s="8" t="s">
        <v>166</v>
      </c>
      <c r="K3" s="8" t="s">
        <v>484</v>
      </c>
      <c r="L3" s="8" t="s">
        <v>97</v>
      </c>
      <c r="M3" s="8" t="s">
        <v>62</v>
      </c>
      <c r="N3" s="8" t="s">
        <v>1213</v>
      </c>
      <c r="O3" s="79">
        <v>22</v>
      </c>
      <c r="P3" s="79">
        <v>2.3369000000000001E-2</v>
      </c>
      <c r="Q3" s="79">
        <v>285550</v>
      </c>
      <c r="R3" s="79">
        <v>357.31200999999999</v>
      </c>
      <c r="S3" s="78">
        <v>1.1913125397000001E-2</v>
      </c>
      <c r="T3" s="78">
        <v>1.0932831960965651E-4</v>
      </c>
    </row>
    <row r="4" spans="1:20" x14ac:dyDescent="0.2">
      <c r="A4" s="8">
        <v>13908</v>
      </c>
      <c r="B4" s="8">
        <v>13908</v>
      </c>
      <c r="C4" s="1" t="s">
        <v>2466</v>
      </c>
      <c r="D4" s="1">
        <v>16844212</v>
      </c>
      <c r="E4" s="8" t="s">
        <v>430</v>
      </c>
      <c r="F4" s="8" t="s">
        <v>2467</v>
      </c>
      <c r="G4" s="8" t="s">
        <v>2468</v>
      </c>
      <c r="H4" s="8" t="s">
        <v>76</v>
      </c>
      <c r="I4" s="8" t="s">
        <v>61</v>
      </c>
      <c r="J4" s="8" t="s">
        <v>314</v>
      </c>
      <c r="K4" s="8" t="s">
        <v>484</v>
      </c>
      <c r="L4" s="8" t="s">
        <v>97</v>
      </c>
      <c r="M4" s="8" t="s">
        <v>62</v>
      </c>
      <c r="N4" s="8" t="s">
        <v>1209</v>
      </c>
      <c r="O4" s="79">
        <v>400</v>
      </c>
      <c r="P4" s="79">
        <v>3.3719999999999999</v>
      </c>
      <c r="Q4" s="79">
        <v>123350</v>
      </c>
      <c r="R4" s="79">
        <v>1494.25459</v>
      </c>
      <c r="S4" s="78">
        <v>4.9819882364999998E-2</v>
      </c>
      <c r="T4" s="78">
        <v>4.5720361706766101E-4</v>
      </c>
    </row>
    <row r="5" spans="1:20" x14ac:dyDescent="0.2">
      <c r="A5" s="8">
        <v>13908</v>
      </c>
      <c r="B5" s="8">
        <v>13908</v>
      </c>
      <c r="C5" s="1" t="s">
        <v>2469</v>
      </c>
      <c r="D5" s="1">
        <v>20255521</v>
      </c>
      <c r="E5" s="8" t="s">
        <v>430</v>
      </c>
      <c r="F5" s="8" t="s">
        <v>2470</v>
      </c>
      <c r="G5" s="8" t="s">
        <v>2471</v>
      </c>
      <c r="H5" s="8" t="s">
        <v>76</v>
      </c>
      <c r="I5" s="8" t="s">
        <v>61</v>
      </c>
      <c r="J5" s="8" t="s">
        <v>315</v>
      </c>
      <c r="K5" s="8" t="s">
        <v>487</v>
      </c>
      <c r="L5" s="8" t="s">
        <v>97</v>
      </c>
      <c r="M5" s="8" t="s">
        <v>62</v>
      </c>
      <c r="N5" s="8" t="s">
        <v>1215</v>
      </c>
      <c r="O5" s="79">
        <v>1058</v>
      </c>
      <c r="P5" s="79">
        <v>3.9552</v>
      </c>
      <c r="Q5" s="79">
        <v>54260</v>
      </c>
      <c r="R5" s="79">
        <v>-1121.89168</v>
      </c>
      <c r="S5" s="78">
        <v>-3.7404945515000003E-2</v>
      </c>
      <c r="T5" s="78">
        <v>-3.4327010770909854E-4</v>
      </c>
    </row>
    <row r="6" spans="1:20" x14ac:dyDescent="0.2">
      <c r="A6" s="8">
        <v>13908</v>
      </c>
      <c r="B6" s="8">
        <v>13908</v>
      </c>
      <c r="C6" s="1" t="s">
        <v>2472</v>
      </c>
      <c r="D6" s="1">
        <v>7329331</v>
      </c>
      <c r="E6" s="8" t="s">
        <v>430</v>
      </c>
      <c r="F6" s="8" t="s">
        <v>2473</v>
      </c>
      <c r="G6" s="8" t="s">
        <v>2474</v>
      </c>
      <c r="H6" s="8" t="s">
        <v>76</v>
      </c>
      <c r="I6" s="8" t="s">
        <v>61</v>
      </c>
      <c r="J6" s="8" t="s">
        <v>314</v>
      </c>
      <c r="K6" s="8" t="s">
        <v>487</v>
      </c>
      <c r="L6" s="8" t="s">
        <v>97</v>
      </c>
      <c r="M6" s="8" t="s">
        <v>62</v>
      </c>
      <c r="N6" s="8" t="s">
        <v>1209</v>
      </c>
      <c r="O6" s="79">
        <v>594</v>
      </c>
      <c r="P6" s="79">
        <v>3.3719999999999999</v>
      </c>
      <c r="Q6" s="79">
        <v>625375</v>
      </c>
      <c r="R6" s="79">
        <v>22174.247820000001</v>
      </c>
      <c r="S6" s="78">
        <v>0.73931070738100002</v>
      </c>
      <c r="T6" s="78">
        <v>6.7847516593933952E-3</v>
      </c>
    </row>
    <row r="7" spans="1:20" x14ac:dyDescent="0.2">
      <c r="A7" s="8">
        <v>13908</v>
      </c>
      <c r="B7" s="8">
        <v>13908</v>
      </c>
      <c r="C7" s="1" t="s">
        <v>2475</v>
      </c>
      <c r="D7" s="1">
        <v>7329534</v>
      </c>
      <c r="E7" s="8" t="s">
        <v>430</v>
      </c>
      <c r="F7" s="8" t="s">
        <v>2476</v>
      </c>
      <c r="G7" s="8" t="s">
        <v>2477</v>
      </c>
      <c r="H7" s="8" t="s">
        <v>76</v>
      </c>
      <c r="I7" s="8" t="s">
        <v>61</v>
      </c>
      <c r="J7" s="8" t="s">
        <v>314</v>
      </c>
      <c r="K7" s="8" t="s">
        <v>487</v>
      </c>
      <c r="L7" s="8" t="s">
        <v>97</v>
      </c>
      <c r="M7" s="8" t="s">
        <v>62</v>
      </c>
      <c r="N7" s="8" t="s">
        <v>1209</v>
      </c>
      <c r="O7" s="79">
        <v>54</v>
      </c>
      <c r="P7" s="79">
        <v>3.3719999999999999</v>
      </c>
      <c r="Q7" s="79">
        <v>2289325</v>
      </c>
      <c r="R7" s="79">
        <v>3735.4373500000002</v>
      </c>
      <c r="S7" s="78">
        <v>0.124543066895</v>
      </c>
      <c r="T7" s="78">
        <v>1.1429481155213574E-3</v>
      </c>
    </row>
    <row r="8" spans="1:20" x14ac:dyDescent="0.2">
      <c r="A8" s="8">
        <v>13908</v>
      </c>
      <c r="B8" s="8">
        <v>13908</v>
      </c>
      <c r="C8" s="1" t="s">
        <v>2478</v>
      </c>
      <c r="D8" s="1">
        <v>7708905</v>
      </c>
      <c r="E8" s="8" t="s">
        <v>430</v>
      </c>
      <c r="F8" s="8" t="s">
        <v>2479</v>
      </c>
      <c r="G8" s="8" t="s">
        <v>2480</v>
      </c>
      <c r="H8" s="8" t="s">
        <v>76</v>
      </c>
      <c r="I8" s="8" t="s">
        <v>61</v>
      </c>
      <c r="J8" s="8" t="s">
        <v>314</v>
      </c>
      <c r="K8" s="8" t="s">
        <v>484</v>
      </c>
      <c r="L8" s="8" t="s">
        <v>97</v>
      </c>
      <c r="M8" s="8" t="s">
        <v>62</v>
      </c>
      <c r="N8" s="8" t="s">
        <v>1209</v>
      </c>
      <c r="O8" s="79">
        <v>48</v>
      </c>
      <c r="P8" s="79">
        <v>3.3719999999999999</v>
      </c>
      <c r="Q8" s="79">
        <v>4438900</v>
      </c>
      <c r="R8" s="79">
        <v>1506.23938</v>
      </c>
      <c r="S8" s="78">
        <v>5.0219466768000001E-2</v>
      </c>
      <c r="T8" s="78">
        <v>4.6087065571988719E-4</v>
      </c>
    </row>
    <row r="9" spans="1:20" x14ac:dyDescent="0.2">
      <c r="A9" s="8">
        <v>13908</v>
      </c>
      <c r="B9" s="8">
        <v>13908</v>
      </c>
      <c r="C9" s="1" t="s">
        <v>2481</v>
      </c>
      <c r="D9" s="1">
        <v>60903913</v>
      </c>
      <c r="E9" s="8" t="s">
        <v>430</v>
      </c>
      <c r="F9" s="8" t="s">
        <v>2482</v>
      </c>
      <c r="G9" s="8" t="s">
        <v>2483</v>
      </c>
      <c r="H9" s="8" t="s">
        <v>76</v>
      </c>
      <c r="I9" s="8" t="s">
        <v>61</v>
      </c>
      <c r="J9" s="8" t="s">
        <v>157</v>
      </c>
      <c r="K9" s="8" t="s">
        <v>479</v>
      </c>
      <c r="L9" s="8" t="s">
        <v>97</v>
      </c>
      <c r="M9" s="8" t="s">
        <v>62</v>
      </c>
      <c r="N9" s="8" t="s">
        <v>1209</v>
      </c>
      <c r="O9" s="79">
        <v>20</v>
      </c>
      <c r="P9" s="79">
        <v>3.3719999999999999</v>
      </c>
      <c r="Q9" s="79">
        <v>2560100</v>
      </c>
      <c r="R9" s="79">
        <v>75.066699999999997</v>
      </c>
      <c r="S9" s="78">
        <v>2.5027958340000001E-3</v>
      </c>
      <c r="T9" s="78">
        <v>2.2968486756552634E-5</v>
      </c>
    </row>
    <row r="10" spans="1:20" x14ac:dyDescent="0.2">
      <c r="A10" s="8">
        <v>13908</v>
      </c>
      <c r="B10" s="8">
        <v>13908</v>
      </c>
      <c r="C10" s="1" t="s">
        <v>2484</v>
      </c>
      <c r="D10" s="1" t="s">
        <v>2485</v>
      </c>
      <c r="E10" s="8" t="s">
        <v>430</v>
      </c>
      <c r="F10" s="8" t="s">
        <v>2486</v>
      </c>
      <c r="G10" s="8" t="s">
        <v>2487</v>
      </c>
      <c r="H10" s="8" t="s">
        <v>76</v>
      </c>
      <c r="I10" s="8" t="s">
        <v>61</v>
      </c>
      <c r="J10" s="8" t="s">
        <v>314</v>
      </c>
      <c r="K10" s="8" t="s">
        <v>485</v>
      </c>
      <c r="L10" s="8" t="s">
        <v>97</v>
      </c>
      <c r="M10" s="8" t="s">
        <v>62</v>
      </c>
      <c r="N10" s="8" t="s">
        <v>1209</v>
      </c>
      <c r="O10" s="79">
        <v>13</v>
      </c>
      <c r="P10" s="79">
        <v>3.3719999999999999</v>
      </c>
      <c r="Q10" s="79">
        <v>11426.56</v>
      </c>
      <c r="R10" s="79">
        <v>93.817800000000005</v>
      </c>
      <c r="S10" s="78">
        <v>3.127975507E-3</v>
      </c>
      <c r="T10" s="78">
        <v>2.8705842894770972E-5</v>
      </c>
    </row>
    <row r="11" spans="1:20" x14ac:dyDescent="0.2">
      <c r="A11" s="8"/>
      <c r="B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x14ac:dyDescent="0.2">
      <c r="A12" s="8"/>
      <c r="B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x14ac:dyDescent="0.2">
      <c r="A13" s="8"/>
      <c r="B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x14ac:dyDescent="0.2">
      <c r="A14" s="8"/>
      <c r="B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x14ac:dyDescent="0.2">
      <c r="A15" s="8"/>
      <c r="B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x14ac:dyDescent="0.2">
      <c r="A16" s="8"/>
      <c r="B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20" x14ac:dyDescent="0.2">
      <c r="A17" s="8"/>
      <c r="B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</row>
    <row r="18" spans="1:20" x14ac:dyDescent="0.2">
      <c r="A18" s="8"/>
      <c r="B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</row>
    <row r="19" spans="1:20" x14ac:dyDescent="0.2">
      <c r="A19" s="8"/>
      <c r="B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</row>
    <row r="20" spans="1:20" x14ac:dyDescent="0.2">
      <c r="E20" s="8"/>
      <c r="H20" s="8"/>
      <c r="J20" s="8"/>
      <c r="K20" s="8"/>
      <c r="L20" s="8"/>
      <c r="M20" s="8"/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Z10000"/>
  <sheetViews>
    <sheetView rightToLeft="1" zoomScale="40" zoomScaleNormal="40" workbookViewId="0">
      <selection activeCell="A2" sqref="A2:AB2"/>
    </sheetView>
  </sheetViews>
  <sheetFormatPr defaultColWidth="9" defaultRowHeight="14.25" x14ac:dyDescent="0.2"/>
  <cols>
    <col min="1" max="1" width="26.875" style="1" customWidth="1"/>
    <col min="2" max="2" width="10.625" style="1" bestFit="1" customWidth="1"/>
    <col min="3" max="3" width="16.375" style="1" bestFit="1" customWidth="1"/>
    <col min="4" max="4" width="11.25" style="1" bestFit="1" customWidth="1"/>
    <col min="5" max="5" width="16.875" style="1" customWidth="1"/>
    <col min="6" max="6" width="15.125" style="1" bestFit="1" customWidth="1"/>
    <col min="7" max="7" width="14.125" style="1" bestFit="1" customWidth="1"/>
    <col min="8" max="8" width="14.75" style="1" customWidth="1"/>
    <col min="9" max="9" width="11.125" style="1" bestFit="1" customWidth="1"/>
    <col min="10" max="10" width="10" style="1" bestFit="1" customWidth="1"/>
    <col min="11" max="11" width="17.875" style="1" customWidth="1"/>
    <col min="12" max="12" width="12.875" style="1" customWidth="1"/>
    <col min="13" max="13" width="10" style="1" customWidth="1"/>
    <col min="14" max="14" width="8.75" style="1" customWidth="1"/>
    <col min="15" max="15" width="14.375" style="1" customWidth="1"/>
    <col min="16" max="16" width="6.625" style="1" customWidth="1"/>
    <col min="17" max="17" width="10.625" style="1" bestFit="1" customWidth="1"/>
    <col min="18" max="18" width="11.25" style="1" customWidth="1"/>
    <col min="19" max="19" width="6.875" style="1" bestFit="1" customWidth="1"/>
    <col min="20" max="20" width="11.125" style="1" bestFit="1" customWidth="1"/>
    <col min="21" max="21" width="17.875" style="1" customWidth="1"/>
    <col min="22" max="22" width="11.25" style="1" bestFit="1" customWidth="1"/>
    <col min="23" max="23" width="14.375" style="1" customWidth="1"/>
    <col min="24" max="24" width="10" style="1" customWidth="1"/>
    <col min="25" max="25" width="12.875" style="1" customWidth="1"/>
    <col min="26" max="26" width="16.25" style="1" customWidth="1"/>
    <col min="27" max="27" width="20.375" style="1" customWidth="1"/>
    <col min="28" max="28" width="19.125" style="1" customWidth="1"/>
    <col min="29" max="16384" width="9" style="1"/>
  </cols>
  <sheetData>
    <row r="1" spans="1:28" ht="66.75" customHeight="1" x14ac:dyDescent="0.2">
      <c r="A1" s="108" t="s">
        <v>667</v>
      </c>
      <c r="B1" s="108" t="s">
        <v>0</v>
      </c>
      <c r="C1" s="108" t="s">
        <v>740</v>
      </c>
      <c r="D1" s="108" t="s">
        <v>2</v>
      </c>
      <c r="E1" s="108" t="s">
        <v>756</v>
      </c>
      <c r="F1" s="108" t="s">
        <v>1154</v>
      </c>
      <c r="G1" s="108" t="s">
        <v>29</v>
      </c>
      <c r="H1" s="108" t="s">
        <v>28</v>
      </c>
      <c r="I1" s="108" t="s">
        <v>1</v>
      </c>
      <c r="J1" s="108" t="s">
        <v>620</v>
      </c>
      <c r="K1" s="108" t="s">
        <v>621</v>
      </c>
      <c r="L1" s="108" t="s">
        <v>625</v>
      </c>
      <c r="M1" s="108" t="s">
        <v>5</v>
      </c>
      <c r="N1" s="108" t="s">
        <v>10</v>
      </c>
      <c r="O1" s="108" t="s">
        <v>622</v>
      </c>
      <c r="P1" s="108" t="s">
        <v>13</v>
      </c>
      <c r="Q1" s="108" t="s">
        <v>14</v>
      </c>
      <c r="R1" s="108" t="s">
        <v>637</v>
      </c>
      <c r="S1" s="108" t="s">
        <v>6</v>
      </c>
      <c r="T1" s="108" t="s">
        <v>8</v>
      </c>
      <c r="U1" s="108" t="s">
        <v>1155</v>
      </c>
      <c r="V1" s="108" t="s">
        <v>396</v>
      </c>
      <c r="W1" s="108" t="s">
        <v>789</v>
      </c>
      <c r="X1" s="108" t="s">
        <v>11</v>
      </c>
      <c r="Y1" s="108" t="s">
        <v>15</v>
      </c>
      <c r="Z1" s="108" t="s">
        <v>1162</v>
      </c>
      <c r="AA1" s="108" t="s">
        <v>19</v>
      </c>
      <c r="AB1" s="108" t="s">
        <v>30</v>
      </c>
    </row>
    <row r="2" spans="1:28" x14ac:dyDescent="0.2">
      <c r="A2" s="8">
        <v>13908</v>
      </c>
      <c r="B2" s="8">
        <v>13908</v>
      </c>
      <c r="C2" s="8" t="s">
        <v>1769</v>
      </c>
      <c r="D2" s="8">
        <v>515666881</v>
      </c>
      <c r="E2" s="8" t="s">
        <v>429</v>
      </c>
      <c r="F2" s="8" t="s">
        <v>2488</v>
      </c>
      <c r="G2" s="8" t="s">
        <v>2489</v>
      </c>
      <c r="H2" s="8" t="s">
        <v>76</v>
      </c>
      <c r="I2" s="8" t="s">
        <v>239</v>
      </c>
      <c r="J2" s="8" t="s">
        <v>53</v>
      </c>
      <c r="K2" s="8" t="s">
        <v>53</v>
      </c>
      <c r="L2" s="8" t="s">
        <v>821</v>
      </c>
      <c r="M2" s="8" t="s">
        <v>311</v>
      </c>
      <c r="N2" s="8" t="s">
        <v>72</v>
      </c>
      <c r="O2" s="8" t="s">
        <v>62</v>
      </c>
      <c r="P2" s="76">
        <v>3.0390000000000001</v>
      </c>
      <c r="Q2" s="78">
        <v>5.0000000000000001E-4</v>
      </c>
      <c r="R2" s="78">
        <v>2.5899999999999999E-2</v>
      </c>
      <c r="S2" s="8" t="s">
        <v>1772</v>
      </c>
      <c r="T2" s="8" t="s">
        <v>65</v>
      </c>
      <c r="U2" s="8" t="s">
        <v>57</v>
      </c>
      <c r="V2" s="8" t="s">
        <v>1208</v>
      </c>
      <c r="W2" s="79">
        <v>6774</v>
      </c>
      <c r="X2" s="79">
        <v>1</v>
      </c>
      <c r="Y2" s="79">
        <v>107.74</v>
      </c>
      <c r="Z2" s="79">
        <v>7.2983099999999999</v>
      </c>
      <c r="AA2" s="78">
        <v>1</v>
      </c>
      <c r="AB2" s="78">
        <v>2.2330958544896162E-6</v>
      </c>
    </row>
    <row r="3" spans="1:28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spans="1:28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spans="1:28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28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8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8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8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x14ac:dyDescent="0.2">
      <c r="E20" s="8"/>
      <c r="H20" s="8"/>
      <c r="I20" s="8"/>
      <c r="J20" s="8"/>
      <c r="K20" s="8"/>
      <c r="L20" s="8"/>
      <c r="M20" s="8"/>
      <c r="N20" s="8"/>
      <c r="O20" s="8"/>
      <c r="T20" s="8"/>
      <c r="U20" s="8"/>
    </row>
    <row r="21" spans="1:28" x14ac:dyDescent="0.2">
      <c r="N21" s="8"/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Y20"/>
  <sheetViews>
    <sheetView rightToLeft="1" zoomScale="55" zoomScaleNormal="55" workbookViewId="0">
      <selection activeCell="D18" sqref="D18"/>
    </sheetView>
  </sheetViews>
  <sheetFormatPr defaultColWidth="8.875" defaultRowHeight="14.25" x14ac:dyDescent="0.2"/>
  <cols>
    <col min="1" max="25" width="11.75" style="1" customWidth="1"/>
    <col min="26" max="16384" width="8.875" style="1"/>
  </cols>
  <sheetData>
    <row r="1" spans="1:25" ht="66.75" customHeight="1" x14ac:dyDescent="0.2">
      <c r="A1" s="9" t="s">
        <v>667</v>
      </c>
      <c r="B1" s="9" t="s">
        <v>0</v>
      </c>
      <c r="C1" s="9" t="s">
        <v>740</v>
      </c>
      <c r="D1" s="9" t="s">
        <v>1154</v>
      </c>
      <c r="E1" s="9" t="s">
        <v>29</v>
      </c>
      <c r="F1" s="9" t="s">
        <v>28</v>
      </c>
      <c r="G1" s="9" t="s">
        <v>1</v>
      </c>
      <c r="H1" s="9" t="s">
        <v>620</v>
      </c>
      <c r="I1" s="9" t="s">
        <v>621</v>
      </c>
      <c r="J1" s="9" t="s">
        <v>12</v>
      </c>
      <c r="K1" s="9" t="s">
        <v>6</v>
      </c>
      <c r="L1" s="9" t="s">
        <v>8</v>
      </c>
      <c r="M1" s="9" t="s">
        <v>396</v>
      </c>
      <c r="N1" s="9" t="s">
        <v>13</v>
      </c>
      <c r="O1" s="9" t="s">
        <v>421</v>
      </c>
      <c r="P1" s="9" t="s">
        <v>14</v>
      </c>
      <c r="Q1" s="9" t="s">
        <v>637</v>
      </c>
      <c r="R1" s="9" t="s">
        <v>789</v>
      </c>
      <c r="S1" s="9" t="s">
        <v>11</v>
      </c>
      <c r="T1" s="9" t="s">
        <v>15</v>
      </c>
      <c r="U1" s="9" t="s">
        <v>1162</v>
      </c>
      <c r="V1" s="9" t="s">
        <v>1163</v>
      </c>
      <c r="W1" s="9" t="s">
        <v>26</v>
      </c>
      <c r="X1" s="9" t="s">
        <v>19</v>
      </c>
      <c r="Y1" s="9" t="s">
        <v>30</v>
      </c>
    </row>
    <row r="2" spans="1:25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pans="1:25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5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N5" s="8"/>
      <c r="O5" s="8"/>
      <c r="P5" s="8"/>
      <c r="Q5" s="8"/>
      <c r="R5" s="8"/>
      <c r="T5" s="8"/>
      <c r="U5" s="8"/>
      <c r="V5" s="8"/>
      <c r="W5" s="8"/>
      <c r="X5" s="8"/>
      <c r="Y5" s="8"/>
    </row>
    <row r="6" spans="1:25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spans="1:25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spans="1:25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5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25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5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</row>
    <row r="12" spans="1:25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</row>
    <row r="13" spans="1:25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</row>
    <row r="14" spans="1:25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</row>
    <row r="15" spans="1:25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</row>
    <row r="16" spans="1:25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</row>
    <row r="17" spans="1:25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</row>
    <row r="19" spans="1:25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:25" x14ac:dyDescent="0.2">
      <c r="F20" s="8"/>
      <c r="G20" s="8"/>
      <c r="H20" s="8"/>
      <c r="I20" s="8"/>
      <c r="L20" s="8"/>
      <c r="W20" s="8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R20"/>
  <sheetViews>
    <sheetView rightToLeft="1" zoomScale="40" zoomScaleNormal="40" workbookViewId="0"/>
  </sheetViews>
  <sheetFormatPr defaultColWidth="9" defaultRowHeight="14.25" x14ac:dyDescent="0.2"/>
  <cols>
    <col min="1" max="19" width="11.75" style="1" customWidth="1"/>
    <col min="20" max="16384" width="9" style="1"/>
  </cols>
  <sheetData>
    <row r="1" spans="1:18" ht="66.75" customHeight="1" x14ac:dyDescent="0.2">
      <c r="A1" s="9" t="s">
        <v>667</v>
      </c>
      <c r="B1" s="9" t="s">
        <v>0</v>
      </c>
      <c r="C1" s="9" t="s">
        <v>1</v>
      </c>
      <c r="D1" s="9" t="s">
        <v>1154</v>
      </c>
      <c r="E1" s="9" t="s">
        <v>29</v>
      </c>
      <c r="F1" s="9" t="s">
        <v>12</v>
      </c>
      <c r="G1" s="9" t="s">
        <v>13</v>
      </c>
      <c r="H1" s="9" t="s">
        <v>282</v>
      </c>
      <c r="I1" s="9" t="s">
        <v>421</v>
      </c>
      <c r="J1" s="9" t="s">
        <v>14</v>
      </c>
      <c r="K1" s="9" t="s">
        <v>637</v>
      </c>
      <c r="L1" s="9" t="s">
        <v>789</v>
      </c>
      <c r="M1" s="9" t="s">
        <v>15</v>
      </c>
      <c r="N1" s="9" t="s">
        <v>1162</v>
      </c>
      <c r="O1" s="9" t="s">
        <v>1163</v>
      </c>
      <c r="P1" s="9" t="s">
        <v>26</v>
      </c>
      <c r="Q1" s="9" t="s">
        <v>19</v>
      </c>
      <c r="R1" s="9" t="s">
        <v>30</v>
      </c>
    </row>
    <row r="2" spans="1:18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spans="1:18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18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spans="1:18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</row>
    <row r="6" spans="1:18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spans="1:18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</row>
    <row r="10" spans="1:18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</row>
    <row r="11" spans="1:18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</row>
    <row r="12" spans="1:18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</row>
    <row r="13" spans="1:18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</row>
    <row r="14" spans="1:18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</row>
    <row r="15" spans="1:18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</row>
    <row r="19" spans="1:18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</row>
    <row r="20" spans="1:18" x14ac:dyDescent="0.2">
      <c r="C20" s="8"/>
      <c r="H20" s="8"/>
      <c r="P20" s="8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 r:id="rId1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AZ10000"/>
  <sheetViews>
    <sheetView rightToLeft="1" zoomScale="70" zoomScaleNormal="70" workbookViewId="0">
      <selection activeCell="A2" sqref="A2:G34"/>
    </sheetView>
  </sheetViews>
  <sheetFormatPr defaultColWidth="9" defaultRowHeight="14.25" x14ac:dyDescent="0.2"/>
  <cols>
    <col min="1" max="1" width="9.875" style="1" customWidth="1"/>
    <col min="2" max="2" width="11.75" style="1" customWidth="1"/>
    <col min="3" max="3" width="41.75" style="1" bestFit="1" customWidth="1"/>
    <col min="4" max="4" width="16.75" style="1" customWidth="1"/>
    <col min="5" max="5" width="12.625" style="1" customWidth="1"/>
    <col min="6" max="6" width="25.5" style="1" customWidth="1"/>
    <col min="7" max="7" width="20.375" style="1" customWidth="1"/>
    <col min="8" max="8" width="11.75" style="1" customWidth="1"/>
    <col min="9" max="16384" width="9" style="1"/>
  </cols>
  <sheetData>
    <row r="1" spans="1:7" ht="66.75" customHeight="1" x14ac:dyDescent="0.2">
      <c r="A1" s="111" t="s">
        <v>800</v>
      </c>
      <c r="B1" s="111" t="s">
        <v>0</v>
      </c>
      <c r="C1" s="111" t="s">
        <v>1</v>
      </c>
      <c r="D1" s="111" t="s">
        <v>774</v>
      </c>
      <c r="E1" s="111" t="s">
        <v>773</v>
      </c>
      <c r="F1" s="111" t="s">
        <v>1170</v>
      </c>
      <c r="G1" s="111" t="s">
        <v>30</v>
      </c>
    </row>
    <row r="2" spans="1:7" x14ac:dyDescent="0.2">
      <c r="A2" s="8">
        <v>13908</v>
      </c>
      <c r="B2" s="8">
        <v>13908</v>
      </c>
      <c r="C2" s="8" t="s">
        <v>687</v>
      </c>
      <c r="D2" s="77">
        <v>44835</v>
      </c>
      <c r="E2" s="77">
        <v>46691</v>
      </c>
      <c r="F2" s="79">
        <v>-9441.5151758078337</v>
      </c>
      <c r="G2" s="109" t="s">
        <v>2789</v>
      </c>
    </row>
    <row r="3" spans="1:7" x14ac:dyDescent="0.2">
      <c r="A3" s="8">
        <v>13908</v>
      </c>
      <c r="B3" s="8">
        <v>13908</v>
      </c>
      <c r="C3" s="8" t="s">
        <v>687</v>
      </c>
      <c r="D3" s="77">
        <v>44866</v>
      </c>
      <c r="E3" s="77">
        <v>46721</v>
      </c>
      <c r="F3" s="79">
        <v>-6559.1037374547195</v>
      </c>
      <c r="G3" s="109" t="s">
        <v>2789</v>
      </c>
    </row>
    <row r="4" spans="1:7" x14ac:dyDescent="0.2">
      <c r="A4" s="8">
        <v>13908</v>
      </c>
      <c r="B4" s="8">
        <v>13908</v>
      </c>
      <c r="C4" s="8" t="s">
        <v>687</v>
      </c>
      <c r="D4" s="77">
        <v>44896</v>
      </c>
      <c r="E4" s="77">
        <v>46752</v>
      </c>
      <c r="F4" s="79">
        <v>-10048.991894786463</v>
      </c>
      <c r="G4" s="109" t="s">
        <v>2789</v>
      </c>
    </row>
    <row r="5" spans="1:7" x14ac:dyDescent="0.2">
      <c r="A5" s="8">
        <v>13908</v>
      </c>
      <c r="B5" s="8">
        <v>13908</v>
      </c>
      <c r="C5" s="8" t="s">
        <v>687</v>
      </c>
      <c r="D5" s="77">
        <v>44927</v>
      </c>
      <c r="E5" s="77">
        <v>46783</v>
      </c>
      <c r="F5" s="79">
        <v>-7766.9082462947663</v>
      </c>
      <c r="G5" s="109" t="s">
        <v>2789</v>
      </c>
    </row>
    <row r="6" spans="1:7" x14ac:dyDescent="0.2">
      <c r="A6" s="8">
        <v>13908</v>
      </c>
      <c r="B6" s="8">
        <v>13908</v>
      </c>
      <c r="C6" s="8" t="s">
        <v>687</v>
      </c>
      <c r="D6" s="77">
        <v>44958</v>
      </c>
      <c r="E6" s="77">
        <v>46812</v>
      </c>
      <c r="F6" s="79">
        <v>-8875.5683522823601</v>
      </c>
      <c r="G6" s="109" t="s">
        <v>2789</v>
      </c>
    </row>
    <row r="7" spans="1:7" x14ac:dyDescent="0.2">
      <c r="A7" s="8">
        <v>13908</v>
      </c>
      <c r="B7" s="8">
        <v>13908</v>
      </c>
      <c r="C7" s="8" t="s">
        <v>687</v>
      </c>
      <c r="D7" s="77">
        <v>44986</v>
      </c>
      <c r="E7" s="77">
        <v>46843</v>
      </c>
      <c r="F7" s="79">
        <v>-7881.2443971655366</v>
      </c>
      <c r="G7" s="109" t="s">
        <v>2789</v>
      </c>
    </row>
    <row r="8" spans="1:7" x14ac:dyDescent="0.2">
      <c r="A8" s="8">
        <v>13908</v>
      </c>
      <c r="B8" s="8">
        <v>13908</v>
      </c>
      <c r="C8" s="8" t="s">
        <v>687</v>
      </c>
      <c r="D8" s="77">
        <v>45017</v>
      </c>
      <c r="E8" s="77">
        <v>46873</v>
      </c>
      <c r="F8" s="79">
        <v>-7956.8501746000502</v>
      </c>
      <c r="G8" s="109" t="s">
        <v>2789</v>
      </c>
    </row>
    <row r="9" spans="1:7" x14ac:dyDescent="0.2">
      <c r="A9" s="8">
        <v>13908</v>
      </c>
      <c r="B9" s="8">
        <v>13908</v>
      </c>
      <c r="C9" s="8" t="s">
        <v>687</v>
      </c>
      <c r="D9" s="77">
        <v>45047</v>
      </c>
      <c r="E9" s="77">
        <v>46904</v>
      </c>
      <c r="F9" s="79">
        <v>-7867.6277825861353</v>
      </c>
      <c r="G9" s="109" t="s">
        <v>2789</v>
      </c>
    </row>
    <row r="10" spans="1:7" x14ac:dyDescent="0.2">
      <c r="A10" s="8">
        <v>13908</v>
      </c>
      <c r="B10" s="8">
        <v>13908</v>
      </c>
      <c r="C10" s="8" t="s">
        <v>687</v>
      </c>
      <c r="D10" s="77">
        <v>45078</v>
      </c>
      <c r="E10" s="77">
        <v>46934</v>
      </c>
      <c r="F10" s="79">
        <v>-8535.6934320264754</v>
      </c>
      <c r="G10" s="109" t="s">
        <v>2789</v>
      </c>
    </row>
    <row r="11" spans="1:7" x14ac:dyDescent="0.2">
      <c r="A11" s="8">
        <v>13908</v>
      </c>
      <c r="B11" s="8">
        <v>13908</v>
      </c>
      <c r="C11" s="8" t="s">
        <v>687</v>
      </c>
      <c r="D11" s="77">
        <v>45108</v>
      </c>
      <c r="E11" s="77">
        <v>46965</v>
      </c>
      <c r="F11" s="79">
        <v>-9018.7803363545681</v>
      </c>
      <c r="G11" s="109" t="s">
        <v>2789</v>
      </c>
    </row>
    <row r="12" spans="1:7" x14ac:dyDescent="0.2">
      <c r="A12" s="8">
        <v>13908</v>
      </c>
      <c r="B12" s="8">
        <v>13908</v>
      </c>
      <c r="C12" s="8" t="s">
        <v>687</v>
      </c>
      <c r="D12" s="77">
        <v>45139</v>
      </c>
      <c r="E12" s="77">
        <v>46996</v>
      </c>
      <c r="F12" s="79">
        <v>-11009.025176364481</v>
      </c>
      <c r="G12" s="109" t="s">
        <v>2789</v>
      </c>
    </row>
    <row r="13" spans="1:7" x14ac:dyDescent="0.2">
      <c r="A13" s="8">
        <v>13908</v>
      </c>
      <c r="B13" s="8">
        <v>13908</v>
      </c>
      <c r="C13" s="8" t="s">
        <v>687</v>
      </c>
      <c r="D13" s="77">
        <v>45170</v>
      </c>
      <c r="E13" s="77">
        <v>47026</v>
      </c>
      <c r="F13" s="79">
        <v>-11095.594398185507</v>
      </c>
      <c r="G13" s="109" t="s">
        <v>2789</v>
      </c>
    </row>
    <row r="14" spans="1:7" x14ac:dyDescent="0.2">
      <c r="A14" s="8">
        <v>13908</v>
      </c>
      <c r="B14" s="8">
        <v>13908</v>
      </c>
      <c r="C14" s="8" t="s">
        <v>687</v>
      </c>
      <c r="D14" s="77">
        <v>45200</v>
      </c>
      <c r="E14" s="77">
        <v>47057</v>
      </c>
      <c r="F14" s="79">
        <v>-4690.0227336231846</v>
      </c>
      <c r="G14" s="109" t="s">
        <v>2789</v>
      </c>
    </row>
    <row r="15" spans="1:7" x14ac:dyDescent="0.2">
      <c r="A15" s="8">
        <v>13908</v>
      </c>
      <c r="B15" s="8">
        <v>13908</v>
      </c>
      <c r="C15" s="8" t="s">
        <v>687</v>
      </c>
      <c r="D15" s="77">
        <v>45231</v>
      </c>
      <c r="E15" s="77">
        <v>47087</v>
      </c>
      <c r="F15" s="79">
        <v>-9881.1940894084728</v>
      </c>
      <c r="G15" s="109" t="s">
        <v>2789</v>
      </c>
    </row>
    <row r="16" spans="1:7" x14ac:dyDescent="0.2">
      <c r="A16" s="8">
        <v>13908</v>
      </c>
      <c r="B16" s="8">
        <v>13908</v>
      </c>
      <c r="C16" s="8" t="s">
        <v>687</v>
      </c>
      <c r="D16" s="77">
        <v>45261</v>
      </c>
      <c r="E16" s="77">
        <v>47118</v>
      </c>
      <c r="F16" s="79">
        <v>-8590.1407982045257</v>
      </c>
      <c r="G16" s="109" t="s">
        <v>2789</v>
      </c>
    </row>
    <row r="17" spans="1:7" x14ac:dyDescent="0.2">
      <c r="A17" s="8">
        <v>13908</v>
      </c>
      <c r="B17" s="8">
        <v>13908</v>
      </c>
      <c r="C17" s="8" t="s">
        <v>687</v>
      </c>
      <c r="D17" s="77">
        <v>45292</v>
      </c>
      <c r="E17" s="77">
        <v>47149</v>
      </c>
      <c r="F17" s="79">
        <v>-7121.233196102783</v>
      </c>
      <c r="G17" s="109" t="s">
        <v>2789</v>
      </c>
    </row>
    <row r="18" spans="1:7" x14ac:dyDescent="0.2">
      <c r="A18" s="8">
        <v>13908</v>
      </c>
      <c r="B18" s="8">
        <v>13908</v>
      </c>
      <c r="C18" s="8" t="s">
        <v>687</v>
      </c>
      <c r="D18" s="77">
        <v>45323</v>
      </c>
      <c r="E18" s="77">
        <v>47177</v>
      </c>
      <c r="F18" s="79">
        <v>-8820.2445026844744</v>
      </c>
      <c r="G18" s="109" t="s">
        <v>2789</v>
      </c>
    </row>
    <row r="19" spans="1:7" x14ac:dyDescent="0.2">
      <c r="A19" s="8">
        <v>13908</v>
      </c>
      <c r="B19" s="8">
        <v>13908</v>
      </c>
      <c r="C19" s="8" t="s">
        <v>687</v>
      </c>
      <c r="D19" s="77">
        <v>45352</v>
      </c>
      <c r="E19" s="77">
        <v>47208</v>
      </c>
      <c r="F19" s="79">
        <v>-5824.3024316441415</v>
      </c>
      <c r="G19" s="109" t="s">
        <v>2789</v>
      </c>
    </row>
    <row r="20" spans="1:7" x14ac:dyDescent="0.2">
      <c r="A20" s="8">
        <v>13908</v>
      </c>
      <c r="B20" s="8">
        <v>13908</v>
      </c>
      <c r="C20" s="8" t="s">
        <v>687</v>
      </c>
      <c r="D20" s="77">
        <v>45383</v>
      </c>
      <c r="E20" s="77">
        <v>47238</v>
      </c>
      <c r="F20" s="79">
        <v>-6012.0008915387689</v>
      </c>
      <c r="G20" s="109" t="s">
        <v>2789</v>
      </c>
    </row>
    <row r="21" spans="1:7" x14ac:dyDescent="0.2">
      <c r="A21" s="8">
        <v>13908</v>
      </c>
      <c r="B21" s="8">
        <v>13908</v>
      </c>
      <c r="C21" s="8" t="s">
        <v>687</v>
      </c>
      <c r="D21" s="77">
        <v>45413</v>
      </c>
      <c r="E21" s="77">
        <v>47269</v>
      </c>
      <c r="F21" s="79">
        <v>-2481.2516470017731</v>
      </c>
      <c r="G21" s="109" t="s">
        <v>2789</v>
      </c>
    </row>
    <row r="22" spans="1:7" x14ac:dyDescent="0.2">
      <c r="A22" s="8">
        <v>13908</v>
      </c>
      <c r="B22" s="8">
        <v>13908</v>
      </c>
      <c r="C22" s="8" t="s">
        <v>687</v>
      </c>
      <c r="D22" s="77">
        <v>45444</v>
      </c>
      <c r="E22" s="77">
        <v>47299</v>
      </c>
      <c r="F22" s="79">
        <v>-9804.1861740876739</v>
      </c>
      <c r="G22" s="109" t="s">
        <v>2789</v>
      </c>
    </row>
    <row r="23" spans="1:7" x14ac:dyDescent="0.2">
      <c r="A23" s="8">
        <v>13908</v>
      </c>
      <c r="B23" s="8">
        <v>13908</v>
      </c>
      <c r="C23" s="8" t="s">
        <v>687</v>
      </c>
      <c r="D23" s="77">
        <v>45474</v>
      </c>
      <c r="E23" s="77">
        <v>47330</v>
      </c>
      <c r="F23" s="79">
        <v>-7433.4468887231051</v>
      </c>
      <c r="G23" s="109" t="s">
        <v>2789</v>
      </c>
    </row>
    <row r="24" spans="1:7" x14ac:dyDescent="0.2">
      <c r="A24" s="8">
        <v>13908</v>
      </c>
      <c r="B24" s="8">
        <v>13908</v>
      </c>
      <c r="C24" s="8" t="s">
        <v>687</v>
      </c>
      <c r="D24" s="77">
        <v>45505</v>
      </c>
      <c r="E24" s="77">
        <v>47361</v>
      </c>
      <c r="F24" s="79">
        <v>-7351.6507756613346</v>
      </c>
      <c r="G24" s="109" t="s">
        <v>2789</v>
      </c>
    </row>
    <row r="25" spans="1:7" x14ac:dyDescent="0.2">
      <c r="A25" s="8">
        <v>13908</v>
      </c>
      <c r="B25" s="8">
        <v>13908</v>
      </c>
      <c r="C25" s="8" t="s">
        <v>687</v>
      </c>
      <c r="D25" s="77">
        <v>45536</v>
      </c>
      <c r="E25" s="77">
        <v>47391</v>
      </c>
      <c r="F25" s="79">
        <v>-10476.424007643402</v>
      </c>
      <c r="G25" s="109" t="s">
        <v>2789</v>
      </c>
    </row>
    <row r="26" spans="1:7" x14ac:dyDescent="0.2">
      <c r="A26" s="8">
        <v>13908</v>
      </c>
      <c r="B26" s="8">
        <v>13908</v>
      </c>
      <c r="C26" s="8" t="s">
        <v>687</v>
      </c>
      <c r="D26" s="77">
        <v>45566</v>
      </c>
      <c r="E26" s="77">
        <v>47422</v>
      </c>
      <c r="F26" s="79">
        <v>-6899.6763690632288</v>
      </c>
      <c r="G26" s="109" t="s">
        <v>2789</v>
      </c>
    </row>
    <row r="27" spans="1:7" x14ac:dyDescent="0.2">
      <c r="A27" s="8">
        <v>13908</v>
      </c>
      <c r="B27" s="8">
        <v>13908</v>
      </c>
      <c r="C27" s="8" t="s">
        <v>687</v>
      </c>
      <c r="D27" s="77">
        <v>45597</v>
      </c>
      <c r="E27" s="77">
        <v>47452</v>
      </c>
      <c r="F27" s="79">
        <v>-7653.4989536039229</v>
      </c>
      <c r="G27" s="109" t="s">
        <v>2789</v>
      </c>
    </row>
    <row r="28" spans="1:7" x14ac:dyDescent="0.2">
      <c r="A28" s="8">
        <v>13908</v>
      </c>
      <c r="B28" s="8">
        <v>13908</v>
      </c>
      <c r="C28" s="8" t="s">
        <v>687</v>
      </c>
      <c r="D28" s="77">
        <v>45627</v>
      </c>
      <c r="E28" s="77">
        <v>47483</v>
      </c>
      <c r="F28" s="79">
        <v>-5636.5179196845593</v>
      </c>
      <c r="G28" s="109" t="s">
        <v>2789</v>
      </c>
    </row>
    <row r="29" spans="1:7" x14ac:dyDescent="0.2">
      <c r="A29" s="8">
        <v>13908</v>
      </c>
      <c r="B29" s="8">
        <v>13908</v>
      </c>
      <c r="C29" s="8" t="s">
        <v>687</v>
      </c>
      <c r="D29" s="77">
        <v>45658</v>
      </c>
      <c r="E29" s="77">
        <v>47514</v>
      </c>
      <c r="F29" s="79">
        <v>-5306.0543624043466</v>
      </c>
      <c r="G29" s="109" t="s">
        <v>2789</v>
      </c>
    </row>
    <row r="30" spans="1:7" x14ac:dyDescent="0.2">
      <c r="A30" s="8">
        <v>13908</v>
      </c>
      <c r="B30" s="8">
        <v>13908</v>
      </c>
      <c r="C30" s="8" t="s">
        <v>687</v>
      </c>
      <c r="D30" s="77">
        <v>45689</v>
      </c>
      <c r="E30" s="77">
        <v>47542</v>
      </c>
      <c r="F30" s="79">
        <v>-1279.7551947200895</v>
      </c>
      <c r="G30" s="109" t="s">
        <v>2789</v>
      </c>
    </row>
    <row r="31" spans="1:7" x14ac:dyDescent="0.2">
      <c r="A31" s="8">
        <v>13908</v>
      </c>
      <c r="B31" s="8">
        <v>13908</v>
      </c>
      <c r="C31" s="8" t="s">
        <v>687</v>
      </c>
      <c r="D31" s="77">
        <v>45717</v>
      </c>
      <c r="E31" s="77">
        <v>47573</v>
      </c>
      <c r="F31" s="79">
        <v>-2926.2480242382435</v>
      </c>
      <c r="G31" s="109" t="s">
        <v>2789</v>
      </c>
    </row>
    <row r="32" spans="1:7" x14ac:dyDescent="0.2">
      <c r="A32" s="8">
        <v>13908</v>
      </c>
      <c r="B32" s="8">
        <v>13908</v>
      </c>
      <c r="C32" s="8" t="s">
        <v>687</v>
      </c>
      <c r="D32" s="77">
        <v>45748</v>
      </c>
      <c r="E32" s="77">
        <v>47603</v>
      </c>
      <c r="F32" s="79">
        <v>-3545.8502016159</v>
      </c>
      <c r="G32" s="109" t="s">
        <v>2789</v>
      </c>
    </row>
    <row r="33" spans="1:7" x14ac:dyDescent="0.2">
      <c r="A33" s="8">
        <v>13908</v>
      </c>
      <c r="B33" s="8">
        <v>13908</v>
      </c>
      <c r="C33" s="8" t="s">
        <v>687</v>
      </c>
      <c r="D33" s="77">
        <v>45778</v>
      </c>
      <c r="E33" s="77">
        <v>47634</v>
      </c>
      <c r="F33" s="79">
        <v>-3375.6887045362741</v>
      </c>
      <c r="G33" s="109" t="s">
        <v>2789</v>
      </c>
    </row>
    <row r="34" spans="1:7" x14ac:dyDescent="0.2">
      <c r="A34" s="8">
        <v>13908</v>
      </c>
      <c r="B34" s="8">
        <v>13908</v>
      </c>
      <c r="C34" s="8" t="s">
        <v>687</v>
      </c>
      <c r="D34" s="77">
        <v>45809</v>
      </c>
      <c r="E34" s="77">
        <v>45838</v>
      </c>
      <c r="F34" s="79">
        <v>-4858.8561064965124</v>
      </c>
      <c r="G34" s="109" t="s">
        <v>2789</v>
      </c>
    </row>
    <row r="10000" spans="52:52" x14ac:dyDescent="0.2">
      <c r="AZ10000" s="1">
        <v>1</v>
      </c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Z10000"/>
  <sheetViews>
    <sheetView rightToLeft="1" zoomScale="25" zoomScaleNormal="25" workbookViewId="0">
      <selection activeCell="A2" sqref="A2:AN2"/>
    </sheetView>
  </sheetViews>
  <sheetFormatPr defaultColWidth="8.875" defaultRowHeight="14.25" x14ac:dyDescent="0.2"/>
  <cols>
    <col min="1" max="1" width="31" style="1" customWidth="1"/>
    <col min="2" max="2" width="11.5" style="1" customWidth="1"/>
    <col min="3" max="3" width="13.875" style="1" bestFit="1" customWidth="1"/>
    <col min="4" max="4" width="12" style="1" customWidth="1"/>
    <col min="5" max="5" width="18.5" style="1" customWidth="1"/>
    <col min="6" max="6" width="12.875" style="1" bestFit="1" customWidth="1"/>
    <col min="7" max="7" width="14" style="1" customWidth="1"/>
    <col min="8" max="8" width="16.5" style="1" customWidth="1"/>
    <col min="9" max="9" width="26.125" style="1" bestFit="1" customWidth="1"/>
    <col min="10" max="10" width="10.5" style="1" customWidth="1"/>
    <col min="11" max="11" width="19" style="1" customWidth="1"/>
    <col min="12" max="12" width="10.5" style="1" customWidth="1"/>
    <col min="13" max="13" width="16" style="1" customWidth="1"/>
    <col min="14" max="14" width="12.5" style="1" customWidth="1"/>
    <col min="15" max="15" width="7" style="1" customWidth="1"/>
    <col min="16" max="16" width="9.5" style="1" customWidth="1"/>
    <col min="17" max="17" width="20" style="1" customWidth="1"/>
    <col min="18" max="18" width="12.5" style="1" customWidth="1"/>
    <col min="19" max="19" width="7" style="1" customWidth="1"/>
    <col min="20" max="20" width="11" style="1" customWidth="1"/>
    <col min="21" max="21" width="10.5" style="1" customWidth="1"/>
    <col min="22" max="22" width="11.25" style="1" bestFit="1" customWidth="1"/>
    <col min="23" max="23" width="12" style="1" customWidth="1"/>
    <col min="24" max="24" width="12.5" style="1" customWidth="1"/>
    <col min="25" max="25" width="12.25" style="1" bestFit="1" customWidth="1"/>
    <col min="26" max="26" width="18" style="1" customWidth="1"/>
    <col min="27" max="27" width="14.5" style="1" customWidth="1"/>
    <col min="28" max="28" width="18.5" style="1" customWidth="1"/>
    <col min="29" max="29" width="14.5" style="1" customWidth="1"/>
    <col min="30" max="30" width="17.5" style="1" customWidth="1"/>
    <col min="31" max="31" width="31.5" style="1" customWidth="1"/>
    <col min="32" max="32" width="16" style="1" customWidth="1"/>
    <col min="33" max="33" width="11" style="1" customWidth="1"/>
    <col min="34" max="34" width="14" style="1" customWidth="1"/>
    <col min="35" max="35" width="17.5" style="1" customWidth="1"/>
    <col min="36" max="36" width="21" style="1" customWidth="1"/>
    <col min="37" max="37" width="25" style="1" customWidth="1"/>
    <col min="38" max="39" width="22" style="1" customWidth="1"/>
    <col min="40" max="40" width="20.5" style="1" customWidth="1"/>
    <col min="41" max="16384" width="8.875" style="1"/>
  </cols>
  <sheetData>
    <row r="1" spans="1:40" ht="66.75" customHeight="1" x14ac:dyDescent="0.2">
      <c r="A1" s="108" t="s">
        <v>667</v>
      </c>
      <c r="B1" s="108" t="s">
        <v>0</v>
      </c>
      <c r="C1" s="108" t="s">
        <v>740</v>
      </c>
      <c r="D1" s="108" t="s">
        <v>2</v>
      </c>
      <c r="E1" s="108" t="s">
        <v>756</v>
      </c>
      <c r="F1" s="108" t="s">
        <v>1154</v>
      </c>
      <c r="G1" s="108" t="s">
        <v>29</v>
      </c>
      <c r="H1" s="108" t="s">
        <v>28</v>
      </c>
      <c r="I1" s="108" t="s">
        <v>1</v>
      </c>
      <c r="J1" s="108" t="s">
        <v>620</v>
      </c>
      <c r="K1" s="108" t="s">
        <v>621</v>
      </c>
      <c r="L1" s="108" t="s">
        <v>9</v>
      </c>
      <c r="M1" s="108" t="s">
        <v>622</v>
      </c>
      <c r="N1" s="108" t="s">
        <v>12</v>
      </c>
      <c r="O1" s="108" t="s">
        <v>6</v>
      </c>
      <c r="P1" s="108" t="s">
        <v>8</v>
      </c>
      <c r="Q1" s="108" t="s">
        <v>1155</v>
      </c>
      <c r="R1" s="108" t="s">
        <v>396</v>
      </c>
      <c r="S1" s="108" t="s">
        <v>13</v>
      </c>
      <c r="T1" s="108" t="s">
        <v>282</v>
      </c>
      <c r="U1" s="108" t="s">
        <v>309</v>
      </c>
      <c r="V1" s="108" t="s">
        <v>421</v>
      </c>
      <c r="W1" s="108" t="s">
        <v>14</v>
      </c>
      <c r="X1" s="108" t="s">
        <v>637</v>
      </c>
      <c r="Y1" s="108" t="s">
        <v>941</v>
      </c>
      <c r="Z1" s="108" t="s">
        <v>685</v>
      </c>
      <c r="AA1" s="108" t="s">
        <v>933</v>
      </c>
      <c r="AB1" s="108" t="s">
        <v>372</v>
      </c>
      <c r="AC1" s="108" t="s">
        <v>747</v>
      </c>
      <c r="AD1" s="108" t="s">
        <v>16</v>
      </c>
      <c r="AE1" s="108" t="s">
        <v>1156</v>
      </c>
      <c r="AF1" s="108" t="s">
        <v>789</v>
      </c>
      <c r="AG1" s="108" t="s">
        <v>11</v>
      </c>
      <c r="AH1" s="108" t="s">
        <v>15</v>
      </c>
      <c r="AI1" s="108" t="s">
        <v>1162</v>
      </c>
      <c r="AJ1" s="108" t="s">
        <v>1163</v>
      </c>
      <c r="AK1" s="108" t="s">
        <v>804</v>
      </c>
      <c r="AL1" s="108" t="s">
        <v>26</v>
      </c>
      <c r="AM1" s="108" t="s">
        <v>19</v>
      </c>
      <c r="AN1" s="108" t="s">
        <v>30</v>
      </c>
    </row>
    <row r="2" spans="1:40" x14ac:dyDescent="0.2">
      <c r="A2" s="8">
        <v>13908</v>
      </c>
      <c r="B2" s="8">
        <v>13908</v>
      </c>
      <c r="C2" s="8" t="s">
        <v>1283</v>
      </c>
      <c r="D2" s="8">
        <v>520036104</v>
      </c>
      <c r="E2" s="8" t="s">
        <v>429</v>
      </c>
      <c r="F2" s="8" t="s">
        <v>2490</v>
      </c>
      <c r="G2" s="8">
        <v>11020132</v>
      </c>
      <c r="H2" s="8" t="s">
        <v>78</v>
      </c>
      <c r="I2" s="8" t="s">
        <v>228</v>
      </c>
      <c r="J2" s="8" t="s">
        <v>53</v>
      </c>
      <c r="K2" s="8" t="s">
        <v>53</v>
      </c>
      <c r="L2" s="8" t="s">
        <v>140</v>
      </c>
      <c r="M2" s="8" t="s">
        <v>62</v>
      </c>
      <c r="N2" s="77">
        <v>45657</v>
      </c>
      <c r="O2" s="8" t="s">
        <v>298</v>
      </c>
      <c r="P2" s="8" t="s">
        <v>298</v>
      </c>
      <c r="Q2" s="8" t="s">
        <v>298</v>
      </c>
      <c r="R2" s="8" t="s">
        <v>1208</v>
      </c>
      <c r="S2" s="76">
        <v>0</v>
      </c>
      <c r="T2" s="8" t="s">
        <v>283</v>
      </c>
      <c r="U2" s="8" t="s">
        <v>362</v>
      </c>
      <c r="V2" s="77">
        <v>46172</v>
      </c>
      <c r="W2" s="78">
        <v>7.0999999999999994E-2</v>
      </c>
      <c r="X2" s="78">
        <v>0</v>
      </c>
      <c r="Y2" s="8" t="s">
        <v>636</v>
      </c>
      <c r="Z2" s="110" t="s">
        <v>2789</v>
      </c>
      <c r="AA2" s="8" t="s">
        <v>791</v>
      </c>
      <c r="AB2" s="8" t="s">
        <v>305</v>
      </c>
      <c r="AC2" s="8" t="s">
        <v>2491</v>
      </c>
      <c r="AD2" s="77">
        <v>46203</v>
      </c>
      <c r="AE2" s="77">
        <v>45838</v>
      </c>
      <c r="AF2" s="79">
        <v>4740000</v>
      </c>
      <c r="AG2" s="79">
        <v>1</v>
      </c>
      <c r="AH2" s="79">
        <v>100.526</v>
      </c>
      <c r="AI2" s="79">
        <v>4764.9323999999997</v>
      </c>
      <c r="AJ2" s="109" t="s">
        <v>2789</v>
      </c>
      <c r="AK2" s="110" t="s">
        <v>2789</v>
      </c>
      <c r="AL2" s="8" t="s">
        <v>17</v>
      </c>
      <c r="AM2" s="73">
        <v>1</v>
      </c>
      <c r="AN2" s="73">
        <v>1.457947221940868E-3</v>
      </c>
    </row>
    <row r="3" spans="1:40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F3" s="8"/>
      <c r="AG3" s="8"/>
      <c r="AH3" s="8"/>
      <c r="AI3" s="8"/>
      <c r="AK3" s="8"/>
      <c r="AL3" s="8"/>
    </row>
    <row r="4" spans="1:40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D4" s="8"/>
      <c r="AE4" s="8"/>
      <c r="AF4" s="8"/>
      <c r="AG4" s="8"/>
      <c r="AH4" s="8"/>
      <c r="AI4" s="8"/>
      <c r="AK4" s="8"/>
      <c r="AL4" s="8"/>
    </row>
    <row r="5" spans="1:40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D5" s="8"/>
      <c r="AE5" s="8"/>
      <c r="AF5" s="8"/>
      <c r="AG5" s="8"/>
      <c r="AH5" s="8"/>
      <c r="AI5" s="8"/>
      <c r="AK5" s="8"/>
      <c r="AL5" s="8"/>
    </row>
    <row r="6" spans="1:40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D6" s="8"/>
      <c r="AE6" s="8"/>
      <c r="AF6" s="8"/>
      <c r="AG6" s="8"/>
      <c r="AH6" s="8"/>
      <c r="AI6" s="8"/>
      <c r="AK6" s="8"/>
      <c r="AL6" s="8"/>
    </row>
    <row r="7" spans="1:40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D7" s="8"/>
      <c r="AE7" s="8"/>
      <c r="AF7" s="8"/>
      <c r="AG7" s="8"/>
      <c r="AH7" s="8"/>
      <c r="AI7" s="8"/>
      <c r="AK7" s="8"/>
      <c r="AL7" s="8"/>
    </row>
    <row r="8" spans="1:40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D8" s="8"/>
      <c r="AE8" s="8"/>
      <c r="AF8" s="8"/>
      <c r="AG8" s="8"/>
      <c r="AH8" s="8"/>
      <c r="AI8" s="8"/>
      <c r="AK8" s="8"/>
      <c r="AL8" s="8"/>
    </row>
    <row r="9" spans="1:40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D9" s="8"/>
      <c r="AE9" s="8"/>
      <c r="AF9" s="8"/>
      <c r="AG9" s="8"/>
      <c r="AH9" s="8"/>
      <c r="AL9" s="8"/>
    </row>
    <row r="10" spans="1:40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D10" s="8"/>
      <c r="AE10" s="8"/>
      <c r="AF10" s="8"/>
      <c r="AG10" s="8"/>
      <c r="AH10" s="8"/>
      <c r="AL10" s="8"/>
    </row>
    <row r="11" spans="1:40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D11" s="8"/>
      <c r="AE11" s="8"/>
      <c r="AF11" s="8"/>
      <c r="AG11" s="8"/>
      <c r="AH11" s="8"/>
      <c r="AI11" s="8"/>
      <c r="AK11" s="8"/>
      <c r="AL11" s="8"/>
    </row>
    <row r="12" spans="1:40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D12" s="8"/>
      <c r="AE12" s="8"/>
      <c r="AF12" s="8"/>
      <c r="AG12" s="8"/>
      <c r="AH12" s="8"/>
      <c r="AI12" s="8"/>
      <c r="AK12" s="8"/>
      <c r="AL12" s="8"/>
    </row>
    <row r="13" spans="1:40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D13" s="8"/>
      <c r="AE13" s="8"/>
      <c r="AF13" s="8"/>
      <c r="AG13" s="8"/>
      <c r="AH13" s="8"/>
      <c r="AI13" s="8"/>
      <c r="AK13" s="8"/>
      <c r="AL13" s="8"/>
    </row>
    <row r="14" spans="1:40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D14" s="8"/>
      <c r="AE14" s="8"/>
      <c r="AF14" s="8"/>
      <c r="AG14" s="8"/>
      <c r="AH14" s="8"/>
      <c r="AI14" s="8"/>
      <c r="AK14" s="8"/>
      <c r="AL14" s="8"/>
    </row>
    <row r="15" spans="1:4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D15" s="8"/>
      <c r="AE15" s="8"/>
      <c r="AF15" s="8"/>
      <c r="AG15" s="8"/>
      <c r="AH15" s="8"/>
      <c r="AI15" s="8"/>
      <c r="AK15" s="8"/>
      <c r="AL15" s="8"/>
    </row>
    <row r="16" spans="1:4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D16" s="8"/>
      <c r="AE16" s="8"/>
      <c r="AF16" s="8"/>
      <c r="AG16" s="8"/>
      <c r="AH16" s="8"/>
      <c r="AI16" s="8"/>
      <c r="AK16" s="8"/>
      <c r="AL16" s="8"/>
    </row>
    <row r="17" spans="1:38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D17" s="8"/>
      <c r="AE17" s="8"/>
      <c r="AF17" s="8"/>
      <c r="AG17" s="8"/>
      <c r="AH17" s="8"/>
      <c r="AI17" s="8"/>
      <c r="AK17" s="8"/>
      <c r="AL17" s="8"/>
    </row>
    <row r="18" spans="1:38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D18" s="8"/>
      <c r="AE18" s="8"/>
      <c r="AF18" s="8"/>
      <c r="AG18" s="8"/>
      <c r="AH18" s="8"/>
      <c r="AI18" s="8"/>
      <c r="AK18" s="8"/>
      <c r="AL18" s="8"/>
    </row>
    <row r="19" spans="1:38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D19" s="8"/>
      <c r="AE19" s="8"/>
      <c r="AF19" s="8"/>
      <c r="AG19" s="8"/>
      <c r="AH19" s="8"/>
      <c r="AI19" s="8"/>
      <c r="AK19" s="8"/>
      <c r="AL19" s="8"/>
    </row>
    <row r="20" spans="1:38" x14ac:dyDescent="0.2">
      <c r="E20" s="8"/>
      <c r="H20" s="8"/>
      <c r="I20" s="8"/>
      <c r="J20" s="8"/>
      <c r="K20" s="8"/>
      <c r="L20" s="8"/>
      <c r="M20" s="8"/>
      <c r="P20" s="8"/>
      <c r="Q20" s="8"/>
      <c r="T20" s="8"/>
      <c r="U20" s="8"/>
      <c r="Y20" s="8"/>
      <c r="Z20" s="8"/>
      <c r="AA20" s="8"/>
      <c r="AB20" s="8"/>
      <c r="AL20" s="8"/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Z10000"/>
  <sheetViews>
    <sheetView rightToLeft="1" zoomScale="25" zoomScaleNormal="25" workbookViewId="0">
      <selection activeCell="A2" sqref="A2:AK26"/>
    </sheetView>
  </sheetViews>
  <sheetFormatPr defaultColWidth="9" defaultRowHeight="14.25" x14ac:dyDescent="0.2"/>
  <cols>
    <col min="1" max="1" width="31" style="1" customWidth="1"/>
    <col min="2" max="2" width="11.5" style="1" customWidth="1"/>
    <col min="3" max="3" width="32.625" style="1" bestFit="1" customWidth="1"/>
    <col min="4" max="4" width="12" style="1" customWidth="1"/>
    <col min="5" max="5" width="18.5" style="1" customWidth="1"/>
    <col min="6" max="6" width="16.75" style="1" bestFit="1" customWidth="1"/>
    <col min="7" max="7" width="14.125" style="1" bestFit="1" customWidth="1"/>
    <col min="8" max="8" width="16.5" style="1" customWidth="1"/>
    <col min="9" max="9" width="26.125" style="1" bestFit="1" customWidth="1"/>
    <col min="10" max="10" width="10.5" style="1" customWidth="1"/>
    <col min="11" max="11" width="19" style="1" customWidth="1"/>
    <col min="12" max="12" width="14.5" style="1" customWidth="1"/>
    <col min="13" max="13" width="16.125" style="1" bestFit="1" customWidth="1"/>
    <col min="14" max="14" width="16" style="1" customWidth="1"/>
    <col min="15" max="15" width="12.5" style="1" customWidth="1"/>
    <col min="16" max="16" width="7" style="1" customWidth="1"/>
    <col min="17" max="17" width="14.125" style="1" bestFit="1" customWidth="1"/>
    <col min="18" max="18" width="20" style="1" customWidth="1"/>
    <col min="19" max="19" width="12.5" style="1" customWidth="1"/>
    <col min="20" max="20" width="7.25" style="1" bestFit="1" customWidth="1"/>
    <col min="21" max="21" width="11.25" style="1" bestFit="1" customWidth="1"/>
    <col min="22" max="22" width="12.5" style="1" customWidth="1"/>
    <col min="23" max="23" width="12" style="1" customWidth="1"/>
    <col min="24" max="24" width="12.25" style="1" bestFit="1" customWidth="1"/>
    <col min="25" max="25" width="18" style="1" customWidth="1"/>
    <col min="26" max="26" width="14.5" style="1" customWidth="1"/>
    <col min="27" max="27" width="18.5" style="1" customWidth="1"/>
    <col min="28" max="28" width="17.5" style="1" customWidth="1"/>
    <col min="29" max="29" width="31.5" style="1" customWidth="1"/>
    <col min="30" max="30" width="16" style="1" customWidth="1"/>
    <col min="31" max="31" width="11" style="1" customWidth="1"/>
    <col min="32" max="32" width="14" style="1" customWidth="1"/>
    <col min="33" max="33" width="17.5" style="1" customWidth="1"/>
    <col min="34" max="34" width="21" style="1" customWidth="1"/>
    <col min="35" max="35" width="25" style="1" customWidth="1"/>
    <col min="36" max="37" width="22" style="1" customWidth="1"/>
    <col min="38" max="38" width="10" style="1" bestFit="1" customWidth="1"/>
    <col min="39" max="16384" width="9" style="1"/>
  </cols>
  <sheetData>
    <row r="1" spans="1:38" ht="66.75" customHeight="1" x14ac:dyDescent="0.2">
      <c r="A1" s="108" t="s">
        <v>667</v>
      </c>
      <c r="B1" s="108" t="s">
        <v>0</v>
      </c>
      <c r="C1" s="108" t="s">
        <v>740</v>
      </c>
      <c r="D1" s="108" t="s">
        <v>2</v>
      </c>
      <c r="E1" s="108" t="s">
        <v>756</v>
      </c>
      <c r="F1" s="108" t="s">
        <v>1154</v>
      </c>
      <c r="G1" s="108" t="s">
        <v>29</v>
      </c>
      <c r="H1" s="108" t="s">
        <v>28</v>
      </c>
      <c r="I1" s="108" t="s">
        <v>1</v>
      </c>
      <c r="J1" s="108" t="s">
        <v>620</v>
      </c>
      <c r="K1" s="108" t="s">
        <v>621</v>
      </c>
      <c r="L1" s="108" t="s">
        <v>625</v>
      </c>
      <c r="M1" s="108" t="s">
        <v>9</v>
      </c>
      <c r="N1" s="108" t="s">
        <v>622</v>
      </c>
      <c r="O1" s="108" t="s">
        <v>12</v>
      </c>
      <c r="P1" s="108" t="s">
        <v>6</v>
      </c>
      <c r="Q1" s="108" t="s">
        <v>8</v>
      </c>
      <c r="R1" s="108" t="s">
        <v>1155</v>
      </c>
      <c r="S1" s="108" t="s">
        <v>396</v>
      </c>
      <c r="T1" s="108" t="s">
        <v>13</v>
      </c>
      <c r="U1" s="108" t="s">
        <v>421</v>
      </c>
      <c r="V1" s="108" t="s">
        <v>637</v>
      </c>
      <c r="W1" s="108" t="s">
        <v>14</v>
      </c>
      <c r="X1" s="108" t="s">
        <v>941</v>
      </c>
      <c r="Y1" s="108" t="s">
        <v>685</v>
      </c>
      <c r="Z1" s="108" t="s">
        <v>933</v>
      </c>
      <c r="AA1" s="108" t="s">
        <v>372</v>
      </c>
      <c r="AB1" s="108" t="s">
        <v>16</v>
      </c>
      <c r="AC1" s="108" t="s">
        <v>1156</v>
      </c>
      <c r="AD1" s="108" t="s">
        <v>789</v>
      </c>
      <c r="AE1" s="108" t="s">
        <v>11</v>
      </c>
      <c r="AF1" s="108" t="s">
        <v>15</v>
      </c>
      <c r="AG1" s="108" t="s">
        <v>1162</v>
      </c>
      <c r="AH1" s="108" t="s">
        <v>1163</v>
      </c>
      <c r="AI1" s="108" t="s">
        <v>804</v>
      </c>
      <c r="AJ1" s="108" t="s">
        <v>26</v>
      </c>
      <c r="AK1" s="108" t="s">
        <v>19</v>
      </c>
      <c r="AL1" s="9" t="s">
        <v>30</v>
      </c>
    </row>
    <row r="2" spans="1:38" x14ac:dyDescent="0.2">
      <c r="A2" s="1">
        <v>13908</v>
      </c>
      <c r="B2" s="8">
        <v>13908</v>
      </c>
      <c r="C2" s="8" t="s">
        <v>1360</v>
      </c>
      <c r="D2" s="8">
        <v>520010869</v>
      </c>
      <c r="E2" s="8" t="s">
        <v>429</v>
      </c>
      <c r="F2" s="8" t="s">
        <v>2492</v>
      </c>
      <c r="G2" s="8" t="s">
        <v>2493</v>
      </c>
      <c r="H2" s="8" t="s">
        <v>76</v>
      </c>
      <c r="I2" s="8" t="s">
        <v>229</v>
      </c>
      <c r="J2" s="8" t="s">
        <v>53</v>
      </c>
      <c r="K2" s="8" t="s">
        <v>53</v>
      </c>
      <c r="L2" s="8" t="s">
        <v>974</v>
      </c>
      <c r="M2" s="8" t="s">
        <v>258</v>
      </c>
      <c r="N2" s="8" t="s">
        <v>62</v>
      </c>
      <c r="O2" s="77">
        <v>45753</v>
      </c>
      <c r="P2" s="8" t="s">
        <v>1207</v>
      </c>
      <c r="Q2" s="8" t="s">
        <v>65</v>
      </c>
      <c r="R2" s="8" t="s">
        <v>57</v>
      </c>
      <c r="S2" s="8" t="s">
        <v>1208</v>
      </c>
      <c r="T2" s="76">
        <v>5.24</v>
      </c>
      <c r="U2" s="77">
        <v>50034</v>
      </c>
      <c r="V2" s="78">
        <v>2.5600000000000001E-2</v>
      </c>
      <c r="W2" s="73">
        <v>4.9000000000000002E-2</v>
      </c>
      <c r="X2" s="8" t="s">
        <v>636</v>
      </c>
      <c r="Y2" s="110" t="s">
        <v>2789</v>
      </c>
      <c r="Z2" s="8" t="s">
        <v>791</v>
      </c>
      <c r="AA2" s="8" t="s">
        <v>305</v>
      </c>
      <c r="AB2" s="75">
        <v>45838</v>
      </c>
      <c r="AC2" s="77">
        <v>45838</v>
      </c>
      <c r="AD2" s="79">
        <v>5000000</v>
      </c>
      <c r="AE2" s="79">
        <v>1</v>
      </c>
      <c r="AF2" s="79">
        <v>161.44999999999999</v>
      </c>
      <c r="AG2" s="79">
        <v>8072.5</v>
      </c>
      <c r="AH2" s="110" t="s">
        <v>2789</v>
      </c>
      <c r="AI2" s="110" t="s">
        <v>2789</v>
      </c>
      <c r="AJ2" s="8" t="s">
        <v>17</v>
      </c>
      <c r="AK2" s="73">
        <v>9.4684514479999995E-2</v>
      </c>
      <c r="AL2" s="73">
        <v>2.4699781573223703E-3</v>
      </c>
    </row>
    <row r="3" spans="1:38" x14ac:dyDescent="0.2">
      <c r="A3" s="8">
        <v>13908</v>
      </c>
      <c r="B3" s="8">
        <v>13908</v>
      </c>
      <c r="C3" s="8" t="s">
        <v>1360</v>
      </c>
      <c r="D3" s="8">
        <v>520010869</v>
      </c>
      <c r="E3" s="8" t="s">
        <v>429</v>
      </c>
      <c r="F3" s="8" t="s">
        <v>2494</v>
      </c>
      <c r="G3" s="8" t="s">
        <v>2495</v>
      </c>
      <c r="H3" s="8" t="s">
        <v>76</v>
      </c>
      <c r="I3" s="8" t="s">
        <v>229</v>
      </c>
      <c r="J3" s="8" t="s">
        <v>53</v>
      </c>
      <c r="K3" s="8" t="s">
        <v>53</v>
      </c>
      <c r="L3" s="8" t="s">
        <v>974</v>
      </c>
      <c r="M3" s="8" t="s">
        <v>258</v>
      </c>
      <c r="N3" s="8" t="s">
        <v>62</v>
      </c>
      <c r="O3" s="77">
        <v>45657</v>
      </c>
      <c r="P3" s="8" t="s">
        <v>1207</v>
      </c>
      <c r="Q3" s="8" t="s">
        <v>65</v>
      </c>
      <c r="R3" s="8" t="s">
        <v>57</v>
      </c>
      <c r="S3" s="8" t="s">
        <v>1208</v>
      </c>
      <c r="T3" s="76">
        <v>8.8800000000000008</v>
      </c>
      <c r="U3" s="77">
        <v>54253</v>
      </c>
      <c r="V3" s="78">
        <v>2.8199999999999999E-2</v>
      </c>
      <c r="W3" s="73">
        <v>4.1000000000000002E-2</v>
      </c>
      <c r="X3" s="8" t="s">
        <v>636</v>
      </c>
      <c r="Y3" s="110" t="s">
        <v>2789</v>
      </c>
      <c r="Z3" s="8" t="s">
        <v>791</v>
      </c>
      <c r="AA3" s="8" t="s">
        <v>305</v>
      </c>
      <c r="AB3" s="75">
        <v>45838</v>
      </c>
      <c r="AC3" s="77">
        <v>45838</v>
      </c>
      <c r="AD3" s="79">
        <v>369230.8</v>
      </c>
      <c r="AE3" s="79">
        <v>1</v>
      </c>
      <c r="AF3" s="79">
        <v>137.31</v>
      </c>
      <c r="AG3" s="79">
        <v>506.99081000000001</v>
      </c>
      <c r="AH3" s="110" t="s">
        <v>2789</v>
      </c>
      <c r="AI3" s="110" t="s">
        <v>2789</v>
      </c>
      <c r="AJ3" s="8" t="s">
        <v>17</v>
      </c>
      <c r="AK3" s="73">
        <v>5.9466309930000004E-3</v>
      </c>
      <c r="AL3" s="73">
        <v>1.5512619717103447E-4</v>
      </c>
    </row>
    <row r="4" spans="1:38" x14ac:dyDescent="0.2">
      <c r="A4" s="8">
        <v>13908</v>
      </c>
      <c r="B4" s="8">
        <v>13908</v>
      </c>
      <c r="C4" s="8" t="s">
        <v>2496</v>
      </c>
      <c r="D4" s="8">
        <v>510687403</v>
      </c>
      <c r="E4" s="8" t="s">
        <v>429</v>
      </c>
      <c r="F4" s="8" t="s">
        <v>2497</v>
      </c>
      <c r="G4" s="8" t="s">
        <v>2498</v>
      </c>
      <c r="H4" s="8" t="s">
        <v>76</v>
      </c>
      <c r="I4" s="8" t="s">
        <v>228</v>
      </c>
      <c r="J4" s="8" t="s">
        <v>53</v>
      </c>
      <c r="K4" s="8" t="s">
        <v>53</v>
      </c>
      <c r="L4" s="8" t="s">
        <v>974</v>
      </c>
      <c r="M4" s="8" t="s">
        <v>651</v>
      </c>
      <c r="N4" s="8" t="s">
        <v>62</v>
      </c>
      <c r="O4" s="75">
        <v>45657</v>
      </c>
      <c r="P4" s="8" t="s">
        <v>1468</v>
      </c>
      <c r="Q4" s="8" t="s">
        <v>70</v>
      </c>
      <c r="R4" s="8" t="s">
        <v>57</v>
      </c>
      <c r="S4" s="8" t="s">
        <v>1208</v>
      </c>
      <c r="T4" s="76">
        <v>1.46</v>
      </c>
      <c r="U4" s="77">
        <v>46568</v>
      </c>
      <c r="V4" s="78">
        <v>4.8099999999999997E-2</v>
      </c>
      <c r="W4" s="73">
        <v>3.1E-2</v>
      </c>
      <c r="X4" s="8" t="s">
        <v>636</v>
      </c>
      <c r="Y4" s="110" t="s">
        <v>2789</v>
      </c>
      <c r="Z4" s="8" t="s">
        <v>791</v>
      </c>
      <c r="AA4" s="8" t="s">
        <v>305</v>
      </c>
      <c r="AB4" s="75">
        <v>45838</v>
      </c>
      <c r="AC4" s="75">
        <v>45838</v>
      </c>
      <c r="AD4" s="72">
        <v>1846153.94</v>
      </c>
      <c r="AE4" s="79">
        <v>1</v>
      </c>
      <c r="AF4" s="79">
        <v>97.91</v>
      </c>
      <c r="AG4" s="79">
        <v>1807.5693200000001</v>
      </c>
      <c r="AH4" s="110" t="s">
        <v>2789</v>
      </c>
      <c r="AI4" s="110" t="s">
        <v>2789</v>
      </c>
      <c r="AJ4" s="8" t="s">
        <v>17</v>
      </c>
      <c r="AK4" s="73">
        <v>2.1201464658000001E-2</v>
      </c>
      <c r="AL4" s="73">
        <v>5.5306989634512844E-4</v>
      </c>
    </row>
    <row r="5" spans="1:38" x14ac:dyDescent="0.2">
      <c r="A5" s="8">
        <v>13908</v>
      </c>
      <c r="B5" s="8">
        <v>13908</v>
      </c>
      <c r="C5" s="8" t="s">
        <v>2499</v>
      </c>
      <c r="D5" s="8">
        <v>520042185</v>
      </c>
      <c r="E5" s="8" t="s">
        <v>429</v>
      </c>
      <c r="F5" s="8" t="s">
        <v>2500</v>
      </c>
      <c r="G5" s="8" t="s">
        <v>2501</v>
      </c>
      <c r="H5" s="8" t="s">
        <v>76</v>
      </c>
      <c r="I5" s="8" t="s">
        <v>228</v>
      </c>
      <c r="J5" s="8" t="s">
        <v>53</v>
      </c>
      <c r="K5" s="8" t="s">
        <v>53</v>
      </c>
      <c r="L5" s="8" t="s">
        <v>974</v>
      </c>
      <c r="M5" s="8" t="s">
        <v>654</v>
      </c>
      <c r="N5" s="8" t="s">
        <v>62</v>
      </c>
      <c r="O5" s="77">
        <v>45657</v>
      </c>
      <c r="P5" s="8" t="s">
        <v>1758</v>
      </c>
      <c r="Q5" s="8" t="s">
        <v>70</v>
      </c>
      <c r="R5" s="8" t="s">
        <v>57</v>
      </c>
      <c r="S5" s="8" t="s">
        <v>1208</v>
      </c>
      <c r="T5" s="76">
        <v>4.13</v>
      </c>
      <c r="U5" s="77">
        <v>49202</v>
      </c>
      <c r="V5" s="78">
        <v>5.0099999999999999E-2</v>
      </c>
      <c r="W5" s="73">
        <v>3.7400000000000003E-2</v>
      </c>
      <c r="X5" s="8" t="s">
        <v>636</v>
      </c>
      <c r="Y5" s="110" t="s">
        <v>2789</v>
      </c>
      <c r="Z5" s="8" t="s">
        <v>791</v>
      </c>
      <c r="AA5" s="8" t="s">
        <v>305</v>
      </c>
      <c r="AB5" s="75">
        <v>45838</v>
      </c>
      <c r="AC5" s="77">
        <v>45838</v>
      </c>
      <c r="AD5" s="79">
        <v>1772968.92</v>
      </c>
      <c r="AE5" s="79">
        <v>1</v>
      </c>
      <c r="AF5" s="79">
        <v>97.6</v>
      </c>
      <c r="AG5" s="72">
        <v>1730.41767</v>
      </c>
      <c r="AH5" s="109" t="s">
        <v>2789</v>
      </c>
      <c r="AI5" s="109" t="s">
        <v>2789</v>
      </c>
      <c r="AJ5" s="8" t="s">
        <v>17</v>
      </c>
      <c r="AK5" s="73">
        <v>2.0296532292E-2</v>
      </c>
      <c r="AL5" s="73">
        <v>5.2946346831151054E-4</v>
      </c>
    </row>
    <row r="6" spans="1:38" x14ac:dyDescent="0.2">
      <c r="A6" s="8">
        <v>13908</v>
      </c>
      <c r="B6" s="8">
        <v>13908</v>
      </c>
      <c r="C6" s="8" t="s">
        <v>2291</v>
      </c>
      <c r="D6" s="8">
        <v>880326081</v>
      </c>
      <c r="E6" s="8" t="s">
        <v>430</v>
      </c>
      <c r="F6" s="8" t="s">
        <v>2502</v>
      </c>
      <c r="G6" s="8" t="s">
        <v>2503</v>
      </c>
      <c r="H6" s="8" t="s">
        <v>76</v>
      </c>
      <c r="I6" s="8" t="s">
        <v>228</v>
      </c>
      <c r="J6" s="8" t="s">
        <v>53</v>
      </c>
      <c r="K6" s="8" t="s">
        <v>314</v>
      </c>
      <c r="L6" s="8" t="s">
        <v>974</v>
      </c>
      <c r="M6" s="8" t="s">
        <v>647</v>
      </c>
      <c r="N6" s="8" t="s">
        <v>62</v>
      </c>
      <c r="O6" s="77">
        <v>45657</v>
      </c>
      <c r="P6" s="8" t="s">
        <v>1275</v>
      </c>
      <c r="Q6" s="8" t="s">
        <v>65</v>
      </c>
      <c r="R6" s="8" t="s">
        <v>57</v>
      </c>
      <c r="S6" s="8" t="s">
        <v>1208</v>
      </c>
      <c r="T6" s="76">
        <v>3.2</v>
      </c>
      <c r="U6" s="77">
        <v>48014</v>
      </c>
      <c r="V6" s="78">
        <v>5.9400000000000001E-2</v>
      </c>
      <c r="W6" s="73">
        <v>3.3500000000000002E-2</v>
      </c>
      <c r="X6" s="8" t="s">
        <v>636</v>
      </c>
      <c r="Y6" s="110" t="s">
        <v>2789</v>
      </c>
      <c r="Z6" s="8" t="s">
        <v>791</v>
      </c>
      <c r="AA6" s="8" t="s">
        <v>305</v>
      </c>
      <c r="AB6" s="75">
        <v>45838</v>
      </c>
      <c r="AC6" s="77">
        <v>45838</v>
      </c>
      <c r="AD6" s="79">
        <v>100000</v>
      </c>
      <c r="AE6" s="79">
        <v>1</v>
      </c>
      <c r="AF6" s="79">
        <v>94.87</v>
      </c>
      <c r="AG6" s="72">
        <v>94.87</v>
      </c>
      <c r="AH6" s="109" t="s">
        <v>2789</v>
      </c>
      <c r="AI6" s="109" t="s">
        <v>2789</v>
      </c>
      <c r="AJ6" s="8" t="s">
        <v>17</v>
      </c>
      <c r="AK6" s="73">
        <v>1.112755638E-3</v>
      </c>
      <c r="AL6" s="73">
        <v>2.9027789134118706E-5</v>
      </c>
    </row>
    <row r="7" spans="1:38" x14ac:dyDescent="0.2">
      <c r="A7" s="8">
        <v>13908</v>
      </c>
      <c r="B7" s="8">
        <v>13908</v>
      </c>
      <c r="C7" s="8" t="s">
        <v>2504</v>
      </c>
      <c r="D7" s="8">
        <v>500102868</v>
      </c>
      <c r="E7" s="8" t="s">
        <v>429</v>
      </c>
      <c r="F7" s="8" t="s">
        <v>2505</v>
      </c>
      <c r="G7" s="8" t="s">
        <v>2506</v>
      </c>
      <c r="H7" s="8" t="s">
        <v>76</v>
      </c>
      <c r="I7" s="8" t="s">
        <v>229</v>
      </c>
      <c r="J7" s="8" t="s">
        <v>53</v>
      </c>
      <c r="K7" s="8" t="s">
        <v>53</v>
      </c>
      <c r="L7" s="8" t="s">
        <v>974</v>
      </c>
      <c r="M7" s="8" t="s">
        <v>258</v>
      </c>
      <c r="N7" s="8" t="s">
        <v>62</v>
      </c>
      <c r="O7" s="77">
        <v>45657</v>
      </c>
      <c r="P7" s="8" t="s">
        <v>1758</v>
      </c>
      <c r="Q7" s="8" t="s">
        <v>70</v>
      </c>
      <c r="R7" s="8" t="s">
        <v>57</v>
      </c>
      <c r="S7" s="8" t="s">
        <v>1208</v>
      </c>
      <c r="T7" s="76">
        <v>3.51</v>
      </c>
      <c r="U7" s="77">
        <v>48213</v>
      </c>
      <c r="V7" s="78">
        <v>2.58E-2</v>
      </c>
      <c r="W7" s="73">
        <v>1.55E-2</v>
      </c>
      <c r="X7" s="8" t="s">
        <v>636</v>
      </c>
      <c r="Y7" s="110" t="s">
        <v>2789</v>
      </c>
      <c r="Z7" s="8" t="s">
        <v>791</v>
      </c>
      <c r="AA7" s="8" t="s">
        <v>305</v>
      </c>
      <c r="AB7" s="75">
        <v>45838</v>
      </c>
      <c r="AC7" s="77">
        <v>45838</v>
      </c>
      <c r="AD7" s="79">
        <v>394893.03</v>
      </c>
      <c r="AE7" s="79">
        <v>1</v>
      </c>
      <c r="AF7" s="79">
        <v>106.05</v>
      </c>
      <c r="AG7" s="79">
        <v>418.78406000000001</v>
      </c>
      <c r="AH7" s="110" t="s">
        <v>2789</v>
      </c>
      <c r="AI7" s="110" t="s">
        <v>2789</v>
      </c>
      <c r="AJ7" s="8" t="s">
        <v>17</v>
      </c>
      <c r="AK7" s="73">
        <v>4.9120303979999997E-3</v>
      </c>
      <c r="AL7" s="73">
        <v>1.2813719180362724E-4</v>
      </c>
    </row>
    <row r="8" spans="1:38" x14ac:dyDescent="0.2">
      <c r="A8" s="8">
        <v>13908</v>
      </c>
      <c r="B8" s="8">
        <v>13908</v>
      </c>
      <c r="C8" s="8" t="s">
        <v>2504</v>
      </c>
      <c r="D8" s="8">
        <v>500102868</v>
      </c>
      <c r="E8" s="8" t="s">
        <v>429</v>
      </c>
      <c r="F8" s="8" t="s">
        <v>2507</v>
      </c>
      <c r="G8" s="8" t="s">
        <v>2508</v>
      </c>
      <c r="H8" s="8" t="s">
        <v>76</v>
      </c>
      <c r="I8" s="8" t="s">
        <v>229</v>
      </c>
      <c r="J8" s="8" t="s">
        <v>53</v>
      </c>
      <c r="K8" s="8" t="s">
        <v>53</v>
      </c>
      <c r="L8" s="8" t="s">
        <v>974</v>
      </c>
      <c r="M8" s="8" t="s">
        <v>258</v>
      </c>
      <c r="N8" s="8" t="s">
        <v>62</v>
      </c>
      <c r="O8" s="77">
        <v>45657</v>
      </c>
      <c r="P8" s="8" t="s">
        <v>1758</v>
      </c>
      <c r="Q8" s="8" t="s">
        <v>70</v>
      </c>
      <c r="R8" s="8" t="s">
        <v>57</v>
      </c>
      <c r="S8" s="8" t="s">
        <v>1208</v>
      </c>
      <c r="T8" s="76">
        <v>6.42</v>
      </c>
      <c r="U8" s="77">
        <v>50040</v>
      </c>
      <c r="V8" s="78">
        <v>2.81E-2</v>
      </c>
      <c r="W8" s="73">
        <v>1.7500000000000002E-2</v>
      </c>
      <c r="X8" s="8" t="s">
        <v>636</v>
      </c>
      <c r="Y8" s="110" t="s">
        <v>2789</v>
      </c>
      <c r="Z8" s="8" t="s">
        <v>791</v>
      </c>
      <c r="AA8" s="8" t="s">
        <v>305</v>
      </c>
      <c r="AB8" s="75">
        <v>45838</v>
      </c>
      <c r="AC8" s="77">
        <v>45838</v>
      </c>
      <c r="AD8" s="79">
        <v>473684.21</v>
      </c>
      <c r="AE8" s="79">
        <v>1</v>
      </c>
      <c r="AF8" s="79">
        <v>103.68</v>
      </c>
      <c r="AG8" s="79">
        <v>491.11579</v>
      </c>
      <c r="AH8" s="110" t="s">
        <v>2789</v>
      </c>
      <c r="AI8" s="110" t="s">
        <v>2789</v>
      </c>
      <c r="AJ8" s="8" t="s">
        <v>17</v>
      </c>
      <c r="AK8" s="73">
        <v>5.7604286310000002E-3</v>
      </c>
      <c r="AL8" s="73">
        <v>1.5026884781865841E-4</v>
      </c>
    </row>
    <row r="9" spans="1:38" x14ac:dyDescent="0.2">
      <c r="A9" s="8">
        <v>13908</v>
      </c>
      <c r="B9" s="8">
        <v>13908</v>
      </c>
      <c r="C9" s="8" t="s">
        <v>585</v>
      </c>
      <c r="D9" s="8">
        <v>520030677</v>
      </c>
      <c r="E9" s="8" t="s">
        <v>429</v>
      </c>
      <c r="F9" s="8" t="s">
        <v>2509</v>
      </c>
      <c r="G9" s="8" t="s">
        <v>2510</v>
      </c>
      <c r="H9" s="8" t="s">
        <v>76</v>
      </c>
      <c r="I9" s="8" t="s">
        <v>228</v>
      </c>
      <c r="J9" s="8" t="s">
        <v>53</v>
      </c>
      <c r="K9" s="8" t="s">
        <v>53</v>
      </c>
      <c r="L9" s="8" t="s">
        <v>974</v>
      </c>
      <c r="M9" s="8" t="s">
        <v>269</v>
      </c>
      <c r="N9" s="8" t="s">
        <v>62</v>
      </c>
      <c r="O9" s="77">
        <v>45657</v>
      </c>
      <c r="P9" s="8" t="s">
        <v>1359</v>
      </c>
      <c r="Q9" s="8" t="s">
        <v>70</v>
      </c>
      <c r="R9" s="8" t="s">
        <v>57</v>
      </c>
      <c r="S9" s="8" t="s">
        <v>1208</v>
      </c>
      <c r="T9" s="76">
        <v>2.33</v>
      </c>
      <c r="U9" s="77">
        <v>47848</v>
      </c>
      <c r="V9" s="78">
        <v>7.2599999999999998E-2</v>
      </c>
      <c r="W9" s="73">
        <v>7.7499999999999999E-2</v>
      </c>
      <c r="X9" s="8" t="s">
        <v>636</v>
      </c>
      <c r="Y9" s="110" t="s">
        <v>2789</v>
      </c>
      <c r="Z9" s="8" t="s">
        <v>791</v>
      </c>
      <c r="AA9" s="8" t="s">
        <v>305</v>
      </c>
      <c r="AB9" s="75">
        <v>45838</v>
      </c>
      <c r="AC9" s="77">
        <v>45838</v>
      </c>
      <c r="AD9" s="79">
        <v>105000</v>
      </c>
      <c r="AE9" s="79">
        <v>1</v>
      </c>
      <c r="AF9" s="79">
        <v>103.97</v>
      </c>
      <c r="AG9" s="79">
        <v>109.16849999999999</v>
      </c>
      <c r="AH9" s="110" t="s">
        <v>2789</v>
      </c>
      <c r="AI9" s="110" t="s">
        <v>2789</v>
      </c>
      <c r="AJ9" s="8" t="s">
        <v>17</v>
      </c>
      <c r="AK9" s="73">
        <v>1.2804665739999999E-3</v>
      </c>
      <c r="AL9" s="73">
        <v>3.3402763761863998E-5</v>
      </c>
    </row>
    <row r="10" spans="1:38" x14ac:dyDescent="0.2">
      <c r="A10" s="8">
        <v>13908</v>
      </c>
      <c r="B10" s="8">
        <v>13908</v>
      </c>
      <c r="C10" s="8" t="s">
        <v>2511</v>
      </c>
      <c r="D10" s="8">
        <v>516556545</v>
      </c>
      <c r="E10" s="8" t="s">
        <v>429</v>
      </c>
      <c r="F10" s="8" t="s">
        <v>2512</v>
      </c>
      <c r="G10" s="8" t="s">
        <v>2513</v>
      </c>
      <c r="H10" s="8" t="s">
        <v>76</v>
      </c>
      <c r="I10" s="8" t="s">
        <v>228</v>
      </c>
      <c r="J10" s="8" t="s">
        <v>53</v>
      </c>
      <c r="K10" s="8" t="s">
        <v>53</v>
      </c>
      <c r="L10" s="8" t="s">
        <v>974</v>
      </c>
      <c r="M10" s="8" t="s">
        <v>649</v>
      </c>
      <c r="N10" s="8" t="s">
        <v>62</v>
      </c>
      <c r="O10" s="77">
        <v>45657</v>
      </c>
      <c r="P10" s="8" t="s">
        <v>1468</v>
      </c>
      <c r="Q10" s="8" t="s">
        <v>70</v>
      </c>
      <c r="R10" s="8" t="s">
        <v>57</v>
      </c>
      <c r="S10" s="8" t="s">
        <v>1208</v>
      </c>
      <c r="T10" s="76">
        <v>0.46</v>
      </c>
      <c r="U10" s="77">
        <v>46096</v>
      </c>
      <c r="V10" s="78">
        <v>6.7000000000000004E-2</v>
      </c>
      <c r="W10" s="73">
        <v>6.5000000000000002E-2</v>
      </c>
      <c r="X10" s="8" t="s">
        <v>636</v>
      </c>
      <c r="Y10" s="110" t="s">
        <v>2789</v>
      </c>
      <c r="Z10" s="8" t="s">
        <v>791</v>
      </c>
      <c r="AA10" s="8" t="s">
        <v>305</v>
      </c>
      <c r="AB10" s="75">
        <v>45838</v>
      </c>
      <c r="AC10" s="77">
        <v>45838</v>
      </c>
      <c r="AD10" s="79">
        <v>109278.68</v>
      </c>
      <c r="AE10" s="79">
        <v>1</v>
      </c>
      <c r="AF10" s="79">
        <v>100.81</v>
      </c>
      <c r="AG10" s="79">
        <v>110.16383999999999</v>
      </c>
      <c r="AH10" s="110" t="s">
        <v>2789</v>
      </c>
      <c r="AI10" s="110" t="s">
        <v>2789</v>
      </c>
      <c r="AJ10" s="8" t="s">
        <v>17</v>
      </c>
      <c r="AK10" s="73">
        <v>1.292141183E-3</v>
      </c>
      <c r="AL10" s="73">
        <v>3.3707312298142629E-5</v>
      </c>
    </row>
    <row r="11" spans="1:38" x14ac:dyDescent="0.2">
      <c r="A11" s="8">
        <v>13908</v>
      </c>
      <c r="B11" s="8">
        <v>13908</v>
      </c>
      <c r="C11" s="8" t="s">
        <v>2514</v>
      </c>
      <c r="D11" s="8">
        <v>512905423</v>
      </c>
      <c r="E11" s="8" t="s">
        <v>429</v>
      </c>
      <c r="F11" s="8" t="s">
        <v>2515</v>
      </c>
      <c r="G11" s="8" t="s">
        <v>2516</v>
      </c>
      <c r="H11" s="8" t="s">
        <v>76</v>
      </c>
      <c r="I11" s="8" t="s">
        <v>228</v>
      </c>
      <c r="J11" s="8" t="s">
        <v>53</v>
      </c>
      <c r="K11" s="8" t="s">
        <v>53</v>
      </c>
      <c r="L11" s="8" t="s">
        <v>974</v>
      </c>
      <c r="M11" s="8" t="s">
        <v>257</v>
      </c>
      <c r="N11" s="8" t="s">
        <v>62</v>
      </c>
      <c r="O11" s="77">
        <v>45657</v>
      </c>
      <c r="P11" s="8" t="s">
        <v>1320</v>
      </c>
      <c r="Q11" s="8" t="s">
        <v>70</v>
      </c>
      <c r="R11" s="8" t="s">
        <v>57</v>
      </c>
      <c r="S11" s="8" t="s">
        <v>1208</v>
      </c>
      <c r="T11" s="76">
        <v>2.93</v>
      </c>
      <c r="U11" s="77">
        <v>47073</v>
      </c>
      <c r="V11" s="78">
        <v>6.6699999999999995E-2</v>
      </c>
      <c r="W11" s="73">
        <v>7.3300000000000004E-2</v>
      </c>
      <c r="X11" s="8" t="s">
        <v>636</v>
      </c>
      <c r="Y11" s="110" t="s">
        <v>2789</v>
      </c>
      <c r="Z11" s="8" t="s">
        <v>791</v>
      </c>
      <c r="AA11" s="8" t="s">
        <v>305</v>
      </c>
      <c r="AB11" s="75">
        <v>45838</v>
      </c>
      <c r="AC11" s="77">
        <v>45838</v>
      </c>
      <c r="AD11" s="79">
        <v>300000</v>
      </c>
      <c r="AE11" s="79">
        <v>1</v>
      </c>
      <c r="AF11" s="79">
        <v>112.52</v>
      </c>
      <c r="AG11" s="79">
        <v>337.56</v>
      </c>
      <c r="AH11" s="110" t="s">
        <v>2789</v>
      </c>
      <c r="AI11" s="110" t="s">
        <v>2789</v>
      </c>
      <c r="AJ11" s="8" t="s">
        <v>17</v>
      </c>
      <c r="AK11" s="73">
        <v>3.9593316450000004E-3</v>
      </c>
      <c r="AL11" s="73">
        <v>1.0328471065788036E-4</v>
      </c>
    </row>
    <row r="12" spans="1:38" x14ac:dyDescent="0.2">
      <c r="A12" s="8">
        <v>13908</v>
      </c>
      <c r="B12" s="8">
        <v>13908</v>
      </c>
      <c r="C12" s="8" t="s">
        <v>1667</v>
      </c>
      <c r="D12" s="8">
        <v>520018078</v>
      </c>
      <c r="E12" s="8" t="s">
        <v>429</v>
      </c>
      <c r="F12" s="8" t="s">
        <v>2517</v>
      </c>
      <c r="G12" s="8" t="s">
        <v>2518</v>
      </c>
      <c r="H12" s="8" t="s">
        <v>76</v>
      </c>
      <c r="I12" s="8" t="s">
        <v>228</v>
      </c>
      <c r="J12" s="8" t="s">
        <v>53</v>
      </c>
      <c r="K12" s="8" t="s">
        <v>53</v>
      </c>
      <c r="L12" s="8" t="s">
        <v>974</v>
      </c>
      <c r="M12" s="8" t="s">
        <v>256</v>
      </c>
      <c r="N12" s="8" t="s">
        <v>62</v>
      </c>
      <c r="O12" s="77">
        <v>45657</v>
      </c>
      <c r="P12" s="8" t="s">
        <v>1398</v>
      </c>
      <c r="Q12" s="8" t="s">
        <v>65</v>
      </c>
      <c r="R12" s="8" t="s">
        <v>57</v>
      </c>
      <c r="S12" s="8" t="s">
        <v>1208</v>
      </c>
      <c r="T12" s="76">
        <v>1.42</v>
      </c>
      <c r="U12" s="77">
        <v>46380</v>
      </c>
      <c r="V12" s="78">
        <v>6.3899999999999998E-2</v>
      </c>
      <c r="W12" s="73">
        <v>6.8000000000000005E-2</v>
      </c>
      <c r="X12" s="8" t="s">
        <v>636</v>
      </c>
      <c r="Y12" s="110" t="s">
        <v>2789</v>
      </c>
      <c r="Z12" s="8" t="s">
        <v>791</v>
      </c>
      <c r="AA12" s="8" t="s">
        <v>305</v>
      </c>
      <c r="AB12" s="75">
        <v>45838</v>
      </c>
      <c r="AC12" s="77">
        <v>45838</v>
      </c>
      <c r="AD12" s="79">
        <v>319233.3</v>
      </c>
      <c r="AE12" s="79">
        <v>1</v>
      </c>
      <c r="AF12" s="79">
        <v>100.59</v>
      </c>
      <c r="AG12" s="79">
        <v>321.11678000000001</v>
      </c>
      <c r="AH12" s="110" t="s">
        <v>2789</v>
      </c>
      <c r="AI12" s="110" t="s">
        <v>2789</v>
      </c>
      <c r="AJ12" s="8" t="s">
        <v>17</v>
      </c>
      <c r="AK12" s="73">
        <v>3.7664647139999999E-3</v>
      </c>
      <c r="AL12" s="73">
        <v>9.8253506664564005E-5</v>
      </c>
    </row>
    <row r="13" spans="1:38" x14ac:dyDescent="0.2">
      <c r="A13" s="8">
        <v>13908</v>
      </c>
      <c r="B13" s="8">
        <v>13908</v>
      </c>
      <c r="C13" s="8" t="s">
        <v>2519</v>
      </c>
      <c r="D13" s="8">
        <v>516041118</v>
      </c>
      <c r="E13" s="8" t="s">
        <v>429</v>
      </c>
      <c r="F13" s="8" t="s">
        <v>2520</v>
      </c>
      <c r="G13" s="8" t="s">
        <v>2521</v>
      </c>
      <c r="H13" s="8" t="s">
        <v>76</v>
      </c>
      <c r="I13" s="8" t="s">
        <v>229</v>
      </c>
      <c r="J13" s="8" t="s">
        <v>53</v>
      </c>
      <c r="K13" s="8" t="s">
        <v>53</v>
      </c>
      <c r="L13" s="8" t="s">
        <v>974</v>
      </c>
      <c r="M13" s="8" t="s">
        <v>258</v>
      </c>
      <c r="N13" s="8" t="s">
        <v>62</v>
      </c>
      <c r="O13" s="77">
        <v>45657</v>
      </c>
      <c r="P13" s="8" t="s">
        <v>1275</v>
      </c>
      <c r="Q13" s="8" t="s">
        <v>65</v>
      </c>
      <c r="R13" s="8" t="s">
        <v>57</v>
      </c>
      <c r="S13" s="8" t="s">
        <v>1208</v>
      </c>
      <c r="T13" s="76">
        <v>2.5499999999999998</v>
      </c>
      <c r="U13" s="77">
        <v>47483</v>
      </c>
      <c r="V13" s="78">
        <v>2.86E-2</v>
      </c>
      <c r="W13" s="73">
        <v>3.6400000000000002E-2</v>
      </c>
      <c r="X13" s="8" t="s">
        <v>636</v>
      </c>
      <c r="Y13" s="110" t="s">
        <v>2789</v>
      </c>
      <c r="Z13" s="8" t="s">
        <v>791</v>
      </c>
      <c r="AA13" s="8" t="s">
        <v>305</v>
      </c>
      <c r="AB13" s="75">
        <v>45838</v>
      </c>
      <c r="AC13" s="77">
        <v>45838</v>
      </c>
      <c r="AD13" s="79">
        <v>1275000</v>
      </c>
      <c r="AE13" s="79">
        <v>1</v>
      </c>
      <c r="AF13" s="79">
        <v>106.67</v>
      </c>
      <c r="AG13" s="79">
        <v>1360.0425</v>
      </c>
      <c r="AH13" s="110" t="s">
        <v>2789</v>
      </c>
      <c r="AI13" s="110" t="s">
        <v>2789</v>
      </c>
      <c r="AJ13" s="8" t="s">
        <v>17</v>
      </c>
      <c r="AK13" s="73">
        <v>1.5952302729000001E-2</v>
      </c>
      <c r="AL13" s="73">
        <v>4.1613815646083737E-4</v>
      </c>
    </row>
    <row r="14" spans="1:38" x14ac:dyDescent="0.2">
      <c r="A14" s="8">
        <v>13908</v>
      </c>
      <c r="B14" s="8">
        <v>13908</v>
      </c>
      <c r="C14" s="8" t="s">
        <v>1667</v>
      </c>
      <c r="D14" s="8">
        <v>520018078</v>
      </c>
      <c r="E14" s="8" t="s">
        <v>429</v>
      </c>
      <c r="F14" s="8" t="s">
        <v>2522</v>
      </c>
      <c r="G14" s="8" t="s">
        <v>2523</v>
      </c>
      <c r="H14" s="8" t="s">
        <v>76</v>
      </c>
      <c r="I14" s="8" t="s">
        <v>228</v>
      </c>
      <c r="J14" s="8" t="s">
        <v>53</v>
      </c>
      <c r="K14" s="8" t="s">
        <v>53</v>
      </c>
      <c r="L14" s="8" t="s">
        <v>974</v>
      </c>
      <c r="M14" s="8" t="s">
        <v>256</v>
      </c>
      <c r="N14" s="8" t="s">
        <v>62</v>
      </c>
      <c r="O14" s="77">
        <v>45657</v>
      </c>
      <c r="P14" s="8" t="s">
        <v>1398</v>
      </c>
      <c r="Q14" s="8" t="s">
        <v>65</v>
      </c>
      <c r="R14" s="8" t="s">
        <v>57</v>
      </c>
      <c r="S14" s="8" t="s">
        <v>1208</v>
      </c>
      <c r="T14" s="76">
        <v>4.42</v>
      </c>
      <c r="U14" s="77">
        <v>47720</v>
      </c>
      <c r="V14" s="78">
        <v>6.0699999999999997E-2</v>
      </c>
      <c r="W14" s="73">
        <v>6.8000000000000005E-2</v>
      </c>
      <c r="X14" s="8" t="s">
        <v>636</v>
      </c>
      <c r="Y14" s="110" t="s">
        <v>2789</v>
      </c>
      <c r="Z14" s="8" t="s">
        <v>791</v>
      </c>
      <c r="AA14" s="8" t="s">
        <v>305</v>
      </c>
      <c r="AB14" s="75">
        <v>45838</v>
      </c>
      <c r="AC14" s="77">
        <v>45838</v>
      </c>
      <c r="AD14" s="79">
        <v>3378164.73</v>
      </c>
      <c r="AE14" s="79">
        <v>1</v>
      </c>
      <c r="AF14" s="79">
        <v>101.52</v>
      </c>
      <c r="AG14" s="79">
        <v>3429.5128300000001</v>
      </c>
      <c r="AH14" s="110" t="s">
        <v>2789</v>
      </c>
      <c r="AI14" s="110" t="s">
        <v>2789</v>
      </c>
      <c r="AJ14" s="8" t="s">
        <v>17</v>
      </c>
      <c r="AK14" s="73">
        <v>4.0225674475999999E-2</v>
      </c>
      <c r="AL14" s="73">
        <v>1.0493430511436144E-3</v>
      </c>
    </row>
    <row r="15" spans="1:38" x14ac:dyDescent="0.2">
      <c r="A15" s="8">
        <v>13908</v>
      </c>
      <c r="B15" s="8">
        <v>13908</v>
      </c>
      <c r="C15" s="8" t="s">
        <v>2524</v>
      </c>
      <c r="D15" s="8">
        <v>515759777</v>
      </c>
      <c r="E15" s="8" t="s">
        <v>429</v>
      </c>
      <c r="F15" s="8" t="s">
        <v>2525</v>
      </c>
      <c r="G15" s="8" t="s">
        <v>2526</v>
      </c>
      <c r="H15" s="8" t="s">
        <v>76</v>
      </c>
      <c r="I15" s="8" t="s">
        <v>229</v>
      </c>
      <c r="J15" s="8" t="s">
        <v>53</v>
      </c>
      <c r="K15" s="8" t="s">
        <v>53</v>
      </c>
      <c r="L15" s="8" t="s">
        <v>974</v>
      </c>
      <c r="M15" s="8" t="s">
        <v>649</v>
      </c>
      <c r="N15" s="8" t="s">
        <v>62</v>
      </c>
      <c r="O15" s="77">
        <v>45657</v>
      </c>
      <c r="P15" s="8" t="s">
        <v>298</v>
      </c>
      <c r="Q15" s="8" t="s">
        <v>298</v>
      </c>
      <c r="R15" s="8" t="s">
        <v>298</v>
      </c>
      <c r="S15" s="8" t="s">
        <v>1208</v>
      </c>
      <c r="T15" s="76">
        <v>1.32</v>
      </c>
      <c r="U15" s="77">
        <v>46356</v>
      </c>
      <c r="V15" s="78">
        <v>6.3899999999999998E-2</v>
      </c>
      <c r="W15" s="73">
        <v>7.0000000000000007E-2</v>
      </c>
      <c r="X15" s="8" t="s">
        <v>636</v>
      </c>
      <c r="Y15" s="110" t="s">
        <v>2789</v>
      </c>
      <c r="Z15" s="8" t="s">
        <v>791</v>
      </c>
      <c r="AA15" s="8" t="s">
        <v>305</v>
      </c>
      <c r="AB15" s="75">
        <v>45838</v>
      </c>
      <c r="AC15" s="77">
        <v>45838</v>
      </c>
      <c r="AD15" s="79">
        <v>604243.17000000004</v>
      </c>
      <c r="AE15" s="79">
        <v>1</v>
      </c>
      <c r="AF15" s="79">
        <v>102.09</v>
      </c>
      <c r="AG15" s="79">
        <v>616.87184999999999</v>
      </c>
      <c r="AH15" s="110" t="s">
        <v>2789</v>
      </c>
      <c r="AI15" s="110" t="s">
        <v>2789</v>
      </c>
      <c r="AJ15" s="8" t="s">
        <v>17</v>
      </c>
      <c r="AK15" s="73">
        <v>7.2354551389999999E-3</v>
      </c>
      <c r="AL15" s="73">
        <v>1.887469799153969E-4</v>
      </c>
    </row>
    <row r="16" spans="1:38" x14ac:dyDescent="0.2">
      <c r="A16" s="8">
        <v>13908</v>
      </c>
      <c r="B16" s="8">
        <v>13908</v>
      </c>
      <c r="C16" s="8" t="s">
        <v>2527</v>
      </c>
      <c r="D16" s="8">
        <v>514189596</v>
      </c>
      <c r="E16" s="8" t="s">
        <v>429</v>
      </c>
      <c r="F16" s="8" t="s">
        <v>2528</v>
      </c>
      <c r="G16" s="8" t="s">
        <v>2529</v>
      </c>
      <c r="H16" s="8" t="s">
        <v>76</v>
      </c>
      <c r="I16" s="8" t="s">
        <v>229</v>
      </c>
      <c r="J16" s="8" t="s">
        <v>53</v>
      </c>
      <c r="K16" s="8" t="s">
        <v>53</v>
      </c>
      <c r="L16" s="8" t="s">
        <v>974</v>
      </c>
      <c r="M16" s="8" t="s">
        <v>652</v>
      </c>
      <c r="N16" s="8" t="s">
        <v>62</v>
      </c>
      <c r="O16" s="77">
        <v>45657</v>
      </c>
      <c r="P16" s="8" t="s">
        <v>1326</v>
      </c>
      <c r="Q16" s="8" t="s">
        <v>65</v>
      </c>
      <c r="R16" s="8" t="s">
        <v>57</v>
      </c>
      <c r="S16" s="8" t="s">
        <v>1208</v>
      </c>
      <c r="T16" s="76">
        <v>3.16</v>
      </c>
      <c r="U16" s="77">
        <v>47118</v>
      </c>
      <c r="V16" s="78">
        <v>3.4000000000000002E-2</v>
      </c>
      <c r="W16" s="73">
        <v>3.8399999999999997E-2</v>
      </c>
      <c r="X16" s="8" t="s">
        <v>636</v>
      </c>
      <c r="Y16" s="110" t="s">
        <v>2789</v>
      </c>
      <c r="Z16" s="8" t="s">
        <v>791</v>
      </c>
      <c r="AA16" s="8" t="s">
        <v>305</v>
      </c>
      <c r="AB16" s="75">
        <v>45838</v>
      </c>
      <c r="AC16" s="77">
        <v>45838</v>
      </c>
      <c r="AD16" s="79">
        <v>2000000</v>
      </c>
      <c r="AE16" s="79">
        <v>1</v>
      </c>
      <c r="AF16" s="79">
        <v>104.58</v>
      </c>
      <c r="AG16" s="79">
        <v>2091.6</v>
      </c>
      <c r="AH16" s="110" t="s">
        <v>2789</v>
      </c>
      <c r="AI16" s="110" t="s">
        <v>2789</v>
      </c>
      <c r="AJ16" s="8" t="s">
        <v>17</v>
      </c>
      <c r="AK16" s="73">
        <v>2.4532936573E-2</v>
      </c>
      <c r="AL16" s="73">
        <v>6.3997600667147338E-4</v>
      </c>
    </row>
    <row r="17" spans="1:38" x14ac:dyDescent="0.2">
      <c r="A17" s="8">
        <v>13908</v>
      </c>
      <c r="B17" s="8">
        <v>13908</v>
      </c>
      <c r="C17" s="8" t="s">
        <v>1515</v>
      </c>
      <c r="D17" s="8">
        <v>520000118</v>
      </c>
      <c r="E17" s="8" t="s">
        <v>429</v>
      </c>
      <c r="F17" s="8" t="s">
        <v>2530</v>
      </c>
      <c r="G17" s="8" t="s">
        <v>2531</v>
      </c>
      <c r="H17" s="8" t="s">
        <v>76</v>
      </c>
      <c r="I17" s="8" t="s">
        <v>228</v>
      </c>
      <c r="J17" s="8" t="s">
        <v>53</v>
      </c>
      <c r="K17" s="8" t="s">
        <v>53</v>
      </c>
      <c r="L17" s="8" t="s">
        <v>974</v>
      </c>
      <c r="M17" s="8" t="s">
        <v>256</v>
      </c>
      <c r="N17" s="8" t="s">
        <v>62</v>
      </c>
      <c r="O17" s="77">
        <v>45657</v>
      </c>
      <c r="P17" s="8" t="s">
        <v>298</v>
      </c>
      <c r="Q17" s="8" t="s">
        <v>298</v>
      </c>
      <c r="R17" s="8" t="s">
        <v>298</v>
      </c>
      <c r="S17" s="8" t="s">
        <v>1208</v>
      </c>
      <c r="T17" s="76">
        <v>2.1</v>
      </c>
      <c r="U17" s="77">
        <v>46660</v>
      </c>
      <c r="V17" s="78">
        <v>5.6000000000000001E-2</v>
      </c>
      <c r="W17" s="73">
        <v>6.7500000000000004E-2</v>
      </c>
      <c r="X17" s="8" t="s">
        <v>636</v>
      </c>
      <c r="Y17" s="110" t="s">
        <v>2789</v>
      </c>
      <c r="Z17" s="8" t="s">
        <v>791</v>
      </c>
      <c r="AA17" s="8" t="s">
        <v>305</v>
      </c>
      <c r="AB17" s="75">
        <v>45838</v>
      </c>
      <c r="AC17" s="77">
        <v>45838</v>
      </c>
      <c r="AD17" s="79">
        <v>2454684.33</v>
      </c>
      <c r="AE17" s="79">
        <v>1</v>
      </c>
      <c r="AF17" s="79">
        <v>103.2</v>
      </c>
      <c r="AG17" s="79">
        <v>2533.23423</v>
      </c>
      <c r="AH17" s="110" t="s">
        <v>2789</v>
      </c>
      <c r="AI17" s="110" t="s">
        <v>2789</v>
      </c>
      <c r="AJ17" s="8" t="s">
        <v>17</v>
      </c>
      <c r="AK17" s="73">
        <v>2.9712982735000001E-2</v>
      </c>
      <c r="AL17" s="73">
        <v>7.7510476500233544E-4</v>
      </c>
    </row>
    <row r="18" spans="1:38" x14ac:dyDescent="0.2">
      <c r="A18" s="8">
        <v>13908</v>
      </c>
      <c r="B18" s="8">
        <v>13908</v>
      </c>
      <c r="C18" s="8" t="s">
        <v>2532</v>
      </c>
      <c r="D18" s="8">
        <v>2624970</v>
      </c>
      <c r="E18" s="8" t="s">
        <v>430</v>
      </c>
      <c r="F18" s="8" t="s">
        <v>2533</v>
      </c>
      <c r="G18" s="8" t="s">
        <v>2534</v>
      </c>
      <c r="H18" s="8" t="s">
        <v>76</v>
      </c>
      <c r="I18" s="8" t="s">
        <v>228</v>
      </c>
      <c r="J18" s="8" t="s">
        <v>53</v>
      </c>
      <c r="K18" s="8" t="s">
        <v>204</v>
      </c>
      <c r="L18" s="8" t="s">
        <v>974</v>
      </c>
      <c r="M18" s="8" t="s">
        <v>140</v>
      </c>
      <c r="N18" s="8" t="s">
        <v>62</v>
      </c>
      <c r="O18" s="77">
        <v>45657</v>
      </c>
      <c r="P18" s="8" t="s">
        <v>298</v>
      </c>
      <c r="Q18" s="8" t="s">
        <v>298</v>
      </c>
      <c r="R18" s="8" t="s">
        <v>298</v>
      </c>
      <c r="S18" s="8" t="s">
        <v>1208</v>
      </c>
      <c r="T18" s="76">
        <v>3.28</v>
      </c>
      <c r="U18" s="77">
        <v>47238</v>
      </c>
      <c r="V18" s="78">
        <v>7.7100000000000002E-2</v>
      </c>
      <c r="W18" s="73">
        <v>9.5000000000000001E-2</v>
      </c>
      <c r="X18" s="8" t="s">
        <v>636</v>
      </c>
      <c r="Y18" s="110" t="s">
        <v>2789</v>
      </c>
      <c r="Z18" s="8" t="s">
        <v>791</v>
      </c>
      <c r="AA18" s="8" t="s">
        <v>305</v>
      </c>
      <c r="AB18" s="75">
        <v>45838</v>
      </c>
      <c r="AC18" s="77">
        <v>45838</v>
      </c>
      <c r="AD18" s="79">
        <v>5330000</v>
      </c>
      <c r="AE18" s="79">
        <v>1</v>
      </c>
      <c r="AF18" s="79">
        <v>107.89</v>
      </c>
      <c r="AG18" s="79">
        <v>5750.5370000000003</v>
      </c>
      <c r="AH18" s="110" t="s">
        <v>2789</v>
      </c>
      <c r="AI18" s="110" t="s">
        <v>2789</v>
      </c>
      <c r="AJ18" s="8" t="s">
        <v>17</v>
      </c>
      <c r="AK18" s="73">
        <v>6.7449588584000006E-2</v>
      </c>
      <c r="AL18" s="73">
        <v>1.7595169752708715E-3</v>
      </c>
    </row>
    <row r="19" spans="1:38" x14ac:dyDescent="0.2">
      <c r="A19" s="8">
        <v>13908</v>
      </c>
      <c r="B19" s="8">
        <v>13908</v>
      </c>
      <c r="C19" s="8" t="s">
        <v>1667</v>
      </c>
      <c r="D19" s="8">
        <v>520018078</v>
      </c>
      <c r="E19" s="8" t="s">
        <v>429</v>
      </c>
      <c r="F19" s="8" t="s">
        <v>2535</v>
      </c>
      <c r="G19" s="8" t="s">
        <v>2536</v>
      </c>
      <c r="H19" s="8" t="s">
        <v>76</v>
      </c>
      <c r="I19" s="8" t="s">
        <v>229</v>
      </c>
      <c r="J19" s="8" t="s">
        <v>53</v>
      </c>
      <c r="K19" s="8" t="s">
        <v>53</v>
      </c>
      <c r="L19" s="8" t="s">
        <v>974</v>
      </c>
      <c r="M19" s="8" t="s">
        <v>256</v>
      </c>
      <c r="N19" s="8" t="s">
        <v>62</v>
      </c>
      <c r="O19" s="77">
        <v>45657</v>
      </c>
      <c r="P19" s="8" t="s">
        <v>1398</v>
      </c>
      <c r="Q19" s="8" t="s">
        <v>65</v>
      </c>
      <c r="R19" s="8" t="s">
        <v>57</v>
      </c>
      <c r="S19" s="8" t="s">
        <v>1208</v>
      </c>
      <c r="T19" s="76">
        <v>3.98</v>
      </c>
      <c r="U19" s="77">
        <v>49453</v>
      </c>
      <c r="V19" s="78">
        <v>3.5700000000000003E-2</v>
      </c>
      <c r="W19" s="73">
        <v>3.6900000000000002E-2</v>
      </c>
      <c r="X19" s="8" t="s">
        <v>636</v>
      </c>
      <c r="Y19" s="110" t="s">
        <v>2789</v>
      </c>
      <c r="Z19" s="8" t="s">
        <v>791</v>
      </c>
      <c r="AA19" s="8" t="s">
        <v>305</v>
      </c>
      <c r="AB19" s="75">
        <v>45838</v>
      </c>
      <c r="AC19" s="77">
        <v>45838</v>
      </c>
      <c r="AD19" s="79">
        <v>19515707.77</v>
      </c>
      <c r="AE19" s="79">
        <v>1</v>
      </c>
      <c r="AF19" s="79">
        <v>102.33</v>
      </c>
      <c r="AG19" s="79">
        <v>19970.423760000001</v>
      </c>
      <c r="AH19" s="110" t="s">
        <v>2789</v>
      </c>
      <c r="AI19" s="110" t="s">
        <v>2789</v>
      </c>
      <c r="AJ19" s="8" t="s">
        <v>17</v>
      </c>
      <c r="AK19" s="73">
        <v>0.23423844876899999</v>
      </c>
      <c r="AL19" s="73">
        <v>6.1104379658930546E-3</v>
      </c>
    </row>
    <row r="20" spans="1:38" x14ac:dyDescent="0.2">
      <c r="A20" s="1">
        <v>13908</v>
      </c>
      <c r="B20" s="1">
        <v>13908</v>
      </c>
      <c r="C20" s="1" t="s">
        <v>2524</v>
      </c>
      <c r="D20" s="1">
        <v>515759777</v>
      </c>
      <c r="E20" s="8" t="s">
        <v>429</v>
      </c>
      <c r="F20" s="1" t="s">
        <v>2537</v>
      </c>
      <c r="G20" s="1" t="s">
        <v>2538</v>
      </c>
      <c r="H20" s="8" t="s">
        <v>76</v>
      </c>
      <c r="I20" s="8" t="s">
        <v>228</v>
      </c>
      <c r="J20" s="8" t="s">
        <v>53</v>
      </c>
      <c r="K20" s="8" t="s">
        <v>53</v>
      </c>
      <c r="L20" s="8" t="s">
        <v>974</v>
      </c>
      <c r="M20" s="8" t="s">
        <v>649</v>
      </c>
      <c r="N20" s="8" t="s">
        <v>62</v>
      </c>
      <c r="O20" s="75">
        <v>45657</v>
      </c>
      <c r="P20" s="1" t="s">
        <v>298</v>
      </c>
      <c r="Q20" s="8" t="s">
        <v>298</v>
      </c>
      <c r="R20" s="8" t="s">
        <v>298</v>
      </c>
      <c r="S20" s="1" t="s">
        <v>1208</v>
      </c>
      <c r="T20" s="74">
        <v>2.2799999999999998</v>
      </c>
      <c r="U20" s="75">
        <v>46754</v>
      </c>
      <c r="V20" s="73">
        <v>6.6699999999999995E-2</v>
      </c>
      <c r="W20" s="73">
        <v>2.0000000000000002E-5</v>
      </c>
      <c r="X20" s="8" t="s">
        <v>636</v>
      </c>
      <c r="Y20" s="110" t="s">
        <v>2789</v>
      </c>
      <c r="Z20" s="1" t="s">
        <v>791</v>
      </c>
      <c r="AA20" s="8" t="s">
        <v>305</v>
      </c>
      <c r="AB20" s="75">
        <v>45838</v>
      </c>
      <c r="AC20" s="75">
        <v>45838</v>
      </c>
      <c r="AD20" s="72">
        <v>4492315.3600000003</v>
      </c>
      <c r="AE20" s="72">
        <v>1</v>
      </c>
      <c r="AF20" s="72">
        <v>102.36</v>
      </c>
      <c r="AG20" s="72">
        <v>4598.3339999999998</v>
      </c>
      <c r="AH20" s="109" t="s">
        <v>2789</v>
      </c>
      <c r="AI20" s="109" t="s">
        <v>2789</v>
      </c>
      <c r="AJ20" s="8" t="s">
        <v>17</v>
      </c>
      <c r="AK20" s="73">
        <v>5.3935091013000001E-2</v>
      </c>
      <c r="AL20" s="73">
        <v>1.4069723803125181E-3</v>
      </c>
    </row>
    <row r="21" spans="1:38" x14ac:dyDescent="0.2">
      <c r="A21" s="1">
        <v>13908</v>
      </c>
      <c r="B21" s="1">
        <v>13908</v>
      </c>
      <c r="C21" s="1" t="s">
        <v>2539</v>
      </c>
      <c r="D21" s="1">
        <v>517014023</v>
      </c>
      <c r="E21" s="1" t="s">
        <v>429</v>
      </c>
      <c r="F21" s="1" t="s">
        <v>2540</v>
      </c>
      <c r="G21" s="1" t="s">
        <v>2541</v>
      </c>
      <c r="H21" s="1" t="s">
        <v>76</v>
      </c>
      <c r="I21" s="1" t="s">
        <v>229</v>
      </c>
      <c r="J21" s="1" t="s">
        <v>53</v>
      </c>
      <c r="K21" s="1" t="s">
        <v>53</v>
      </c>
      <c r="L21" s="1" t="s">
        <v>974</v>
      </c>
      <c r="M21" s="1" t="s">
        <v>649</v>
      </c>
      <c r="N21" s="1" t="s">
        <v>62</v>
      </c>
      <c r="O21" s="75">
        <v>45657</v>
      </c>
      <c r="P21" s="1" t="s">
        <v>1298</v>
      </c>
      <c r="Q21" s="1" t="s">
        <v>70</v>
      </c>
      <c r="R21" s="1" t="s">
        <v>57</v>
      </c>
      <c r="S21" s="1" t="s">
        <v>1208</v>
      </c>
      <c r="T21" s="74">
        <v>10.63</v>
      </c>
      <c r="U21" s="75">
        <v>56300</v>
      </c>
      <c r="V21" s="73">
        <v>4.4999999999999998E-2</v>
      </c>
      <c r="W21" s="73">
        <v>0.05</v>
      </c>
      <c r="X21" s="1" t="s">
        <v>636</v>
      </c>
      <c r="Y21" s="109" t="s">
        <v>2789</v>
      </c>
      <c r="Z21" s="1" t="s">
        <v>791</v>
      </c>
      <c r="AA21" s="1" t="s">
        <v>305</v>
      </c>
      <c r="AB21" s="75">
        <v>45838</v>
      </c>
      <c r="AC21" s="75">
        <v>45838</v>
      </c>
      <c r="AD21" s="72">
        <v>6686138.3899999997</v>
      </c>
      <c r="AE21" s="72">
        <v>1</v>
      </c>
      <c r="AF21" s="72">
        <v>108.11</v>
      </c>
      <c r="AG21" s="72">
        <v>7228.3842100000002</v>
      </c>
      <c r="AH21" s="109" t="s">
        <v>2789</v>
      </c>
      <c r="AI21" s="109" t="s">
        <v>2789</v>
      </c>
      <c r="AJ21" s="1" t="s">
        <v>17</v>
      </c>
      <c r="AK21" s="73">
        <v>8.4783654308E-2</v>
      </c>
      <c r="AL21" s="73">
        <v>2.2117003544668834E-3</v>
      </c>
    </row>
    <row r="22" spans="1:38" x14ac:dyDescent="0.2">
      <c r="A22" s="1">
        <v>13908</v>
      </c>
      <c r="B22" s="1">
        <v>13908</v>
      </c>
      <c r="C22" s="1" t="s">
        <v>2542</v>
      </c>
      <c r="D22" s="1">
        <v>540333101</v>
      </c>
      <c r="E22" s="1" t="s">
        <v>429</v>
      </c>
      <c r="F22" s="1" t="s">
        <v>2543</v>
      </c>
      <c r="G22" s="1" t="s">
        <v>2544</v>
      </c>
      <c r="H22" s="1" t="s">
        <v>76</v>
      </c>
      <c r="I22" s="1" t="s">
        <v>229</v>
      </c>
      <c r="J22" s="1" t="s">
        <v>53</v>
      </c>
      <c r="K22" s="1" t="s">
        <v>53</v>
      </c>
      <c r="L22" s="1" t="s">
        <v>974</v>
      </c>
      <c r="M22" s="1" t="s">
        <v>647</v>
      </c>
      <c r="N22" s="1" t="s">
        <v>62</v>
      </c>
      <c r="O22" s="75">
        <v>45659</v>
      </c>
      <c r="P22" s="1" t="s">
        <v>1338</v>
      </c>
      <c r="Q22" s="1" t="s">
        <v>70</v>
      </c>
      <c r="R22" s="1" t="s">
        <v>57</v>
      </c>
      <c r="S22" s="1" t="s">
        <v>1208</v>
      </c>
      <c r="T22" s="74">
        <v>8.2200000000000006</v>
      </c>
      <c r="U22" s="75">
        <v>52596</v>
      </c>
      <c r="V22" s="73">
        <v>3.6999999999999998E-2</v>
      </c>
      <c r="W22" s="73">
        <v>3.9E-2</v>
      </c>
      <c r="X22" s="1" t="s">
        <v>636</v>
      </c>
      <c r="Y22" s="109" t="s">
        <v>2789</v>
      </c>
      <c r="Z22" s="1" t="s">
        <v>791</v>
      </c>
      <c r="AA22" s="1" t="s">
        <v>305</v>
      </c>
      <c r="AB22" s="75">
        <v>45838</v>
      </c>
      <c r="AC22" s="75">
        <v>45838</v>
      </c>
      <c r="AD22" s="72">
        <v>3185000</v>
      </c>
      <c r="AE22" s="72">
        <v>1</v>
      </c>
      <c r="AF22" s="72">
        <v>103.42</v>
      </c>
      <c r="AG22" s="72">
        <v>3293.9270000000001</v>
      </c>
      <c r="AH22" s="109" t="s">
        <v>2789</v>
      </c>
      <c r="AI22" s="109" t="s">
        <v>2789</v>
      </c>
      <c r="AJ22" s="1" t="s">
        <v>17</v>
      </c>
      <c r="AK22" s="73">
        <v>3.8635351964000003E-2</v>
      </c>
      <c r="AL22" s="73">
        <v>1.0078572612963025E-3</v>
      </c>
    </row>
    <row r="23" spans="1:38" x14ac:dyDescent="0.2">
      <c r="A23" s="1">
        <v>13908</v>
      </c>
      <c r="B23" s="1">
        <v>13908</v>
      </c>
      <c r="C23" s="1" t="s">
        <v>1667</v>
      </c>
      <c r="D23" s="1">
        <v>520018078</v>
      </c>
      <c r="E23" s="1" t="s">
        <v>429</v>
      </c>
      <c r="F23" s="1" t="s">
        <v>2545</v>
      </c>
      <c r="G23" s="1" t="s">
        <v>2546</v>
      </c>
      <c r="H23" s="1" t="s">
        <v>76</v>
      </c>
      <c r="I23" s="1" t="s">
        <v>228</v>
      </c>
      <c r="J23" s="1" t="s">
        <v>53</v>
      </c>
      <c r="K23" s="1" t="s">
        <v>53</v>
      </c>
      <c r="L23" s="1" t="s">
        <v>974</v>
      </c>
      <c r="M23" s="1" t="s">
        <v>256</v>
      </c>
      <c r="N23" s="1" t="s">
        <v>62</v>
      </c>
      <c r="O23" s="75">
        <v>45798</v>
      </c>
      <c r="P23" s="1" t="s">
        <v>298</v>
      </c>
      <c r="Q23" s="1" t="s">
        <v>298</v>
      </c>
      <c r="R23" s="1" t="s">
        <v>298</v>
      </c>
      <c r="S23" s="1" t="s">
        <v>1208</v>
      </c>
      <c r="T23" s="74">
        <v>3.54</v>
      </c>
      <c r="U23" s="75">
        <v>47293</v>
      </c>
      <c r="V23" s="73">
        <v>6.1600000000000002E-2</v>
      </c>
      <c r="W23" s="73">
        <v>6.7000000000000004E-2</v>
      </c>
      <c r="X23" s="1" t="s">
        <v>636</v>
      </c>
      <c r="Y23" s="109" t="s">
        <v>2789</v>
      </c>
      <c r="Z23" s="1" t="s">
        <v>791</v>
      </c>
      <c r="AA23" s="1" t="s">
        <v>305</v>
      </c>
      <c r="AB23" s="75">
        <v>45838</v>
      </c>
      <c r="AC23" s="75">
        <v>45838</v>
      </c>
      <c r="AD23" s="72">
        <v>14920785</v>
      </c>
      <c r="AE23" s="72">
        <v>1</v>
      </c>
      <c r="AF23" s="72">
        <v>100.51</v>
      </c>
      <c r="AG23" s="72">
        <v>14996.880999999999</v>
      </c>
      <c r="AH23" s="109" t="s">
        <v>2789</v>
      </c>
      <c r="AI23" s="109" t="s">
        <v>2789</v>
      </c>
      <c r="AJ23" s="1" t="s">
        <v>17</v>
      </c>
      <c r="AK23" s="73">
        <v>0.17590243372</v>
      </c>
      <c r="AL23" s="73">
        <v>4.588661319041544E-3</v>
      </c>
    </row>
    <row r="24" spans="1:38" x14ac:dyDescent="0.2">
      <c r="A24" s="1">
        <v>13908</v>
      </c>
      <c r="B24" s="1">
        <v>13908</v>
      </c>
      <c r="C24" s="1" t="s">
        <v>2496</v>
      </c>
      <c r="D24" s="1">
        <v>510687403</v>
      </c>
      <c r="E24" s="1" t="s">
        <v>429</v>
      </c>
      <c r="F24" s="1" t="s">
        <v>2547</v>
      </c>
      <c r="G24" s="1" t="s">
        <v>2548</v>
      </c>
      <c r="H24" s="1" t="s">
        <v>76</v>
      </c>
      <c r="I24" s="1" t="s">
        <v>229</v>
      </c>
      <c r="J24" s="1" t="s">
        <v>53</v>
      </c>
      <c r="K24" s="1" t="s">
        <v>53</v>
      </c>
      <c r="L24" s="1" t="s">
        <v>974</v>
      </c>
      <c r="M24" s="1" t="s">
        <v>651</v>
      </c>
      <c r="N24" s="1" t="s">
        <v>62</v>
      </c>
      <c r="O24" s="75">
        <v>45832</v>
      </c>
      <c r="P24" s="1" t="s">
        <v>1279</v>
      </c>
      <c r="Q24" s="1" t="s">
        <v>65</v>
      </c>
      <c r="R24" s="1" t="s">
        <v>57</v>
      </c>
      <c r="S24" s="1" t="s">
        <v>1208</v>
      </c>
      <c r="T24" s="74">
        <v>5.5</v>
      </c>
      <c r="U24" s="75">
        <v>49491</v>
      </c>
      <c r="V24" s="73">
        <v>3.3099999999999997E-2</v>
      </c>
      <c r="W24" s="73">
        <v>3.4000000000000002E-2</v>
      </c>
      <c r="X24" s="1" t="s">
        <v>636</v>
      </c>
      <c r="Y24" s="109" t="s">
        <v>2789</v>
      </c>
      <c r="Z24" s="1" t="s">
        <v>791</v>
      </c>
      <c r="AA24" s="1" t="s">
        <v>305</v>
      </c>
      <c r="AB24" s="75">
        <v>45838</v>
      </c>
      <c r="AC24" s="75">
        <v>45838</v>
      </c>
      <c r="AD24" s="72">
        <v>1037000</v>
      </c>
      <c r="AE24" s="72">
        <v>1</v>
      </c>
      <c r="AF24" s="72">
        <v>100.71</v>
      </c>
      <c r="AG24" s="72">
        <v>1044.3626999999999</v>
      </c>
      <c r="AH24" s="109" t="s">
        <v>2789</v>
      </c>
      <c r="AI24" s="109" t="s">
        <v>2789</v>
      </c>
      <c r="AJ24" s="1" t="s">
        <v>17</v>
      </c>
      <c r="AK24" s="73">
        <v>1.2249609809999999E-2</v>
      </c>
      <c r="AL24" s="73">
        <v>3.1954822636385443E-4</v>
      </c>
    </row>
    <row r="25" spans="1:38" x14ac:dyDescent="0.2">
      <c r="A25" s="1">
        <v>13908</v>
      </c>
      <c r="B25" s="1">
        <v>13908</v>
      </c>
      <c r="C25" s="1" t="s">
        <v>2549</v>
      </c>
      <c r="D25" s="1">
        <v>520037664</v>
      </c>
      <c r="E25" s="1" t="s">
        <v>429</v>
      </c>
      <c r="F25" s="1" t="s">
        <v>2550</v>
      </c>
      <c r="G25" s="1" t="s">
        <v>2551</v>
      </c>
      <c r="H25" s="1" t="s">
        <v>76</v>
      </c>
      <c r="I25" s="1" t="s">
        <v>228</v>
      </c>
      <c r="J25" s="1" t="s">
        <v>53</v>
      </c>
      <c r="K25" s="1" t="s">
        <v>53</v>
      </c>
      <c r="L25" s="1" t="s">
        <v>974</v>
      </c>
      <c r="M25" s="1" t="s">
        <v>708</v>
      </c>
      <c r="N25" s="1" t="s">
        <v>62</v>
      </c>
      <c r="O25" s="75">
        <v>45657</v>
      </c>
      <c r="P25" s="1" t="s">
        <v>1320</v>
      </c>
      <c r="Q25" s="1" t="s">
        <v>70</v>
      </c>
      <c r="R25" s="1" t="s">
        <v>57</v>
      </c>
      <c r="S25" s="1" t="s">
        <v>1208</v>
      </c>
      <c r="T25" s="74">
        <v>1.59</v>
      </c>
      <c r="U25" s="75">
        <v>46798</v>
      </c>
      <c r="V25" s="73">
        <v>5.0799999999999998E-2</v>
      </c>
      <c r="W25" s="73">
        <v>2.1000000000000001E-2</v>
      </c>
      <c r="X25" s="1" t="s">
        <v>636</v>
      </c>
      <c r="Y25" s="109" t="s">
        <v>2789</v>
      </c>
      <c r="Z25" s="1" t="s">
        <v>791</v>
      </c>
      <c r="AA25" s="1" t="s">
        <v>305</v>
      </c>
      <c r="AB25" s="75">
        <v>45838</v>
      </c>
      <c r="AC25" s="75">
        <v>45838</v>
      </c>
      <c r="AD25" s="72">
        <v>668987.99</v>
      </c>
      <c r="AE25" s="72">
        <v>1</v>
      </c>
      <c r="AF25" s="72">
        <v>96.74</v>
      </c>
      <c r="AG25" s="72">
        <v>647.17898000000002</v>
      </c>
      <c r="AH25" s="109" t="s">
        <v>2789</v>
      </c>
      <c r="AI25" s="109" t="s">
        <v>2789</v>
      </c>
      <c r="AJ25" s="1" t="s">
        <v>17</v>
      </c>
      <c r="AK25" s="73">
        <v>7.5909355840000003E-3</v>
      </c>
      <c r="AL25" s="73">
        <v>1.9802018513201251E-4</v>
      </c>
    </row>
    <row r="26" spans="1:38" x14ac:dyDescent="0.2">
      <c r="A26" s="1">
        <v>13908</v>
      </c>
      <c r="B26" s="1">
        <v>13908</v>
      </c>
      <c r="C26" s="1" t="s">
        <v>2552</v>
      </c>
      <c r="D26" s="1">
        <v>520021874</v>
      </c>
      <c r="E26" s="1" t="s">
        <v>429</v>
      </c>
      <c r="F26" s="1" t="s">
        <v>2553</v>
      </c>
      <c r="G26" s="1" t="s">
        <v>2554</v>
      </c>
      <c r="H26" s="1" t="s">
        <v>76</v>
      </c>
      <c r="I26" s="1" t="s">
        <v>228</v>
      </c>
      <c r="J26" s="1" t="s">
        <v>53</v>
      </c>
      <c r="K26" s="1" t="s">
        <v>53</v>
      </c>
      <c r="L26" s="1" t="s">
        <v>974</v>
      </c>
      <c r="M26" s="1" t="s">
        <v>708</v>
      </c>
      <c r="N26" s="1" t="s">
        <v>62</v>
      </c>
      <c r="O26" s="75">
        <v>45657</v>
      </c>
      <c r="P26" s="1" t="s">
        <v>1338</v>
      </c>
      <c r="Q26" s="1" t="s">
        <v>70</v>
      </c>
      <c r="R26" s="1" t="s">
        <v>57</v>
      </c>
      <c r="S26" s="1" t="s">
        <v>1208</v>
      </c>
      <c r="T26" s="74">
        <v>1.72</v>
      </c>
      <c r="U26" s="75">
        <v>46568</v>
      </c>
      <c r="V26" s="73">
        <v>6.0299999999999999E-2</v>
      </c>
      <c r="W26" s="73">
        <v>4.4699999999999997E-2</v>
      </c>
      <c r="X26" s="1" t="s">
        <v>636</v>
      </c>
      <c r="Y26" s="109" t="s">
        <v>2789</v>
      </c>
      <c r="Z26" s="1" t="s">
        <v>791</v>
      </c>
      <c r="AA26" s="1" t="s">
        <v>305</v>
      </c>
      <c r="AB26" s="75">
        <v>45838</v>
      </c>
      <c r="AC26" s="75">
        <v>45838</v>
      </c>
      <c r="AD26" s="72">
        <v>3737500.51</v>
      </c>
      <c r="AE26" s="72">
        <v>1</v>
      </c>
      <c r="AF26" s="72">
        <v>98.87</v>
      </c>
      <c r="AG26" s="72">
        <v>3695.2667499999998</v>
      </c>
      <c r="AH26" s="109" t="s">
        <v>2789</v>
      </c>
      <c r="AI26" s="109" t="s">
        <v>2789</v>
      </c>
      <c r="AJ26" s="1" t="s">
        <v>17</v>
      </c>
      <c r="AK26" s="73">
        <v>4.3342773378E-2</v>
      </c>
      <c r="AL26" s="73">
        <v>1.1306569412176677E-3</v>
      </c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AZ10000"/>
  <sheetViews>
    <sheetView rightToLeft="1" zoomScale="55" zoomScaleNormal="55" workbookViewId="0">
      <selection activeCell="A2" sqref="A2:Z12"/>
    </sheetView>
  </sheetViews>
  <sheetFormatPr defaultColWidth="9" defaultRowHeight="14.25" x14ac:dyDescent="0.2"/>
  <cols>
    <col min="1" max="1" width="27" style="1" customWidth="1"/>
    <col min="2" max="2" width="10.625" style="1" bestFit="1" customWidth="1"/>
    <col min="3" max="3" width="20.875" style="1" bestFit="1" customWidth="1"/>
    <col min="4" max="4" width="15.875" style="1" bestFit="1" customWidth="1"/>
    <col min="5" max="5" width="26.125" style="1" bestFit="1" customWidth="1"/>
    <col min="6" max="6" width="17.625" style="1" bestFit="1" customWidth="1"/>
    <col min="7" max="7" width="12.25" style="1" customWidth="1"/>
    <col min="8" max="8" width="14.5" style="1" customWidth="1"/>
    <col min="9" max="9" width="14.75" style="1" bestFit="1" customWidth="1"/>
    <col min="10" max="10" width="10" style="1" bestFit="1" customWidth="1"/>
    <col min="11" max="11" width="18" style="1" customWidth="1"/>
    <col min="12" max="12" width="12.5" style="1" customWidth="1"/>
    <col min="13" max="13" width="44" style="1" bestFit="1" customWidth="1"/>
    <col min="14" max="14" width="14.125" style="1" customWidth="1"/>
    <col min="15" max="15" width="11.625" style="1" bestFit="1" customWidth="1"/>
    <col min="16" max="16" width="11.25" style="1" bestFit="1" customWidth="1"/>
    <col min="17" max="17" width="15.125" style="1" bestFit="1" customWidth="1"/>
    <col min="18" max="18" width="17.5" style="1" customWidth="1"/>
    <col min="19" max="19" width="15.25" style="1" customWidth="1"/>
    <col min="20" max="20" width="28" style="1" customWidth="1"/>
    <col min="21" max="21" width="14.25" style="1" bestFit="1" customWidth="1"/>
    <col min="22" max="22" width="9.875" style="1" bestFit="1" customWidth="1"/>
    <col min="23" max="23" width="12.5" style="1" customWidth="1"/>
    <col min="24" max="24" width="15.5" style="1" customWidth="1"/>
    <col min="25" max="25" width="19.75" style="1" customWidth="1"/>
    <col min="26" max="26" width="18.625" style="1" customWidth="1"/>
    <col min="27" max="16384" width="9" style="1"/>
  </cols>
  <sheetData>
    <row r="1" spans="1:26" ht="66.75" customHeight="1" x14ac:dyDescent="0.2">
      <c r="A1" s="108" t="s">
        <v>667</v>
      </c>
      <c r="B1" s="108" t="s">
        <v>0</v>
      </c>
      <c r="C1" s="108" t="s">
        <v>740</v>
      </c>
      <c r="D1" s="108" t="s">
        <v>2</v>
      </c>
      <c r="E1" s="108" t="s">
        <v>756</v>
      </c>
      <c r="F1" s="108" t="s">
        <v>1154</v>
      </c>
      <c r="G1" s="108" t="s">
        <v>29</v>
      </c>
      <c r="H1" s="108" t="s">
        <v>28</v>
      </c>
      <c r="I1" s="108" t="s">
        <v>1</v>
      </c>
      <c r="J1" s="108" t="s">
        <v>620</v>
      </c>
      <c r="K1" s="108" t="s">
        <v>621</v>
      </c>
      <c r="L1" s="108" t="s">
        <v>625</v>
      </c>
      <c r="M1" s="108" t="s">
        <v>9</v>
      </c>
      <c r="N1" s="108" t="s">
        <v>622</v>
      </c>
      <c r="O1" s="108" t="s">
        <v>12</v>
      </c>
      <c r="P1" s="108" t="s">
        <v>396</v>
      </c>
      <c r="Q1" s="108" t="s">
        <v>933</v>
      </c>
      <c r="R1" s="108" t="s">
        <v>372</v>
      </c>
      <c r="S1" s="108" t="s">
        <v>16</v>
      </c>
      <c r="T1" s="108" t="s">
        <v>1156</v>
      </c>
      <c r="U1" s="108" t="s">
        <v>789</v>
      </c>
      <c r="V1" s="108" t="s">
        <v>11</v>
      </c>
      <c r="W1" s="108" t="s">
        <v>15</v>
      </c>
      <c r="X1" s="108" t="s">
        <v>1162</v>
      </c>
      <c r="Y1" s="108" t="s">
        <v>19</v>
      </c>
      <c r="Z1" s="108" t="s">
        <v>30</v>
      </c>
    </row>
    <row r="2" spans="1:26" x14ac:dyDescent="0.2">
      <c r="A2" s="8">
        <v>13908</v>
      </c>
      <c r="B2" s="8">
        <v>13908</v>
      </c>
      <c r="C2" s="8" t="s">
        <v>2555</v>
      </c>
      <c r="D2" s="8">
        <v>516491776</v>
      </c>
      <c r="E2" s="84" t="s">
        <v>429</v>
      </c>
      <c r="F2" s="8" t="s">
        <v>2556</v>
      </c>
      <c r="G2" s="8">
        <v>11021113</v>
      </c>
      <c r="H2" s="8" t="s">
        <v>78</v>
      </c>
      <c r="I2" s="8" t="s">
        <v>465</v>
      </c>
      <c r="J2" s="8" t="s">
        <v>53</v>
      </c>
      <c r="K2" s="8" t="s">
        <v>53</v>
      </c>
      <c r="L2" s="8" t="s">
        <v>974</v>
      </c>
      <c r="M2" s="8" t="s">
        <v>257</v>
      </c>
      <c r="N2" s="8" t="s">
        <v>62</v>
      </c>
      <c r="O2" s="77">
        <v>45657</v>
      </c>
      <c r="P2" s="8" t="s">
        <v>1208</v>
      </c>
      <c r="Q2" s="8" t="s">
        <v>301</v>
      </c>
      <c r="R2" s="8" t="s">
        <v>305</v>
      </c>
      <c r="S2" s="77">
        <v>45838</v>
      </c>
      <c r="T2" s="77">
        <v>45397</v>
      </c>
      <c r="U2" s="79">
        <v>648150.93999999994</v>
      </c>
      <c r="V2" s="79">
        <v>1</v>
      </c>
      <c r="W2" s="79">
        <v>167.27</v>
      </c>
      <c r="X2" s="79">
        <v>1084.1620800000001</v>
      </c>
      <c r="Y2" s="78">
        <v>6.9469583720689856E-2</v>
      </c>
      <c r="Z2" s="78">
        <v>3.3172581685936053E-4</v>
      </c>
    </row>
    <row r="3" spans="1:26" x14ac:dyDescent="0.2">
      <c r="A3" s="8">
        <v>13908</v>
      </c>
      <c r="B3" s="8">
        <v>13908</v>
      </c>
      <c r="C3" s="8" t="s">
        <v>2557</v>
      </c>
      <c r="D3" s="8">
        <v>515599009</v>
      </c>
      <c r="E3" s="8" t="s">
        <v>429</v>
      </c>
      <c r="F3" s="8" t="s">
        <v>2557</v>
      </c>
      <c r="G3" s="8">
        <v>11019400</v>
      </c>
      <c r="H3" s="8" t="s">
        <v>78</v>
      </c>
      <c r="I3" s="8" t="s">
        <v>465</v>
      </c>
      <c r="J3" s="8" t="s">
        <v>53</v>
      </c>
      <c r="K3" s="8" t="s">
        <v>153</v>
      </c>
      <c r="L3" s="8" t="s">
        <v>974</v>
      </c>
      <c r="M3" s="8" t="s">
        <v>253</v>
      </c>
      <c r="N3" s="8" t="s">
        <v>62</v>
      </c>
      <c r="O3" s="77">
        <v>45657</v>
      </c>
      <c r="P3" s="8" t="s">
        <v>1209</v>
      </c>
      <c r="Q3" s="8" t="s">
        <v>301</v>
      </c>
      <c r="R3" s="8" t="s">
        <v>305</v>
      </c>
      <c r="S3" s="77">
        <v>45838</v>
      </c>
      <c r="T3" s="77">
        <v>45392</v>
      </c>
      <c r="U3" s="79">
        <v>617</v>
      </c>
      <c r="V3" s="79">
        <v>3.3719999999999999</v>
      </c>
      <c r="W3" s="79">
        <v>8620</v>
      </c>
      <c r="X3" s="79">
        <v>179.34117000000001</v>
      </c>
      <c r="Y3" s="78">
        <v>1.1491599506857379E-2</v>
      </c>
      <c r="Z3" s="78">
        <v>5.4873802738759729E-5</v>
      </c>
    </row>
    <row r="4" spans="1:26" x14ac:dyDescent="0.2">
      <c r="A4" s="8">
        <v>13908</v>
      </c>
      <c r="B4" s="8">
        <v>13908</v>
      </c>
      <c r="C4" s="8" t="s">
        <v>2682</v>
      </c>
      <c r="D4" s="8">
        <v>54254180</v>
      </c>
      <c r="E4" s="84" t="s">
        <v>783</v>
      </c>
      <c r="F4" s="8" t="s">
        <v>2558</v>
      </c>
      <c r="G4" s="8">
        <v>11019758</v>
      </c>
      <c r="H4" s="8" t="s">
        <v>78</v>
      </c>
      <c r="I4" s="8" t="s">
        <v>465</v>
      </c>
      <c r="J4" s="8" t="s">
        <v>61</v>
      </c>
      <c r="K4" s="8" t="s">
        <v>314</v>
      </c>
      <c r="L4" s="8" t="s">
        <v>974</v>
      </c>
      <c r="M4" s="8" t="s">
        <v>915</v>
      </c>
      <c r="N4" s="8" t="s">
        <v>62</v>
      </c>
      <c r="O4" s="75">
        <v>45699</v>
      </c>
      <c r="P4" s="8" t="s">
        <v>1209</v>
      </c>
      <c r="Q4" s="8" t="s">
        <v>303</v>
      </c>
      <c r="R4" s="8" t="s">
        <v>305</v>
      </c>
      <c r="S4" s="77">
        <v>45838</v>
      </c>
      <c r="T4" s="77">
        <v>45838</v>
      </c>
      <c r="U4" s="79">
        <v>66260.84</v>
      </c>
      <c r="V4" s="79">
        <v>3.3719999999999999</v>
      </c>
      <c r="W4" s="79">
        <v>830.05280000000005</v>
      </c>
      <c r="X4" s="79">
        <v>1854.59986</v>
      </c>
      <c r="Y4" s="78">
        <v>0.11883673356538137</v>
      </c>
      <c r="Z4" s="78">
        <v>5.6746003651571698E-4</v>
      </c>
    </row>
    <row r="5" spans="1:26" x14ac:dyDescent="0.2">
      <c r="A5" s="8">
        <v>13908</v>
      </c>
      <c r="B5" s="8">
        <v>13908</v>
      </c>
      <c r="C5" s="8" t="s">
        <v>2559</v>
      </c>
      <c r="D5" s="8">
        <v>540300662</v>
      </c>
      <c r="E5" s="8" t="s">
        <v>432</v>
      </c>
      <c r="F5" s="8" t="s">
        <v>2560</v>
      </c>
      <c r="G5" s="8">
        <v>11019989</v>
      </c>
      <c r="H5" s="8" t="s">
        <v>78</v>
      </c>
      <c r="I5" s="8" t="s">
        <v>465</v>
      </c>
      <c r="J5" s="8" t="s">
        <v>61</v>
      </c>
      <c r="K5" s="8" t="s">
        <v>314</v>
      </c>
      <c r="L5" s="8" t="s">
        <v>974</v>
      </c>
      <c r="M5" s="8" t="s">
        <v>923</v>
      </c>
      <c r="N5" s="8" t="s">
        <v>62</v>
      </c>
      <c r="O5" s="77">
        <v>45657</v>
      </c>
      <c r="P5" s="8" t="s">
        <v>1209</v>
      </c>
      <c r="Q5" s="8" t="s">
        <v>303</v>
      </c>
      <c r="R5" s="8" t="s">
        <v>305</v>
      </c>
      <c r="S5" s="77">
        <v>45838</v>
      </c>
      <c r="T5" s="77">
        <v>44923</v>
      </c>
      <c r="U5" s="79">
        <v>70928.240000000005</v>
      </c>
      <c r="V5" s="79">
        <v>3.3719999999999999</v>
      </c>
      <c r="W5" s="79">
        <v>122</v>
      </c>
      <c r="X5" s="79">
        <v>291.78742999999997</v>
      </c>
      <c r="Y5" s="78">
        <v>1.8696790517733222E-2</v>
      </c>
      <c r="Z5" s="78">
        <v>8.9279477074169093E-5</v>
      </c>
    </row>
    <row r="6" spans="1:26" x14ac:dyDescent="0.2">
      <c r="A6" s="8">
        <v>13908</v>
      </c>
      <c r="B6" s="8">
        <v>13908</v>
      </c>
      <c r="C6" s="8" t="s">
        <v>2559</v>
      </c>
      <c r="D6" s="8">
        <v>540300662</v>
      </c>
      <c r="E6" s="8" t="s">
        <v>432</v>
      </c>
      <c r="F6" s="8" t="s">
        <v>2560</v>
      </c>
      <c r="G6" s="8">
        <v>11020458</v>
      </c>
      <c r="H6" s="8" t="s">
        <v>78</v>
      </c>
      <c r="I6" s="8" t="s">
        <v>465</v>
      </c>
      <c r="J6" s="8" t="s">
        <v>61</v>
      </c>
      <c r="K6" s="8" t="s">
        <v>314</v>
      </c>
      <c r="L6" s="8" t="s">
        <v>974</v>
      </c>
      <c r="M6" s="8" t="s">
        <v>906</v>
      </c>
      <c r="N6" s="8" t="s">
        <v>62</v>
      </c>
      <c r="O6" s="77">
        <v>45657</v>
      </c>
      <c r="P6" s="8" t="s">
        <v>1209</v>
      </c>
      <c r="Q6" s="8" t="s">
        <v>303</v>
      </c>
      <c r="R6" s="8" t="s">
        <v>305</v>
      </c>
      <c r="S6" s="77">
        <v>45838</v>
      </c>
      <c r="T6" s="77">
        <v>45100</v>
      </c>
      <c r="U6" s="79">
        <v>24318.29</v>
      </c>
      <c r="V6" s="79">
        <v>3.3719999999999999</v>
      </c>
      <c r="W6" s="79">
        <v>122</v>
      </c>
      <c r="X6" s="79">
        <v>100.04155</v>
      </c>
      <c r="Y6" s="78">
        <v>6.4103374960989036E-3</v>
      </c>
      <c r="Z6" s="78">
        <v>3.061015092284593E-5</v>
      </c>
    </row>
    <row r="7" spans="1:26" x14ac:dyDescent="0.2">
      <c r="A7" s="8">
        <v>13908</v>
      </c>
      <c r="B7" s="8">
        <v>13908</v>
      </c>
      <c r="C7" s="8" t="s">
        <v>2561</v>
      </c>
      <c r="D7" s="8">
        <v>515859049</v>
      </c>
      <c r="E7" s="8" t="s">
        <v>429</v>
      </c>
      <c r="F7" s="8" t="s">
        <v>2562</v>
      </c>
      <c r="G7" s="8">
        <v>11021257</v>
      </c>
      <c r="H7" s="8" t="s">
        <v>78</v>
      </c>
      <c r="I7" s="8" t="s">
        <v>465</v>
      </c>
      <c r="J7" s="8" t="s">
        <v>53</v>
      </c>
      <c r="K7" s="8" t="s">
        <v>314</v>
      </c>
      <c r="L7" s="8" t="s">
        <v>974</v>
      </c>
      <c r="M7" s="84" t="s">
        <v>122</v>
      </c>
      <c r="N7" s="8" t="s">
        <v>62</v>
      </c>
      <c r="O7" s="77">
        <v>45657</v>
      </c>
      <c r="P7" s="8" t="s">
        <v>1209</v>
      </c>
      <c r="Q7" s="8" t="s">
        <v>303</v>
      </c>
      <c r="R7" s="8" t="s">
        <v>305</v>
      </c>
      <c r="S7" s="77">
        <v>45838</v>
      </c>
      <c r="T7" s="77">
        <v>45434</v>
      </c>
      <c r="U7" s="79">
        <v>84186</v>
      </c>
      <c r="V7" s="79">
        <v>3.3719999999999999</v>
      </c>
      <c r="W7" s="79">
        <v>671.13</v>
      </c>
      <c r="X7" s="79">
        <v>1905.1715799999999</v>
      </c>
      <c r="Y7" s="78">
        <v>0.12207720507904958</v>
      </c>
      <c r="Z7" s="78">
        <v>5.8293368703020724E-4</v>
      </c>
    </row>
    <row r="8" spans="1:26" x14ac:dyDescent="0.2">
      <c r="A8" s="8">
        <v>13908</v>
      </c>
      <c r="B8" s="8">
        <v>13908</v>
      </c>
      <c r="C8" s="8" t="s">
        <v>2563</v>
      </c>
      <c r="D8" s="8" t="s">
        <v>2564</v>
      </c>
      <c r="E8" s="8" t="s">
        <v>430</v>
      </c>
      <c r="F8" s="8" t="s">
        <v>2565</v>
      </c>
      <c r="G8" s="8">
        <v>11021270</v>
      </c>
      <c r="H8" s="8" t="s">
        <v>78</v>
      </c>
      <c r="I8" s="8" t="s">
        <v>465</v>
      </c>
      <c r="J8" s="8" t="s">
        <v>61</v>
      </c>
      <c r="K8" s="8" t="s">
        <v>314</v>
      </c>
      <c r="L8" s="8" t="s">
        <v>974</v>
      </c>
      <c r="M8" s="8" t="s">
        <v>917</v>
      </c>
      <c r="N8" s="8" t="s">
        <v>62</v>
      </c>
      <c r="O8" s="77">
        <v>45657</v>
      </c>
      <c r="P8" s="8" t="s">
        <v>1209</v>
      </c>
      <c r="Q8" s="8" t="s">
        <v>303</v>
      </c>
      <c r="R8" s="8" t="s">
        <v>305</v>
      </c>
      <c r="S8" s="77">
        <v>45838</v>
      </c>
      <c r="T8" s="77">
        <v>45489</v>
      </c>
      <c r="U8" s="79">
        <v>900000</v>
      </c>
      <c r="V8" s="79">
        <v>3.3719999999999999</v>
      </c>
      <c r="W8" s="79">
        <v>100</v>
      </c>
      <c r="X8" s="79">
        <v>3034.8</v>
      </c>
      <c r="Y8" s="78">
        <v>0.1944601241500252</v>
      </c>
      <c r="Z8" s="78">
        <v>9.2857103893984874E-4</v>
      </c>
    </row>
    <row r="9" spans="1:26" x14ac:dyDescent="0.2">
      <c r="A9" s="8">
        <v>13908</v>
      </c>
      <c r="B9" s="8">
        <v>13908</v>
      </c>
      <c r="C9" s="8" t="s">
        <v>2566</v>
      </c>
      <c r="D9" s="8">
        <v>515599009</v>
      </c>
      <c r="E9" s="8" t="s">
        <v>429</v>
      </c>
      <c r="F9" s="8" t="s">
        <v>2567</v>
      </c>
      <c r="G9" s="8">
        <v>11021301</v>
      </c>
      <c r="H9" s="8" t="s">
        <v>78</v>
      </c>
      <c r="I9" s="8" t="s">
        <v>465</v>
      </c>
      <c r="J9" s="8" t="s">
        <v>53</v>
      </c>
      <c r="K9" s="8" t="s">
        <v>314</v>
      </c>
      <c r="L9" s="8" t="s">
        <v>974</v>
      </c>
      <c r="M9" s="8" t="s">
        <v>122</v>
      </c>
      <c r="N9" s="8" t="s">
        <v>62</v>
      </c>
      <c r="O9" s="77">
        <v>45657</v>
      </c>
      <c r="P9" s="8" t="s">
        <v>1209</v>
      </c>
      <c r="Q9" s="8" t="s">
        <v>303</v>
      </c>
      <c r="R9" s="8" t="s">
        <v>305</v>
      </c>
      <c r="S9" s="77">
        <v>45838</v>
      </c>
      <c r="T9" s="77">
        <v>45838</v>
      </c>
      <c r="U9" s="79">
        <v>650000</v>
      </c>
      <c r="V9" s="79">
        <v>3.3719999999999999</v>
      </c>
      <c r="W9" s="79">
        <v>100</v>
      </c>
      <c r="X9" s="79">
        <v>2191.8000000000002</v>
      </c>
      <c r="Y9" s="78">
        <v>0.14044342299724044</v>
      </c>
      <c r="Z9" s="78">
        <v>6.706346392343352E-4</v>
      </c>
    </row>
    <row r="10" spans="1:26" x14ac:dyDescent="0.2">
      <c r="A10" s="8">
        <v>13908</v>
      </c>
      <c r="B10" s="8">
        <v>13908</v>
      </c>
      <c r="C10" s="8" t="s">
        <v>2568</v>
      </c>
      <c r="D10" s="8">
        <v>52464435</v>
      </c>
      <c r="E10" s="84" t="s">
        <v>783</v>
      </c>
      <c r="F10" s="8" t="s">
        <v>2569</v>
      </c>
      <c r="G10" s="8">
        <v>11021306</v>
      </c>
      <c r="H10" s="8" t="s">
        <v>78</v>
      </c>
      <c r="I10" s="8" t="s">
        <v>465</v>
      </c>
      <c r="J10" s="8" t="s">
        <v>61</v>
      </c>
      <c r="K10" s="8" t="s">
        <v>314</v>
      </c>
      <c r="L10" s="8" t="s">
        <v>974</v>
      </c>
      <c r="M10" s="8" t="s">
        <v>917</v>
      </c>
      <c r="N10" s="8" t="s">
        <v>62</v>
      </c>
      <c r="O10" s="77">
        <v>45657</v>
      </c>
      <c r="P10" s="8" t="s">
        <v>1209</v>
      </c>
      <c r="Q10" s="8" t="s">
        <v>303</v>
      </c>
      <c r="R10" s="8" t="s">
        <v>305</v>
      </c>
      <c r="S10" s="77">
        <v>45838</v>
      </c>
      <c r="T10" s="77">
        <v>45838</v>
      </c>
      <c r="U10" s="79">
        <v>300000</v>
      </c>
      <c r="V10" s="79">
        <v>3.3719999999999999</v>
      </c>
      <c r="W10" s="79">
        <v>173.14269999999999</v>
      </c>
      <c r="X10" s="79">
        <v>1751.5115499999999</v>
      </c>
      <c r="Y10" s="78">
        <v>0.11223116958718962</v>
      </c>
      <c r="Z10" s="78">
        <v>5.3591765510038378E-4</v>
      </c>
    </row>
    <row r="11" spans="1:26" x14ac:dyDescent="0.2">
      <c r="A11" s="8">
        <v>13908</v>
      </c>
      <c r="B11" s="8">
        <v>13908</v>
      </c>
      <c r="C11" s="8" t="s">
        <v>2570</v>
      </c>
      <c r="D11" s="8">
        <v>7310928</v>
      </c>
      <c r="E11" s="84" t="s">
        <v>783</v>
      </c>
      <c r="F11" s="8" t="s">
        <v>2571</v>
      </c>
      <c r="G11" s="8">
        <v>11022824</v>
      </c>
      <c r="H11" s="8" t="s">
        <v>78</v>
      </c>
      <c r="I11" s="8" t="s">
        <v>465</v>
      </c>
      <c r="J11" s="8" t="s">
        <v>61</v>
      </c>
      <c r="K11" s="8" t="s">
        <v>314</v>
      </c>
      <c r="L11" s="8" t="s">
        <v>974</v>
      </c>
      <c r="M11" s="8" t="s">
        <v>913</v>
      </c>
      <c r="N11" s="8" t="s">
        <v>62</v>
      </c>
      <c r="O11" s="77">
        <v>45806</v>
      </c>
      <c r="P11" s="8" t="s">
        <v>1209</v>
      </c>
      <c r="Q11" s="8" t="s">
        <v>303</v>
      </c>
      <c r="R11" s="8" t="s">
        <v>305</v>
      </c>
      <c r="S11" s="77">
        <v>45838</v>
      </c>
      <c r="T11" s="77">
        <v>45838</v>
      </c>
      <c r="U11" s="79">
        <v>1214083.3500000001</v>
      </c>
      <c r="V11" s="79">
        <v>3.3719999999999999</v>
      </c>
      <c r="W11" s="79">
        <v>74.13</v>
      </c>
      <c r="X11" s="79">
        <v>3034.7999599999998</v>
      </c>
      <c r="Y11" s="78">
        <v>0.19446012158695514</v>
      </c>
      <c r="Z11" s="78">
        <v>9.2857102670087361E-4</v>
      </c>
    </row>
    <row r="12" spans="1:26" x14ac:dyDescent="0.2">
      <c r="A12" s="8">
        <v>13908</v>
      </c>
      <c r="B12" s="8">
        <v>13908</v>
      </c>
      <c r="C12" s="8" t="s">
        <v>2646</v>
      </c>
      <c r="D12" s="8">
        <v>20213498049</v>
      </c>
      <c r="E12" s="8" t="s">
        <v>783</v>
      </c>
      <c r="F12" s="8" t="s">
        <v>2647</v>
      </c>
      <c r="G12" s="8">
        <v>11022807</v>
      </c>
      <c r="H12" s="8" t="s">
        <v>78</v>
      </c>
      <c r="I12" s="8" t="s">
        <v>465</v>
      </c>
      <c r="J12" s="8" t="s">
        <v>61</v>
      </c>
      <c r="K12" s="8" t="s">
        <v>314</v>
      </c>
      <c r="L12" s="8" t="s">
        <v>974</v>
      </c>
      <c r="M12" s="8" t="s">
        <v>917</v>
      </c>
      <c r="N12" s="8" t="s">
        <v>62</v>
      </c>
      <c r="O12" s="77">
        <v>45775</v>
      </c>
      <c r="P12" s="8" t="s">
        <v>1209</v>
      </c>
      <c r="Q12" s="8" t="s">
        <v>303</v>
      </c>
      <c r="R12" s="8" t="s">
        <v>305</v>
      </c>
      <c r="S12" s="77">
        <v>45838</v>
      </c>
      <c r="T12" s="77">
        <v>45838</v>
      </c>
      <c r="U12" s="8">
        <v>1007</v>
      </c>
      <c r="V12" s="79">
        <v>3.3719999999999999</v>
      </c>
      <c r="W12" s="8">
        <v>5250</v>
      </c>
      <c r="X12" s="8">
        <v>178.26920999999999</v>
      </c>
      <c r="Y12" s="78">
        <v>1.1422911792779395E-2</v>
      </c>
      <c r="Z12" s="78">
        <v>5.4545810445724942E-5</v>
      </c>
    </row>
    <row r="13" spans="1:26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x14ac:dyDescent="0.2">
      <c r="E18" s="8"/>
      <c r="I18" s="8"/>
      <c r="J18" s="8"/>
      <c r="K18" s="8"/>
      <c r="L18" s="8"/>
      <c r="M18" s="8"/>
      <c r="N18" s="8"/>
      <c r="R18" s="8"/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18" xr:uid="{00000000-0002-0000-1200-000000000000}">
      <formula1>israel_abroad</formula1>
    </dataValidation>
    <dataValidation type="list" allowBlank="1" showInputMessage="1" showErrorMessage="1" sqref="N2:N18" xr:uid="{00000000-0002-0000-1200-000001000000}">
      <formula1>Holding_interest</formula1>
    </dataValidation>
    <dataValidation type="list" allowBlank="1" showInputMessage="1" showErrorMessage="1" sqref="Q2:Q17" xr:uid="{00000000-0002-0000-1200-000002000000}">
      <formula1>Valuation</formula1>
    </dataValidation>
    <dataValidation type="list" allowBlank="1" showInputMessage="1" showErrorMessage="1" sqref="R2:R18" xr:uid="{00000000-0002-0000-1200-000003000000}">
      <formula1>Dependence_Independence</formula1>
    </dataValidation>
    <dataValidation type="list" allowBlank="1" showInputMessage="1" showErrorMessage="1" sqref="K2:K18" xr:uid="{00000000-0002-0000-1200-000004000000}">
      <formula1>Country_list</formula1>
    </dataValidation>
    <dataValidation type="list" allowBlank="1" showInputMessage="1" showErrorMessage="1" sqref="E3 E5:E9 E12:E18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7" xr:uid="{00000000-0002-0000-1200-000007000000}">
      <formula1>Type_of_Security_ID_Traded</formula1>
    </dataValidation>
    <dataValidation type="list" allowBlank="1" showInputMessage="1" showErrorMessage="1" sqref="E2 E4 E10:E11" xr:uid="{F3750430-A221-43D3-B2FD-2C5A4A3EF0A0}">
      <formula1>Issuer_Number_Type_3</formula1>
    </dataValidation>
    <dataValidation type="list" allowBlank="1" showInputMessage="1" showErrorMessage="1" sqref="M2:M18" xr:uid="{00000000-0002-0000-1200-000009000000}">
      <formula1>Industry_Sector</formula1>
    </dataValidation>
    <dataValidation type="list" allowBlank="1" showInputMessage="1" showErrorMessage="1" sqref="L2:L18" xr:uid="{00000000-0002-0000-1200-00000A000000}">
      <formula1>tradeable_status_stock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AZ10000"/>
  <sheetViews>
    <sheetView showGridLines="0" rightToLeft="1" workbookViewId="0">
      <selection activeCell="A2" sqref="A2:E32"/>
    </sheetView>
  </sheetViews>
  <sheetFormatPr defaultColWidth="9" defaultRowHeight="12.75" x14ac:dyDescent="0.2"/>
  <cols>
    <col min="1" max="1" width="42.75" style="30" customWidth="1"/>
    <col min="2" max="2" width="13" style="32" customWidth="1"/>
    <col min="3" max="3" width="24" style="32" customWidth="1"/>
    <col min="4" max="5" width="13" style="32" customWidth="1"/>
    <col min="6" max="6" width="11.125" style="30" customWidth="1"/>
    <col min="7" max="16384" width="9" style="30"/>
  </cols>
  <sheetData>
    <row r="1" spans="1:5" ht="18.75" customHeight="1" x14ac:dyDescent="0.2">
      <c r="A1" s="96" t="s">
        <v>2785</v>
      </c>
      <c r="B1" s="97" t="s">
        <v>2786</v>
      </c>
      <c r="C1" s="98" t="s">
        <v>936</v>
      </c>
      <c r="D1" s="99" t="s">
        <v>2787</v>
      </c>
      <c r="E1" s="100" t="s">
        <v>2788</v>
      </c>
    </row>
    <row r="2" spans="1:5" ht="39.75" customHeight="1" x14ac:dyDescent="0.2">
      <c r="A2" s="103" t="s">
        <v>2789</v>
      </c>
      <c r="B2" s="20" t="s">
        <v>17</v>
      </c>
      <c r="C2" s="20" t="s">
        <v>27</v>
      </c>
      <c r="D2" s="20" t="s">
        <v>26</v>
      </c>
      <c r="E2" s="93" t="s">
        <v>934</v>
      </c>
    </row>
    <row r="3" spans="1:5" x14ac:dyDescent="0.2">
      <c r="A3" s="91" t="s">
        <v>31</v>
      </c>
      <c r="B3" s="70">
        <v>689851.92666</v>
      </c>
      <c r="C3" s="104" t="s">
        <v>2789</v>
      </c>
      <c r="D3" s="104" t="s">
        <v>2789</v>
      </c>
      <c r="E3" s="94">
        <f t="shared" ref="E3:E29" si="0">B3/sum_all</f>
        <v>0.21107701339572049</v>
      </c>
    </row>
    <row r="4" spans="1:5" x14ac:dyDescent="0.2">
      <c r="A4" s="91" t="s">
        <v>40</v>
      </c>
      <c r="B4" s="70">
        <v>766087.30336999998</v>
      </c>
      <c r="C4" s="104" t="s">
        <v>2789</v>
      </c>
      <c r="D4" s="104" t="s">
        <v>2789</v>
      </c>
      <c r="E4" s="94">
        <f t="shared" si="0"/>
        <v>0.23440308528038353</v>
      </c>
    </row>
    <row r="5" spans="1:5" x14ac:dyDescent="0.2">
      <c r="A5" s="91" t="s">
        <v>32</v>
      </c>
      <c r="B5" s="70">
        <v>0</v>
      </c>
      <c r="C5" s="104" t="s">
        <v>2789</v>
      </c>
      <c r="D5" s="104" t="s">
        <v>2789</v>
      </c>
      <c r="E5" s="94">
        <f t="shared" si="0"/>
        <v>0</v>
      </c>
    </row>
    <row r="6" spans="1:5" x14ac:dyDescent="0.2">
      <c r="A6" s="91" t="s">
        <v>33</v>
      </c>
      <c r="B6" s="70">
        <v>375939.40956</v>
      </c>
      <c r="C6" s="104" t="s">
        <v>2789</v>
      </c>
      <c r="D6" s="104" t="s">
        <v>2789</v>
      </c>
      <c r="E6" s="94">
        <f t="shared" si="0"/>
        <v>0.1150278265828267</v>
      </c>
    </row>
    <row r="7" spans="1:5" x14ac:dyDescent="0.2">
      <c r="A7" s="91" t="s">
        <v>459</v>
      </c>
      <c r="B7" s="70">
        <v>545920.7713599999</v>
      </c>
      <c r="C7" s="104" t="s">
        <v>2789</v>
      </c>
      <c r="D7" s="104" t="s">
        <v>2789</v>
      </c>
      <c r="E7" s="94">
        <f t="shared" si="0"/>
        <v>0.16703776783992313</v>
      </c>
    </row>
    <row r="8" spans="1:5" x14ac:dyDescent="0.2">
      <c r="A8" s="91" t="s">
        <v>34</v>
      </c>
      <c r="B8" s="70">
        <v>196188.37577000001</v>
      </c>
      <c r="C8" s="104" t="s">
        <v>2789</v>
      </c>
      <c r="D8" s="104" t="s">
        <v>2789</v>
      </c>
      <c r="E8" s="94">
        <f t="shared" si="0"/>
        <v>6.0028616026318163E-2</v>
      </c>
    </row>
    <row r="9" spans="1:5" x14ac:dyDescent="0.2">
      <c r="A9" s="91" t="s">
        <v>35</v>
      </c>
      <c r="B9" s="70">
        <v>609064.71834999998</v>
      </c>
      <c r="C9" s="104" t="s">
        <v>2789</v>
      </c>
      <c r="D9" s="104" t="s">
        <v>2789</v>
      </c>
      <c r="E9" s="94">
        <f t="shared" si="0"/>
        <v>0.18635819767360809</v>
      </c>
    </row>
    <row r="10" spans="1:5" x14ac:dyDescent="0.2">
      <c r="A10" s="91" t="s">
        <v>36</v>
      </c>
      <c r="B10" s="70">
        <v>3081.2981599999998</v>
      </c>
      <c r="C10" s="104" t="s">
        <v>2789</v>
      </c>
      <c r="D10" s="104" t="s">
        <v>2789</v>
      </c>
      <c r="E10" s="94">
        <f t="shared" si="0"/>
        <v>9.4279828447167658E-4</v>
      </c>
    </row>
    <row r="11" spans="1:5" x14ac:dyDescent="0.2">
      <c r="A11" s="91" t="s">
        <v>37</v>
      </c>
      <c r="B11" s="70">
        <v>0</v>
      </c>
      <c r="C11" s="104" t="s">
        <v>2789</v>
      </c>
      <c r="D11" s="104" t="s">
        <v>2789</v>
      </c>
      <c r="E11" s="94">
        <f t="shared" si="0"/>
        <v>0</v>
      </c>
    </row>
    <row r="12" spans="1:5" x14ac:dyDescent="0.2">
      <c r="A12" s="91" t="s">
        <v>38</v>
      </c>
      <c r="B12" s="70">
        <v>29993.13766</v>
      </c>
      <c r="C12" s="104" t="s">
        <v>2789</v>
      </c>
      <c r="D12" s="104" t="s">
        <v>2789</v>
      </c>
      <c r="E12" s="94">
        <f t="shared" si="0"/>
        <v>9.177131606040629E-3</v>
      </c>
    </row>
    <row r="13" spans="1:5" x14ac:dyDescent="0.2">
      <c r="A13" s="91" t="s">
        <v>39</v>
      </c>
      <c r="B13" s="70">
        <v>7.2983099999999999</v>
      </c>
      <c r="C13" s="104" t="s">
        <v>2789</v>
      </c>
      <c r="D13" s="104" t="s">
        <v>2789</v>
      </c>
      <c r="E13" s="94">
        <f t="shared" si="0"/>
        <v>2.2330958544896162E-6</v>
      </c>
    </row>
    <row r="14" spans="1:5" x14ac:dyDescent="0.2">
      <c r="A14" s="91" t="s">
        <v>41</v>
      </c>
      <c r="B14" s="70">
        <v>0</v>
      </c>
      <c r="C14" s="104" t="s">
        <v>2789</v>
      </c>
      <c r="D14" s="104" t="s">
        <v>2789</v>
      </c>
      <c r="E14" s="94">
        <f t="shared" si="0"/>
        <v>0</v>
      </c>
    </row>
    <row r="15" spans="1:5" x14ac:dyDescent="0.2">
      <c r="A15" s="91" t="s">
        <v>42</v>
      </c>
      <c r="B15" s="70">
        <v>0</v>
      </c>
      <c r="C15" s="104" t="s">
        <v>2789</v>
      </c>
      <c r="D15" s="104" t="s">
        <v>2789</v>
      </c>
      <c r="E15" s="94">
        <f t="shared" si="0"/>
        <v>0</v>
      </c>
    </row>
    <row r="16" spans="1:5" x14ac:dyDescent="0.2">
      <c r="A16" s="91" t="s">
        <v>683</v>
      </c>
      <c r="B16" s="70">
        <v>-236025.14707659557</v>
      </c>
      <c r="C16" s="104" t="s">
        <v>2789</v>
      </c>
      <c r="D16" s="104" t="s">
        <v>2789</v>
      </c>
      <c r="E16" s="94">
        <f t="shared" si="0"/>
        <v>-7.2217647303560353E-2</v>
      </c>
    </row>
    <row r="17" spans="1:5" x14ac:dyDescent="0.2">
      <c r="A17" s="91" t="s">
        <v>43</v>
      </c>
      <c r="B17" s="70">
        <v>4764.9323999999997</v>
      </c>
      <c r="C17" s="104" t="s">
        <v>2789</v>
      </c>
      <c r="D17" s="104" t="s">
        <v>2789</v>
      </c>
      <c r="E17" s="94">
        <f t="shared" si="0"/>
        <v>1.457947221940868E-3</v>
      </c>
    </row>
    <row r="18" spans="1:5" x14ac:dyDescent="0.2">
      <c r="A18" s="91" t="s">
        <v>44</v>
      </c>
      <c r="B18" s="70">
        <v>85256.813580000002</v>
      </c>
      <c r="C18" s="104" t="s">
        <v>2789</v>
      </c>
      <c r="D18" s="104" t="s">
        <v>2789</v>
      </c>
      <c r="E18" s="94">
        <f t="shared" si="0"/>
        <v>2.6086400409477264E-2</v>
      </c>
    </row>
    <row r="19" spans="1:5" x14ac:dyDescent="0.2">
      <c r="A19" s="91" t="s">
        <v>462</v>
      </c>
      <c r="B19" s="70">
        <v>15606.284389999999</v>
      </c>
      <c r="C19" s="104" t="s">
        <v>2789</v>
      </c>
      <c r="D19" s="104" t="s">
        <v>2789</v>
      </c>
      <c r="E19" s="94">
        <f t="shared" si="0"/>
        <v>4.7751231415622255E-3</v>
      </c>
    </row>
    <row r="20" spans="1:5" x14ac:dyDescent="0.2">
      <c r="A20" s="91" t="s">
        <v>45</v>
      </c>
      <c r="B20" s="70">
        <v>105677.57194000002</v>
      </c>
      <c r="C20" s="104" t="s">
        <v>2789</v>
      </c>
      <c r="D20" s="104" t="s">
        <v>2789</v>
      </c>
      <c r="E20" s="94">
        <f>B20/sum_all</f>
        <v>3.2334629223990517E-2</v>
      </c>
    </row>
    <row r="21" spans="1:5" x14ac:dyDescent="0.2">
      <c r="A21" s="91" t="s">
        <v>46</v>
      </c>
      <c r="B21" s="70">
        <v>1125.164</v>
      </c>
      <c r="C21" s="104" t="s">
        <v>2789</v>
      </c>
      <c r="D21" s="104" t="s">
        <v>2789</v>
      </c>
      <c r="E21" s="94">
        <f t="shared" si="0"/>
        <v>3.4427135378203372E-4</v>
      </c>
    </row>
    <row r="22" spans="1:5" x14ac:dyDescent="0.2">
      <c r="A22" s="91" t="s">
        <v>47</v>
      </c>
      <c r="B22" s="70">
        <v>0</v>
      </c>
      <c r="C22" s="104" t="s">
        <v>2789</v>
      </c>
      <c r="D22" s="104" t="s">
        <v>2789</v>
      </c>
      <c r="E22" s="94">
        <f t="shared" si="0"/>
        <v>0</v>
      </c>
    </row>
    <row r="23" spans="1:5" x14ac:dyDescent="0.2">
      <c r="A23" s="91" t="s">
        <v>461</v>
      </c>
      <c r="B23" s="70">
        <v>451.87995000000001</v>
      </c>
      <c r="C23" s="104" t="s">
        <v>2789</v>
      </c>
      <c r="D23" s="104" t="s">
        <v>2789</v>
      </c>
      <c r="E23" s="94">
        <f t="shared" si="0"/>
        <v>1.3826368612349641E-4</v>
      </c>
    </row>
    <row r="24" spans="1:5" x14ac:dyDescent="0.2">
      <c r="A24" s="91" t="s">
        <v>48</v>
      </c>
      <c r="B24" s="70">
        <v>47210.039210000003</v>
      </c>
      <c r="C24" s="104" t="s">
        <v>2789</v>
      </c>
      <c r="D24" s="104" t="s">
        <v>2789</v>
      </c>
      <c r="E24" s="94">
        <f t="shared" si="0"/>
        <v>1.4445062329517826E-2</v>
      </c>
    </row>
    <row r="25" spans="1:5" x14ac:dyDescent="0.2">
      <c r="A25" s="91" t="s">
        <v>49</v>
      </c>
      <c r="B25" s="70">
        <v>3950.1479100000001</v>
      </c>
      <c r="C25" s="104" t="s">
        <v>2789</v>
      </c>
      <c r="D25" s="104" t="s">
        <v>2789</v>
      </c>
      <c r="E25" s="94">
        <f t="shared" si="0"/>
        <v>1.2086440453258113E-3</v>
      </c>
    </row>
    <row r="26" spans="1:5" x14ac:dyDescent="0.2">
      <c r="A26" s="91" t="s">
        <v>50</v>
      </c>
      <c r="B26" s="70">
        <v>0</v>
      </c>
      <c r="C26" s="104" t="s">
        <v>2789</v>
      </c>
      <c r="D26" s="104" t="s">
        <v>2789</v>
      </c>
      <c r="E26" s="94">
        <f t="shared" si="0"/>
        <v>0</v>
      </c>
    </row>
    <row r="27" spans="1:5" x14ac:dyDescent="0.2">
      <c r="A27" s="91" t="s">
        <v>51</v>
      </c>
      <c r="B27" s="70">
        <v>20630.267059999998</v>
      </c>
      <c r="C27" s="104" t="s">
        <v>2789</v>
      </c>
      <c r="D27" s="104" t="s">
        <v>2789</v>
      </c>
      <c r="E27" s="94">
        <f t="shared" si="0"/>
        <v>6.31233310844561E-3</v>
      </c>
    </row>
    <row r="28" spans="1:5" x14ac:dyDescent="0.2">
      <c r="A28" s="91" t="s">
        <v>506</v>
      </c>
      <c r="B28" s="70">
        <v>0</v>
      </c>
      <c r="C28" s="104" t="s">
        <v>2789</v>
      </c>
      <c r="D28" s="104" t="s">
        <v>2789</v>
      </c>
      <c r="E28" s="94">
        <f t="shared" si="0"/>
        <v>0</v>
      </c>
    </row>
    <row r="29" spans="1:5" x14ac:dyDescent="0.2">
      <c r="A29" s="91" t="s">
        <v>52</v>
      </c>
      <c r="B29" s="70">
        <v>3465.3326499999998</v>
      </c>
      <c r="C29" s="104" t="s">
        <v>2789</v>
      </c>
      <c r="D29" s="104" t="s">
        <v>2789</v>
      </c>
      <c r="E29" s="94">
        <f t="shared" si="0"/>
        <v>1.0603029982478843E-3</v>
      </c>
    </row>
    <row r="30" spans="1:5" x14ac:dyDescent="0.2">
      <c r="A30" s="92" t="s">
        <v>619</v>
      </c>
      <c r="B30" s="81">
        <v>3268247.5252134041</v>
      </c>
      <c r="C30" s="31">
        <f t="shared" ref="C30:E30" si="1">SUM(C3:C29)</f>
        <v>0</v>
      </c>
      <c r="D30" s="31">
        <f t="shared" si="1"/>
        <v>0</v>
      </c>
      <c r="E30" s="95">
        <f t="shared" si="1"/>
        <v>1</v>
      </c>
    </row>
    <row r="31" spans="1:5" x14ac:dyDescent="0.2">
      <c r="A31" s="91" t="s">
        <v>771</v>
      </c>
      <c r="B31" s="70">
        <v>26311.359230769231</v>
      </c>
      <c r="C31" s="104" t="s">
        <v>2789</v>
      </c>
      <c r="D31" s="104" t="s">
        <v>2789</v>
      </c>
      <c r="E31" s="105" t="s">
        <v>2789</v>
      </c>
    </row>
    <row r="32" spans="1:5" x14ac:dyDescent="0.2">
      <c r="A32" s="101" t="s">
        <v>772</v>
      </c>
      <c r="B32" s="102">
        <v>98949.522353976383</v>
      </c>
      <c r="C32" s="106" t="s">
        <v>2789</v>
      </c>
      <c r="D32" s="106" t="s">
        <v>2789</v>
      </c>
      <c r="E32" s="107" t="s">
        <v>2789</v>
      </c>
    </row>
    <row r="10000" spans="52:52" x14ac:dyDescent="0.2">
      <c r="AZ10000" s="30">
        <v>1</v>
      </c>
    </row>
  </sheetData>
  <customSheetViews>
    <customSheetView guid="{AE318230-F718-49FC-82EB-7CAC3DCD05F1}" showGridLines="0">
      <pageMargins left="0.7" right="0.7" top="0.75" bottom="0.75" header="0.3" footer="0.3"/>
      <pageSetup orientation="portrait" r:id="rId1"/>
    </customSheetView>
  </customSheetViews>
  <pageMargins left="0.7" right="0.7" top="0.75" bottom="0.75" header="0.3" footer="0.3"/>
  <pageSetup orientation="portrait" r:id="rId2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Z1048573"/>
  <sheetViews>
    <sheetView rightToLeft="1" zoomScale="40" zoomScaleNormal="40" workbookViewId="0">
      <selection activeCell="A2" sqref="A2:Z45"/>
    </sheetView>
  </sheetViews>
  <sheetFormatPr defaultColWidth="9" defaultRowHeight="14.25" x14ac:dyDescent="0.2"/>
  <cols>
    <col min="1" max="1" width="26.875" style="1" customWidth="1"/>
    <col min="2" max="2" width="10.625" style="1" bestFit="1" customWidth="1"/>
    <col min="3" max="3" width="47.625" style="1" customWidth="1"/>
    <col min="4" max="4" width="25" style="1" customWidth="1"/>
    <col min="5" max="5" width="27.25" style="1" customWidth="1"/>
    <col min="6" max="6" width="34.625" style="1" customWidth="1"/>
    <col min="7" max="7" width="18.5" style="1" customWidth="1"/>
    <col min="8" max="8" width="21" style="1" customWidth="1"/>
    <col min="9" max="9" width="17" style="1" customWidth="1"/>
    <col min="10" max="10" width="32.625" style="1" bestFit="1" customWidth="1"/>
    <col min="11" max="11" width="10" style="1" customWidth="1"/>
    <col min="12" max="12" width="20.625" style="1" customWidth="1"/>
    <col min="13" max="13" width="19.125" style="1" customWidth="1"/>
    <col min="14" max="14" width="17.875" style="1" customWidth="1"/>
    <col min="15" max="15" width="14.375" style="1" customWidth="1"/>
    <col min="16" max="16" width="11.625" style="1" bestFit="1" customWidth="1"/>
    <col min="17" max="17" width="11.25" style="1" customWidth="1"/>
    <col min="18" max="18" width="14.25" style="1" bestFit="1" customWidth="1"/>
    <col min="19" max="19" width="17.25" style="1" customWidth="1"/>
    <col min="20" max="20" width="15.625" style="1" customWidth="1"/>
    <col min="21" max="21" width="10" style="1" customWidth="1"/>
    <col min="22" max="22" width="10.125" style="1" bestFit="1" customWidth="1"/>
    <col min="23" max="23" width="16.25" style="1" customWidth="1"/>
    <col min="24" max="25" width="20.375" style="1" customWidth="1"/>
    <col min="26" max="26" width="19.125" style="1" customWidth="1"/>
    <col min="27" max="16384" width="9" style="1"/>
  </cols>
  <sheetData>
    <row r="1" spans="1:26" ht="66.75" customHeight="1" x14ac:dyDescent="0.2">
      <c r="A1" s="9" t="s">
        <v>667</v>
      </c>
      <c r="B1" s="9" t="s">
        <v>0</v>
      </c>
      <c r="C1" s="9" t="s">
        <v>796</v>
      </c>
      <c r="D1" s="9" t="s">
        <v>809</v>
      </c>
      <c r="E1" s="9" t="s">
        <v>797</v>
      </c>
      <c r="F1" s="9" t="s">
        <v>763</v>
      </c>
      <c r="G1" s="9" t="s">
        <v>762</v>
      </c>
      <c r="H1" s="9" t="s">
        <v>767</v>
      </c>
      <c r="I1" s="9" t="s">
        <v>1</v>
      </c>
      <c r="J1" s="9" t="s">
        <v>289</v>
      </c>
      <c r="K1" s="9" t="s">
        <v>620</v>
      </c>
      <c r="L1" s="9" t="s">
        <v>755</v>
      </c>
      <c r="M1" s="9" t="s">
        <v>770</v>
      </c>
      <c r="N1" s="9" t="s">
        <v>621</v>
      </c>
      <c r="O1" s="9" t="s">
        <v>622</v>
      </c>
      <c r="P1" s="13" t="s">
        <v>12</v>
      </c>
      <c r="Q1" s="9" t="s">
        <v>396</v>
      </c>
      <c r="R1" s="9" t="s">
        <v>933</v>
      </c>
      <c r="S1" s="9" t="s">
        <v>372</v>
      </c>
      <c r="T1" s="9" t="s">
        <v>16</v>
      </c>
      <c r="U1" s="9" t="s">
        <v>11</v>
      </c>
      <c r="V1" s="23" t="s">
        <v>938</v>
      </c>
      <c r="W1" s="9" t="s">
        <v>1162</v>
      </c>
      <c r="X1" s="9" t="s">
        <v>752</v>
      </c>
      <c r="Y1" s="9" t="s">
        <v>19</v>
      </c>
      <c r="Z1" s="9" t="s">
        <v>30</v>
      </c>
    </row>
    <row r="2" spans="1:26" x14ac:dyDescent="0.2">
      <c r="A2" s="8">
        <v>13908</v>
      </c>
      <c r="B2" s="8">
        <v>13908</v>
      </c>
      <c r="C2" s="8" t="s">
        <v>2572</v>
      </c>
      <c r="D2" s="110" t="s">
        <v>2789</v>
      </c>
      <c r="E2" s="110" t="s">
        <v>2789</v>
      </c>
      <c r="F2" s="8" t="s">
        <v>2573</v>
      </c>
      <c r="G2" s="8">
        <v>11021127</v>
      </c>
      <c r="H2" s="8" t="s">
        <v>78</v>
      </c>
      <c r="I2" s="1" t="s">
        <v>280</v>
      </c>
      <c r="J2" s="110" t="s">
        <v>2789</v>
      </c>
      <c r="K2" s="8" t="s">
        <v>53</v>
      </c>
      <c r="L2" s="110" t="s">
        <v>2789</v>
      </c>
      <c r="M2" s="110" t="s">
        <v>2789</v>
      </c>
      <c r="N2" s="8" t="s">
        <v>204</v>
      </c>
      <c r="O2" s="8" t="s">
        <v>62</v>
      </c>
      <c r="P2" s="75">
        <v>45657</v>
      </c>
      <c r="Q2" s="8" t="s">
        <v>1208</v>
      </c>
      <c r="R2" s="8" t="s">
        <v>303</v>
      </c>
      <c r="S2" s="8" t="s">
        <v>305</v>
      </c>
      <c r="T2" s="77">
        <v>45838</v>
      </c>
      <c r="U2" s="79">
        <v>1</v>
      </c>
      <c r="V2" s="79">
        <v>1028.84538</v>
      </c>
      <c r="W2" s="79">
        <v>1028.84538</v>
      </c>
      <c r="X2" s="78">
        <v>0</v>
      </c>
      <c r="Y2" s="78">
        <v>9.7357022981578514E-3</v>
      </c>
      <c r="Z2" s="78">
        <v>3.1480032404608652E-4</v>
      </c>
    </row>
    <row r="3" spans="1:26" x14ac:dyDescent="0.2">
      <c r="A3" s="8">
        <v>13908</v>
      </c>
      <c r="B3" s="8">
        <v>13908</v>
      </c>
      <c r="C3" s="8" t="s">
        <v>2574</v>
      </c>
      <c r="D3" s="109" t="s">
        <v>2789</v>
      </c>
      <c r="E3" s="110" t="s">
        <v>2789</v>
      </c>
      <c r="F3" s="8" t="s">
        <v>2575</v>
      </c>
      <c r="G3" s="8">
        <v>11021133</v>
      </c>
      <c r="H3" s="8" t="s">
        <v>78</v>
      </c>
      <c r="I3" s="1" t="s">
        <v>765</v>
      </c>
      <c r="J3" s="110" t="s">
        <v>2789</v>
      </c>
      <c r="K3" s="8" t="s">
        <v>53</v>
      </c>
      <c r="L3" s="110" t="s">
        <v>2789</v>
      </c>
      <c r="M3" s="110" t="s">
        <v>2789</v>
      </c>
      <c r="N3" s="8" t="s">
        <v>1174</v>
      </c>
      <c r="O3" s="8" t="s">
        <v>62</v>
      </c>
      <c r="P3" s="75">
        <v>45657</v>
      </c>
      <c r="Q3" s="8" t="s">
        <v>1208</v>
      </c>
      <c r="R3" s="8" t="s">
        <v>303</v>
      </c>
      <c r="S3" s="8" t="s">
        <v>305</v>
      </c>
      <c r="T3" s="77">
        <v>45838</v>
      </c>
      <c r="U3" s="79">
        <v>1</v>
      </c>
      <c r="V3" s="79">
        <v>3783.66597</v>
      </c>
      <c r="W3" s="79">
        <v>3783.66597</v>
      </c>
      <c r="X3" s="78">
        <v>0</v>
      </c>
      <c r="Y3" s="78">
        <v>3.5803869265166606E-2</v>
      </c>
      <c r="Z3" s="78">
        <v>1.1577048374733921E-3</v>
      </c>
    </row>
    <row r="4" spans="1:26" x14ac:dyDescent="0.2">
      <c r="A4" s="8">
        <v>13908</v>
      </c>
      <c r="B4" s="8">
        <v>13908</v>
      </c>
      <c r="C4" s="8" t="s">
        <v>2576</v>
      </c>
      <c r="D4" s="109" t="s">
        <v>2789</v>
      </c>
      <c r="E4" s="110" t="s">
        <v>2789</v>
      </c>
      <c r="F4" s="8" t="s">
        <v>2577</v>
      </c>
      <c r="G4" s="8">
        <v>11140571</v>
      </c>
      <c r="H4" s="8" t="s">
        <v>78</v>
      </c>
      <c r="I4" s="1" t="s">
        <v>942</v>
      </c>
      <c r="J4" s="110" t="s">
        <v>2789</v>
      </c>
      <c r="K4" s="8" t="s">
        <v>53</v>
      </c>
      <c r="L4" s="110" t="s">
        <v>2789</v>
      </c>
      <c r="M4" s="110" t="s">
        <v>2789</v>
      </c>
      <c r="N4" s="8" t="s">
        <v>314</v>
      </c>
      <c r="O4" s="8" t="s">
        <v>62</v>
      </c>
      <c r="P4" s="75">
        <v>45657</v>
      </c>
      <c r="Q4" s="8" t="s">
        <v>1208</v>
      </c>
      <c r="R4" s="8" t="s">
        <v>303</v>
      </c>
      <c r="S4" s="8" t="s">
        <v>305</v>
      </c>
      <c r="T4" s="77">
        <v>45838</v>
      </c>
      <c r="U4" s="79">
        <v>1</v>
      </c>
      <c r="V4" s="79">
        <v>638.42499999999995</v>
      </c>
      <c r="W4" s="79">
        <v>638.42499999999995</v>
      </c>
      <c r="X4" s="78">
        <v>3.911712859E-3</v>
      </c>
      <c r="Y4" s="78">
        <v>6.0412534871871872E-3</v>
      </c>
      <c r="Z4" s="78">
        <v>1.9534169155633745E-4</v>
      </c>
    </row>
    <row r="5" spans="1:26" x14ac:dyDescent="0.2">
      <c r="A5" s="8">
        <v>13908</v>
      </c>
      <c r="B5" s="8">
        <v>13908</v>
      </c>
      <c r="C5" s="8" t="s">
        <v>2578</v>
      </c>
      <c r="D5" s="109" t="s">
        <v>2789</v>
      </c>
      <c r="E5" s="110" t="s">
        <v>2789</v>
      </c>
      <c r="F5" s="8" t="s">
        <v>2579</v>
      </c>
      <c r="G5" s="8">
        <v>11019351</v>
      </c>
      <c r="H5" s="8" t="s">
        <v>78</v>
      </c>
      <c r="I5" s="1" t="s">
        <v>241</v>
      </c>
      <c r="J5" s="110" t="s">
        <v>2789</v>
      </c>
      <c r="K5" s="8" t="s">
        <v>61</v>
      </c>
      <c r="L5" s="110" t="s">
        <v>2789</v>
      </c>
      <c r="M5" s="110" t="s">
        <v>2789</v>
      </c>
      <c r="N5" s="8" t="s">
        <v>313</v>
      </c>
      <c r="O5" s="8" t="s">
        <v>62</v>
      </c>
      <c r="P5" s="75">
        <v>45657</v>
      </c>
      <c r="Q5" s="8" t="s">
        <v>1215</v>
      </c>
      <c r="R5" s="8" t="s">
        <v>303</v>
      </c>
      <c r="S5" s="8" t="s">
        <v>305</v>
      </c>
      <c r="T5" s="77">
        <v>45838</v>
      </c>
      <c r="U5" s="79">
        <v>3.9552</v>
      </c>
      <c r="V5" s="79">
        <v>776.06381472491898</v>
      </c>
      <c r="W5" s="79">
        <v>3069.4875999999999</v>
      </c>
      <c r="X5" s="78">
        <v>0</v>
      </c>
      <c r="Y5" s="78">
        <v>2.9045780894197171E-2</v>
      </c>
      <c r="Z5" s="78">
        <v>9.3918455573513339E-4</v>
      </c>
    </row>
    <row r="6" spans="1:26" x14ac:dyDescent="0.2">
      <c r="A6" s="8">
        <v>13908</v>
      </c>
      <c r="B6" s="8">
        <v>13908</v>
      </c>
      <c r="C6" s="8" t="s">
        <v>2580</v>
      </c>
      <c r="D6" s="109" t="s">
        <v>2789</v>
      </c>
      <c r="E6" s="110" t="s">
        <v>2789</v>
      </c>
      <c r="F6" s="8" t="s">
        <v>2581</v>
      </c>
      <c r="G6" s="8">
        <v>11019352</v>
      </c>
      <c r="H6" s="8" t="s">
        <v>78</v>
      </c>
      <c r="I6" s="1" t="s">
        <v>942</v>
      </c>
      <c r="J6" s="110" t="s">
        <v>2789</v>
      </c>
      <c r="K6" s="8" t="s">
        <v>61</v>
      </c>
      <c r="L6" s="110" t="s">
        <v>2789</v>
      </c>
      <c r="M6" s="110" t="s">
        <v>2789</v>
      </c>
      <c r="N6" s="8" t="s">
        <v>192</v>
      </c>
      <c r="O6" s="8" t="s">
        <v>62</v>
      </c>
      <c r="P6" s="75">
        <v>45657</v>
      </c>
      <c r="Q6" s="8" t="s">
        <v>1215</v>
      </c>
      <c r="R6" s="8" t="s">
        <v>303</v>
      </c>
      <c r="S6" s="8" t="s">
        <v>305</v>
      </c>
      <c r="T6" s="77">
        <v>45838</v>
      </c>
      <c r="U6" s="79">
        <v>3.9552</v>
      </c>
      <c r="V6" s="79">
        <v>1677.7434440736199</v>
      </c>
      <c r="W6" s="79">
        <v>6635.8108700000003</v>
      </c>
      <c r="X6" s="78">
        <v>0</v>
      </c>
      <c r="Y6" s="78">
        <v>6.2792991437838661E-2</v>
      </c>
      <c r="Z6" s="78">
        <v>2.0303880960077241E-3</v>
      </c>
    </row>
    <row r="7" spans="1:26" x14ac:dyDescent="0.2">
      <c r="A7" s="8">
        <v>13908</v>
      </c>
      <c r="B7" s="8">
        <v>13908</v>
      </c>
      <c r="C7" s="8" t="s">
        <v>2582</v>
      </c>
      <c r="D7" s="109" t="s">
        <v>2789</v>
      </c>
      <c r="E7" s="110" t="s">
        <v>2789</v>
      </c>
      <c r="F7" s="8" t="s">
        <v>2583</v>
      </c>
      <c r="G7" s="8">
        <v>11019991</v>
      </c>
      <c r="H7" s="8" t="s">
        <v>78</v>
      </c>
      <c r="I7" s="1" t="s">
        <v>942</v>
      </c>
      <c r="J7" s="110" t="s">
        <v>2789</v>
      </c>
      <c r="K7" s="8" t="s">
        <v>61</v>
      </c>
      <c r="L7" s="110" t="s">
        <v>2789</v>
      </c>
      <c r="M7" s="110" t="s">
        <v>2789</v>
      </c>
      <c r="N7" s="8" t="s">
        <v>314</v>
      </c>
      <c r="O7" s="8" t="s">
        <v>62</v>
      </c>
      <c r="P7" s="75">
        <v>45657</v>
      </c>
      <c r="Q7" s="8" t="s">
        <v>1209</v>
      </c>
      <c r="R7" s="8" t="s">
        <v>303</v>
      </c>
      <c r="S7" s="8" t="s">
        <v>305</v>
      </c>
      <c r="T7" s="77">
        <v>45838</v>
      </c>
      <c r="U7" s="79">
        <v>3.3719999999999999</v>
      </c>
      <c r="V7" s="79">
        <v>321.97547153024902</v>
      </c>
      <c r="W7" s="79">
        <v>1085.70129</v>
      </c>
      <c r="X7" s="78">
        <v>0</v>
      </c>
      <c r="Y7" s="78">
        <v>1.0273715321699694E-2</v>
      </c>
      <c r="Z7" s="78">
        <v>3.3219677567999012E-4</v>
      </c>
    </row>
    <row r="8" spans="1:26" x14ac:dyDescent="0.2">
      <c r="A8" s="8">
        <v>13908</v>
      </c>
      <c r="B8" s="8">
        <v>13908</v>
      </c>
      <c r="C8" s="8" t="s">
        <v>2584</v>
      </c>
      <c r="D8" s="109" t="s">
        <v>2789</v>
      </c>
      <c r="E8" s="110" t="s">
        <v>2789</v>
      </c>
      <c r="F8" s="8" t="s">
        <v>2585</v>
      </c>
      <c r="G8" s="8">
        <v>11019995</v>
      </c>
      <c r="H8" s="8" t="s">
        <v>78</v>
      </c>
      <c r="I8" s="1" t="s">
        <v>942</v>
      </c>
      <c r="J8" s="110" t="s">
        <v>2789</v>
      </c>
      <c r="K8" s="8" t="s">
        <v>61</v>
      </c>
      <c r="L8" s="110" t="s">
        <v>2789</v>
      </c>
      <c r="M8" s="110" t="s">
        <v>2789</v>
      </c>
      <c r="N8" s="8" t="s">
        <v>314</v>
      </c>
      <c r="O8" s="8" t="s">
        <v>62</v>
      </c>
      <c r="P8" s="75">
        <v>45657</v>
      </c>
      <c r="Q8" s="8" t="s">
        <v>1209</v>
      </c>
      <c r="R8" s="8" t="s">
        <v>303</v>
      </c>
      <c r="S8" s="8" t="s">
        <v>305</v>
      </c>
      <c r="T8" s="77">
        <v>45838</v>
      </c>
      <c r="U8" s="79">
        <v>3.3719999999999999</v>
      </c>
      <c r="V8" s="79">
        <v>85.751352313167004</v>
      </c>
      <c r="W8" s="79">
        <v>289.15356000000003</v>
      </c>
      <c r="X8" s="78">
        <v>0</v>
      </c>
      <c r="Y8" s="78">
        <v>2.7361866353645139E-3</v>
      </c>
      <c r="Z8" s="78">
        <v>8.8473580342149694E-5</v>
      </c>
    </row>
    <row r="9" spans="1:26" x14ac:dyDescent="0.2">
      <c r="A9" s="8">
        <v>13908</v>
      </c>
      <c r="B9" s="8">
        <v>13908</v>
      </c>
      <c r="C9" s="8" t="s">
        <v>2586</v>
      </c>
      <c r="D9" s="109" t="s">
        <v>2789</v>
      </c>
      <c r="E9" s="110" t="s">
        <v>2789</v>
      </c>
      <c r="F9" s="8" t="s">
        <v>2587</v>
      </c>
      <c r="G9" s="8">
        <v>11020002</v>
      </c>
      <c r="H9" s="8" t="s">
        <v>78</v>
      </c>
      <c r="I9" s="1" t="s">
        <v>942</v>
      </c>
      <c r="J9" s="110" t="s">
        <v>2789</v>
      </c>
      <c r="K9" s="8" t="s">
        <v>61</v>
      </c>
      <c r="L9" s="110" t="s">
        <v>2789</v>
      </c>
      <c r="M9" s="110" t="s">
        <v>2789</v>
      </c>
      <c r="N9" s="8" t="s">
        <v>314</v>
      </c>
      <c r="O9" s="8" t="s">
        <v>62</v>
      </c>
      <c r="P9" s="75">
        <v>45657</v>
      </c>
      <c r="Q9" s="8" t="s">
        <v>1209</v>
      </c>
      <c r="R9" s="8" t="s">
        <v>303</v>
      </c>
      <c r="S9" s="8" t="s">
        <v>305</v>
      </c>
      <c r="T9" s="77">
        <v>45838</v>
      </c>
      <c r="U9" s="79">
        <v>3.3719999999999999</v>
      </c>
      <c r="V9" s="79">
        <v>60.299160735468</v>
      </c>
      <c r="W9" s="79">
        <v>203.32876999999999</v>
      </c>
      <c r="X9" s="78">
        <v>0</v>
      </c>
      <c r="Y9" s="78">
        <v>1.9240484642800352E-3</v>
      </c>
      <c r="Z9" s="78">
        <v>6.2213393701483302E-5</v>
      </c>
    </row>
    <row r="10" spans="1:26" x14ac:dyDescent="0.2">
      <c r="A10" s="8">
        <v>13908</v>
      </c>
      <c r="B10" s="8">
        <v>13908</v>
      </c>
      <c r="C10" s="8" t="s">
        <v>2588</v>
      </c>
      <c r="D10" s="109" t="s">
        <v>2789</v>
      </c>
      <c r="E10" s="110" t="s">
        <v>2789</v>
      </c>
      <c r="F10" s="8" t="s">
        <v>2589</v>
      </c>
      <c r="G10" s="8">
        <v>11020009</v>
      </c>
      <c r="H10" s="8" t="s">
        <v>78</v>
      </c>
      <c r="I10" s="1" t="s">
        <v>281</v>
      </c>
      <c r="J10" s="110" t="s">
        <v>2789</v>
      </c>
      <c r="K10" s="8" t="s">
        <v>61</v>
      </c>
      <c r="L10" s="110" t="s">
        <v>2789</v>
      </c>
      <c r="M10" s="110" t="s">
        <v>2789</v>
      </c>
      <c r="N10" s="8" t="s">
        <v>109</v>
      </c>
      <c r="O10" s="8" t="s">
        <v>62</v>
      </c>
      <c r="P10" s="75">
        <v>45657</v>
      </c>
      <c r="Q10" s="8" t="s">
        <v>1209</v>
      </c>
      <c r="R10" s="8" t="s">
        <v>303</v>
      </c>
      <c r="S10" s="8" t="s">
        <v>305</v>
      </c>
      <c r="T10" s="77">
        <v>45838</v>
      </c>
      <c r="U10" s="79">
        <v>3.3719999999999999</v>
      </c>
      <c r="V10" s="79">
        <v>295.18125148279898</v>
      </c>
      <c r="W10" s="79">
        <v>995.35118</v>
      </c>
      <c r="X10" s="78">
        <v>0</v>
      </c>
      <c r="Y10" s="78">
        <v>9.4187551977928212E-3</v>
      </c>
      <c r="Z10" s="78">
        <v>3.0455195707216432E-4</v>
      </c>
    </row>
    <row r="11" spans="1:26" x14ac:dyDescent="0.2">
      <c r="A11" s="8">
        <v>13908</v>
      </c>
      <c r="B11" s="8">
        <v>13908</v>
      </c>
      <c r="C11" s="8" t="s">
        <v>2590</v>
      </c>
      <c r="D11" s="109" t="s">
        <v>2789</v>
      </c>
      <c r="E11" s="110" t="s">
        <v>2789</v>
      </c>
      <c r="F11" s="8" t="s">
        <v>2591</v>
      </c>
      <c r="G11" s="8">
        <v>11020012</v>
      </c>
      <c r="H11" s="8" t="s">
        <v>78</v>
      </c>
      <c r="I11" s="1" t="s">
        <v>241</v>
      </c>
      <c r="J11" s="110" t="s">
        <v>2789</v>
      </c>
      <c r="K11" s="8" t="s">
        <v>61</v>
      </c>
      <c r="L11" s="110" t="s">
        <v>2789</v>
      </c>
      <c r="M11" s="110" t="s">
        <v>2789</v>
      </c>
      <c r="N11" s="8" t="s">
        <v>314</v>
      </c>
      <c r="O11" s="8" t="s">
        <v>62</v>
      </c>
      <c r="P11" s="75">
        <v>45657</v>
      </c>
      <c r="Q11" s="8" t="s">
        <v>1209</v>
      </c>
      <c r="R11" s="8" t="s">
        <v>303</v>
      </c>
      <c r="S11" s="8" t="s">
        <v>305</v>
      </c>
      <c r="T11" s="77">
        <v>45838</v>
      </c>
      <c r="U11" s="79">
        <v>3.3719999999999999</v>
      </c>
      <c r="V11" s="79">
        <v>311.617325029656</v>
      </c>
      <c r="W11" s="79">
        <v>1050.7736199999999</v>
      </c>
      <c r="X11" s="78">
        <v>0</v>
      </c>
      <c r="Y11" s="78">
        <v>9.9432036591131367E-3</v>
      </c>
      <c r="Z11" s="78">
        <v>3.2150980361604907E-4</v>
      </c>
    </row>
    <row r="12" spans="1:26" x14ac:dyDescent="0.2">
      <c r="A12" s="8">
        <v>13908</v>
      </c>
      <c r="B12" s="8">
        <v>13908</v>
      </c>
      <c r="C12" s="8" t="s">
        <v>2592</v>
      </c>
      <c r="D12" s="109" t="s">
        <v>2789</v>
      </c>
      <c r="E12" s="110" t="s">
        <v>2789</v>
      </c>
      <c r="F12" s="8" t="s">
        <v>2593</v>
      </c>
      <c r="G12" s="8">
        <v>11020456</v>
      </c>
      <c r="H12" s="8" t="s">
        <v>78</v>
      </c>
      <c r="I12" s="1" t="s">
        <v>942</v>
      </c>
      <c r="J12" s="110" t="s">
        <v>2789</v>
      </c>
      <c r="K12" s="8" t="s">
        <v>61</v>
      </c>
      <c r="L12" s="110" t="s">
        <v>2789</v>
      </c>
      <c r="M12" s="110" t="s">
        <v>2789</v>
      </c>
      <c r="N12" s="8" t="s">
        <v>173</v>
      </c>
      <c r="O12" s="8" t="s">
        <v>62</v>
      </c>
      <c r="P12" s="75">
        <v>45657</v>
      </c>
      <c r="Q12" s="8" t="s">
        <v>1209</v>
      </c>
      <c r="R12" s="8" t="s">
        <v>303</v>
      </c>
      <c r="S12" s="8" t="s">
        <v>305</v>
      </c>
      <c r="T12" s="77">
        <v>45838</v>
      </c>
      <c r="U12" s="79">
        <v>3.3719999999999999</v>
      </c>
      <c r="V12" s="79">
        <v>729.63140272835096</v>
      </c>
      <c r="W12" s="79">
        <v>2460.31709</v>
      </c>
      <c r="X12" s="78">
        <v>0</v>
      </c>
      <c r="Y12" s="78">
        <v>2.3281355209380482E-2</v>
      </c>
      <c r="Z12" s="78">
        <v>7.5279398852733798E-4</v>
      </c>
    </row>
    <row r="13" spans="1:26" x14ac:dyDescent="0.2">
      <c r="A13" s="8">
        <v>13908</v>
      </c>
      <c r="B13" s="8">
        <v>13908</v>
      </c>
      <c r="C13" s="8" t="s">
        <v>2594</v>
      </c>
      <c r="D13" s="109" t="s">
        <v>2789</v>
      </c>
      <c r="E13" s="110" t="s">
        <v>2789</v>
      </c>
      <c r="F13" s="8" t="s">
        <v>2595</v>
      </c>
      <c r="G13" s="8">
        <v>11020463</v>
      </c>
      <c r="H13" s="8" t="s">
        <v>78</v>
      </c>
      <c r="I13" s="1" t="s">
        <v>765</v>
      </c>
      <c r="J13" s="110" t="s">
        <v>2789</v>
      </c>
      <c r="K13" s="8" t="s">
        <v>61</v>
      </c>
      <c r="L13" s="110" t="s">
        <v>2789</v>
      </c>
      <c r="M13" s="110" t="s">
        <v>2789</v>
      </c>
      <c r="N13" s="8" t="s">
        <v>53</v>
      </c>
      <c r="O13" s="8" t="s">
        <v>62</v>
      </c>
      <c r="P13" s="75">
        <v>45657</v>
      </c>
      <c r="Q13" s="8" t="s">
        <v>1209</v>
      </c>
      <c r="R13" s="8" t="s">
        <v>303</v>
      </c>
      <c r="S13" s="8" t="s">
        <v>305</v>
      </c>
      <c r="T13" s="77">
        <v>45838</v>
      </c>
      <c r="U13" s="79">
        <v>3.3719999999999999</v>
      </c>
      <c r="V13" s="79">
        <v>92.522778766309997</v>
      </c>
      <c r="W13" s="79">
        <v>311.98680999999999</v>
      </c>
      <c r="X13" s="78">
        <v>0</v>
      </c>
      <c r="Y13" s="78">
        <v>2.9522518758960041E-3</v>
      </c>
      <c r="Z13" s="78">
        <v>9.5459969782927758E-5</v>
      </c>
    </row>
    <row r="14" spans="1:26" x14ac:dyDescent="0.2">
      <c r="A14" s="8">
        <v>13908</v>
      </c>
      <c r="B14" s="8">
        <v>13908</v>
      </c>
      <c r="C14" s="8" t="s">
        <v>2596</v>
      </c>
      <c r="D14" s="109" t="s">
        <v>2789</v>
      </c>
      <c r="E14" s="110" t="s">
        <v>2789</v>
      </c>
      <c r="F14" s="8" t="s">
        <v>2597</v>
      </c>
      <c r="G14" s="8">
        <v>11020470</v>
      </c>
      <c r="H14" s="8" t="s">
        <v>78</v>
      </c>
      <c r="I14" s="1" t="s">
        <v>942</v>
      </c>
      <c r="J14" s="110" t="s">
        <v>2789</v>
      </c>
      <c r="K14" s="8" t="s">
        <v>61</v>
      </c>
      <c r="L14" s="110" t="s">
        <v>2789</v>
      </c>
      <c r="M14" s="110" t="s">
        <v>2789</v>
      </c>
      <c r="N14" s="8" t="s">
        <v>314</v>
      </c>
      <c r="O14" s="8" t="s">
        <v>62</v>
      </c>
      <c r="P14" s="75">
        <v>45657</v>
      </c>
      <c r="Q14" s="8" t="s">
        <v>1209</v>
      </c>
      <c r="R14" s="8" t="s">
        <v>303</v>
      </c>
      <c r="S14" s="8" t="s">
        <v>305</v>
      </c>
      <c r="T14" s="77">
        <v>45838</v>
      </c>
      <c r="U14" s="79">
        <v>3.3719999999999999</v>
      </c>
      <c r="V14" s="79">
        <v>163.663241399763</v>
      </c>
      <c r="W14" s="79">
        <v>551.87244999999996</v>
      </c>
      <c r="X14" s="78">
        <v>0</v>
      </c>
      <c r="Y14" s="78">
        <v>5.2222287082195036E-3</v>
      </c>
      <c r="Z14" s="78">
        <v>1.688588290031566E-4</v>
      </c>
    </row>
    <row r="15" spans="1:26" x14ac:dyDescent="0.2">
      <c r="A15" s="8">
        <v>13908</v>
      </c>
      <c r="B15" s="8">
        <v>13908</v>
      </c>
      <c r="C15" s="8" t="s">
        <v>2598</v>
      </c>
      <c r="D15" s="109" t="s">
        <v>2789</v>
      </c>
      <c r="E15" s="110" t="s">
        <v>2789</v>
      </c>
      <c r="F15" s="8" t="s">
        <v>2599</v>
      </c>
      <c r="G15" s="8">
        <v>11020471</v>
      </c>
      <c r="H15" s="8" t="s">
        <v>78</v>
      </c>
      <c r="I15" s="1" t="s">
        <v>241</v>
      </c>
      <c r="J15" s="110" t="s">
        <v>2789</v>
      </c>
      <c r="K15" s="8" t="s">
        <v>61</v>
      </c>
      <c r="L15" s="110" t="s">
        <v>2789</v>
      </c>
      <c r="M15" s="110" t="s">
        <v>2789</v>
      </c>
      <c r="N15" s="8" t="s">
        <v>173</v>
      </c>
      <c r="O15" s="8" t="s">
        <v>62</v>
      </c>
      <c r="P15" s="75">
        <v>45657</v>
      </c>
      <c r="Q15" s="8" t="s">
        <v>1215</v>
      </c>
      <c r="R15" s="8" t="s">
        <v>303</v>
      </c>
      <c r="S15" s="8" t="s">
        <v>305</v>
      </c>
      <c r="T15" s="77">
        <v>45838</v>
      </c>
      <c r="U15" s="79">
        <v>3.9552</v>
      </c>
      <c r="V15" s="79">
        <v>1044.9630360032399</v>
      </c>
      <c r="W15" s="79">
        <v>4133.0378000000001</v>
      </c>
      <c r="X15" s="78">
        <v>0</v>
      </c>
      <c r="Y15" s="78">
        <v>3.9109886082040114E-2</v>
      </c>
      <c r="Z15" s="78">
        <v>1.2646036654552744E-3</v>
      </c>
    </row>
    <row r="16" spans="1:26" x14ac:dyDescent="0.2">
      <c r="A16" s="8">
        <v>13908</v>
      </c>
      <c r="B16" s="8">
        <v>13908</v>
      </c>
      <c r="C16" s="8" t="s">
        <v>2600</v>
      </c>
      <c r="D16" s="109" t="s">
        <v>2789</v>
      </c>
      <c r="E16" s="110" t="s">
        <v>2789</v>
      </c>
      <c r="F16" s="8" t="s">
        <v>2601</v>
      </c>
      <c r="G16" s="8">
        <v>11020474</v>
      </c>
      <c r="H16" s="8" t="s">
        <v>78</v>
      </c>
      <c r="I16" s="1" t="s">
        <v>942</v>
      </c>
      <c r="J16" s="110" t="s">
        <v>2789</v>
      </c>
      <c r="K16" s="8" t="s">
        <v>61</v>
      </c>
      <c r="L16" s="110" t="s">
        <v>2789</v>
      </c>
      <c r="M16" s="110" t="s">
        <v>2789</v>
      </c>
      <c r="N16" s="8" t="s">
        <v>53</v>
      </c>
      <c r="O16" s="8" t="s">
        <v>62</v>
      </c>
      <c r="P16" s="75">
        <v>45657</v>
      </c>
      <c r="Q16" s="8" t="s">
        <v>1209</v>
      </c>
      <c r="R16" s="8" t="s">
        <v>303</v>
      </c>
      <c r="S16" s="8" t="s">
        <v>305</v>
      </c>
      <c r="T16" s="77">
        <v>45838</v>
      </c>
      <c r="U16" s="79">
        <v>3.3719999999999999</v>
      </c>
      <c r="V16" s="79">
        <v>714.74552491103202</v>
      </c>
      <c r="W16" s="79">
        <v>2410.1219099999998</v>
      </c>
      <c r="X16" s="78">
        <v>0</v>
      </c>
      <c r="Y16" s="78">
        <v>2.2806370980669215E-2</v>
      </c>
      <c r="Z16" s="78">
        <v>7.3743554960471606E-4</v>
      </c>
    </row>
    <row r="17" spans="1:26" x14ac:dyDescent="0.2">
      <c r="A17" s="8">
        <v>13908</v>
      </c>
      <c r="B17" s="8">
        <v>13908</v>
      </c>
      <c r="C17" s="8" t="s">
        <v>2586</v>
      </c>
      <c r="D17" s="109" t="s">
        <v>2789</v>
      </c>
      <c r="E17" s="110" t="s">
        <v>2789</v>
      </c>
      <c r="F17" s="8" t="s">
        <v>2602</v>
      </c>
      <c r="G17" s="8">
        <v>11020475</v>
      </c>
      <c r="H17" s="8" t="s">
        <v>78</v>
      </c>
      <c r="I17" s="1" t="s">
        <v>942</v>
      </c>
      <c r="J17" s="110" t="s">
        <v>2789</v>
      </c>
      <c r="K17" s="8" t="s">
        <v>61</v>
      </c>
      <c r="L17" s="110" t="s">
        <v>2789</v>
      </c>
      <c r="M17" s="110" t="s">
        <v>2789</v>
      </c>
      <c r="N17" s="8" t="s">
        <v>314</v>
      </c>
      <c r="O17" s="8" t="s">
        <v>62</v>
      </c>
      <c r="P17" s="75">
        <v>45657</v>
      </c>
      <c r="Q17" s="8" t="s">
        <v>1209</v>
      </c>
      <c r="R17" s="8" t="s">
        <v>303</v>
      </c>
      <c r="S17" s="8" t="s">
        <v>305</v>
      </c>
      <c r="T17" s="77">
        <v>45838</v>
      </c>
      <c r="U17" s="79">
        <v>3.3719999999999999</v>
      </c>
      <c r="V17" s="79">
        <v>665.76825326215896</v>
      </c>
      <c r="W17" s="79">
        <v>2244.97055</v>
      </c>
      <c r="X17" s="78">
        <v>0</v>
      </c>
      <c r="Y17" s="78">
        <v>2.1243585642510925E-2</v>
      </c>
      <c r="Z17" s="78">
        <v>6.8690346513867919E-4</v>
      </c>
    </row>
    <row r="18" spans="1:26" x14ac:dyDescent="0.2">
      <c r="A18" s="8">
        <v>13908</v>
      </c>
      <c r="B18" s="8">
        <v>13908</v>
      </c>
      <c r="C18" s="8" t="s">
        <v>2603</v>
      </c>
      <c r="D18" s="109" t="s">
        <v>2789</v>
      </c>
      <c r="E18" s="110" t="s">
        <v>2789</v>
      </c>
      <c r="F18" s="8" t="s">
        <v>2604</v>
      </c>
      <c r="G18" s="8">
        <v>11020481</v>
      </c>
      <c r="H18" s="8" t="s">
        <v>78</v>
      </c>
      <c r="I18" s="1" t="s">
        <v>765</v>
      </c>
      <c r="J18" s="110" t="s">
        <v>2789</v>
      </c>
      <c r="K18" s="8" t="s">
        <v>61</v>
      </c>
      <c r="L18" s="110" t="s">
        <v>2789</v>
      </c>
      <c r="M18" s="110" t="s">
        <v>2789</v>
      </c>
      <c r="N18" s="8" t="s">
        <v>314</v>
      </c>
      <c r="O18" s="8" t="s">
        <v>62</v>
      </c>
      <c r="P18" s="75">
        <v>45657</v>
      </c>
      <c r="Q18" s="8" t="s">
        <v>1209</v>
      </c>
      <c r="R18" s="8" t="s">
        <v>303</v>
      </c>
      <c r="S18" s="8" t="s">
        <v>305</v>
      </c>
      <c r="T18" s="77">
        <v>45838</v>
      </c>
      <c r="U18" s="79">
        <v>3.3719999999999999</v>
      </c>
      <c r="V18" s="79">
        <v>245.281346381969</v>
      </c>
      <c r="W18" s="79">
        <v>827.08870000000002</v>
      </c>
      <c r="X18" s="78">
        <v>0</v>
      </c>
      <c r="Y18" s="78">
        <v>7.8265301219221008E-3</v>
      </c>
      <c r="Z18" s="78">
        <v>2.5306794960274447E-4</v>
      </c>
    </row>
    <row r="19" spans="1:26" x14ac:dyDescent="0.2">
      <c r="A19" s="8">
        <v>13908</v>
      </c>
      <c r="B19" s="8">
        <v>13908</v>
      </c>
      <c r="C19" s="8" t="s">
        <v>2605</v>
      </c>
      <c r="D19" s="109" t="s">
        <v>2789</v>
      </c>
      <c r="E19" s="110" t="s">
        <v>2789</v>
      </c>
      <c r="F19" s="8" t="s">
        <v>2606</v>
      </c>
      <c r="G19" s="8">
        <v>11020490</v>
      </c>
      <c r="H19" s="8" t="s">
        <v>78</v>
      </c>
      <c r="I19" s="1" t="s">
        <v>942</v>
      </c>
      <c r="J19" s="110" t="s">
        <v>2789</v>
      </c>
      <c r="K19" s="8" t="s">
        <v>61</v>
      </c>
      <c r="L19" s="110" t="s">
        <v>2789</v>
      </c>
      <c r="M19" s="110" t="s">
        <v>2789</v>
      </c>
      <c r="N19" s="8" t="s">
        <v>314</v>
      </c>
      <c r="O19" s="8" t="s">
        <v>62</v>
      </c>
      <c r="P19" s="75">
        <v>45657</v>
      </c>
      <c r="Q19" s="8" t="s">
        <v>1209</v>
      </c>
      <c r="R19" s="8" t="s">
        <v>303</v>
      </c>
      <c r="S19" s="8" t="s">
        <v>305</v>
      </c>
      <c r="T19" s="77">
        <v>45838</v>
      </c>
      <c r="U19" s="79">
        <v>3.3719999999999999</v>
      </c>
      <c r="V19" s="79">
        <v>58.667150059312</v>
      </c>
      <c r="W19" s="79">
        <v>197.82562999999999</v>
      </c>
      <c r="X19" s="78">
        <v>0</v>
      </c>
      <c r="Y19" s="78">
        <v>1.8719736493597559E-3</v>
      </c>
      <c r="Z19" s="78">
        <v>6.0529573869128144E-5</v>
      </c>
    </row>
    <row r="20" spans="1:26" x14ac:dyDescent="0.2">
      <c r="A20" s="1">
        <v>13908</v>
      </c>
      <c r="B20" s="1">
        <v>13908</v>
      </c>
      <c r="C20" s="1" t="s">
        <v>2607</v>
      </c>
      <c r="D20" s="109" t="s">
        <v>2789</v>
      </c>
      <c r="E20" s="110" t="s">
        <v>2789</v>
      </c>
      <c r="F20" s="1" t="s">
        <v>2608</v>
      </c>
      <c r="G20" s="1">
        <v>11020502</v>
      </c>
      <c r="H20" s="8" t="s">
        <v>78</v>
      </c>
      <c r="I20" s="1" t="s">
        <v>942</v>
      </c>
      <c r="J20" s="110" t="s">
        <v>2789</v>
      </c>
      <c r="K20" s="8" t="s">
        <v>61</v>
      </c>
      <c r="L20" s="110" t="s">
        <v>2789</v>
      </c>
      <c r="M20" s="110" t="s">
        <v>2789</v>
      </c>
      <c r="N20" s="8" t="s">
        <v>109</v>
      </c>
      <c r="O20" s="8" t="s">
        <v>62</v>
      </c>
      <c r="P20" s="75">
        <v>45657</v>
      </c>
      <c r="Q20" s="1" t="s">
        <v>1209</v>
      </c>
      <c r="R20" s="8" t="s">
        <v>303</v>
      </c>
      <c r="S20" s="8" t="s">
        <v>305</v>
      </c>
      <c r="T20" s="75">
        <v>45838</v>
      </c>
      <c r="U20" s="72">
        <v>3.3719999999999999</v>
      </c>
      <c r="V20" s="72">
        <v>803.32029952550397</v>
      </c>
      <c r="W20" s="72">
        <v>2708.7960499999999</v>
      </c>
      <c r="X20" s="73">
        <v>0</v>
      </c>
      <c r="Y20" s="78">
        <v>2.5632648444439642E-2</v>
      </c>
      <c r="Z20" s="78">
        <v>8.2882218347985316E-4</v>
      </c>
    </row>
    <row r="21" spans="1:26" x14ac:dyDescent="0.2">
      <c r="A21" s="1">
        <v>13908</v>
      </c>
      <c r="B21" s="1">
        <v>13908</v>
      </c>
      <c r="C21" s="1" t="s">
        <v>2609</v>
      </c>
      <c r="D21" s="109" t="s">
        <v>2789</v>
      </c>
      <c r="E21" s="109" t="s">
        <v>2789</v>
      </c>
      <c r="F21" s="1" t="s">
        <v>2610</v>
      </c>
      <c r="G21" s="1">
        <v>11020508</v>
      </c>
      <c r="H21" s="1" t="s">
        <v>78</v>
      </c>
      <c r="I21" s="1" t="s">
        <v>942</v>
      </c>
      <c r="J21" s="109" t="s">
        <v>2789</v>
      </c>
      <c r="K21" s="1" t="s">
        <v>61</v>
      </c>
      <c r="L21" s="109" t="s">
        <v>2789</v>
      </c>
      <c r="M21" s="109" t="s">
        <v>2789</v>
      </c>
      <c r="N21" s="1" t="s">
        <v>314</v>
      </c>
      <c r="O21" s="1" t="s">
        <v>62</v>
      </c>
      <c r="P21" s="75">
        <v>45657</v>
      </c>
      <c r="Q21" s="1" t="s">
        <v>1209</v>
      </c>
      <c r="R21" s="1" t="s">
        <v>303</v>
      </c>
      <c r="S21" s="1" t="s">
        <v>305</v>
      </c>
      <c r="T21" s="75">
        <v>45838</v>
      </c>
      <c r="U21" s="72">
        <v>3.3719999999999999</v>
      </c>
      <c r="V21" s="72">
        <v>1124.9503262159001</v>
      </c>
      <c r="W21" s="72">
        <v>3793.3325</v>
      </c>
      <c r="X21" s="73">
        <v>0</v>
      </c>
      <c r="Y21" s="78">
        <v>3.5895341181321989E-2</v>
      </c>
      <c r="Z21" s="78">
        <v>1.1606625479666844E-3</v>
      </c>
    </row>
    <row r="22" spans="1:26" x14ac:dyDescent="0.2">
      <c r="A22" s="1">
        <v>13908</v>
      </c>
      <c r="B22" s="1">
        <v>13908</v>
      </c>
      <c r="C22" s="1" t="s">
        <v>2611</v>
      </c>
      <c r="D22" s="109" t="s">
        <v>2789</v>
      </c>
      <c r="E22" s="109" t="s">
        <v>2789</v>
      </c>
      <c r="F22" s="1" t="s">
        <v>2611</v>
      </c>
      <c r="G22" s="1">
        <v>11020523</v>
      </c>
      <c r="H22" s="1" t="s">
        <v>78</v>
      </c>
      <c r="I22" s="1" t="s">
        <v>942</v>
      </c>
      <c r="J22" s="109" t="s">
        <v>2789</v>
      </c>
      <c r="K22" s="1" t="s">
        <v>61</v>
      </c>
      <c r="L22" s="109" t="s">
        <v>2789</v>
      </c>
      <c r="M22" s="109" t="s">
        <v>2789</v>
      </c>
      <c r="N22" s="1" t="s">
        <v>314</v>
      </c>
      <c r="O22" s="1" t="s">
        <v>62</v>
      </c>
      <c r="P22" s="75">
        <v>45657</v>
      </c>
      <c r="Q22" s="1" t="s">
        <v>1209</v>
      </c>
      <c r="R22" s="1" t="s">
        <v>303</v>
      </c>
      <c r="S22" s="1" t="s">
        <v>305</v>
      </c>
      <c r="T22" s="75">
        <v>45838</v>
      </c>
      <c r="U22" s="72">
        <v>3.3719999999999999</v>
      </c>
      <c r="V22" s="72">
        <v>1226.68789145907</v>
      </c>
      <c r="W22" s="72">
        <v>4136.3915699999998</v>
      </c>
      <c r="X22" s="73">
        <v>0</v>
      </c>
      <c r="Y22" s="78">
        <v>3.9141621955020849E-2</v>
      </c>
      <c r="Z22" s="78">
        <v>1.2656298331412059E-3</v>
      </c>
    </row>
    <row r="23" spans="1:26" x14ac:dyDescent="0.2">
      <c r="A23" s="1">
        <v>13908</v>
      </c>
      <c r="B23" s="1">
        <v>13908</v>
      </c>
      <c r="C23" s="1" t="s">
        <v>2611</v>
      </c>
      <c r="D23" s="109" t="s">
        <v>2789</v>
      </c>
      <c r="E23" s="109" t="s">
        <v>2789</v>
      </c>
      <c r="F23" s="1" t="s">
        <v>2612</v>
      </c>
      <c r="G23" s="1">
        <v>11020525</v>
      </c>
      <c r="H23" s="1" t="s">
        <v>78</v>
      </c>
      <c r="I23" s="1" t="s">
        <v>942</v>
      </c>
      <c r="J23" s="109" t="s">
        <v>2789</v>
      </c>
      <c r="K23" s="1" t="s">
        <v>61</v>
      </c>
      <c r="L23" s="109" t="s">
        <v>2789</v>
      </c>
      <c r="M23" s="109" t="s">
        <v>2789</v>
      </c>
      <c r="N23" s="1" t="s">
        <v>173</v>
      </c>
      <c r="O23" s="1" t="s">
        <v>62</v>
      </c>
      <c r="P23" s="75">
        <v>45657</v>
      </c>
      <c r="Q23" s="1" t="s">
        <v>1209</v>
      </c>
      <c r="R23" s="1" t="s">
        <v>303</v>
      </c>
      <c r="S23" s="1" t="s">
        <v>305</v>
      </c>
      <c r="T23" s="75">
        <v>45838</v>
      </c>
      <c r="U23" s="72">
        <v>3.3719999999999999</v>
      </c>
      <c r="V23" s="72">
        <v>879.25583926453101</v>
      </c>
      <c r="W23" s="72">
        <v>2964.8506900000002</v>
      </c>
      <c r="X23" s="73">
        <v>0</v>
      </c>
      <c r="Y23" s="78">
        <v>2.8055628413598842E-2</v>
      </c>
      <c r="Z23" s="78">
        <v>9.0716834239977181E-4</v>
      </c>
    </row>
    <row r="24" spans="1:26" x14ac:dyDescent="0.2">
      <c r="A24" s="1">
        <v>13908</v>
      </c>
      <c r="B24" s="1">
        <v>13908</v>
      </c>
      <c r="C24" s="1" t="s">
        <v>2613</v>
      </c>
      <c r="D24" s="109" t="s">
        <v>2789</v>
      </c>
      <c r="E24" s="109" t="s">
        <v>2789</v>
      </c>
      <c r="F24" s="1" t="s">
        <v>2614</v>
      </c>
      <c r="G24" s="1">
        <v>11021256</v>
      </c>
      <c r="H24" s="1" t="s">
        <v>78</v>
      </c>
      <c r="I24" s="1" t="s">
        <v>942</v>
      </c>
      <c r="J24" s="109" t="s">
        <v>2789</v>
      </c>
      <c r="K24" s="1" t="s">
        <v>61</v>
      </c>
      <c r="L24" s="109" t="s">
        <v>2789</v>
      </c>
      <c r="M24" s="109" t="s">
        <v>2789</v>
      </c>
      <c r="N24" s="1" t="s">
        <v>53</v>
      </c>
      <c r="O24" s="1" t="s">
        <v>62</v>
      </c>
      <c r="P24" s="75">
        <v>45657</v>
      </c>
      <c r="Q24" s="1" t="s">
        <v>1209</v>
      </c>
      <c r="R24" s="1" t="s">
        <v>303</v>
      </c>
      <c r="S24" s="1" t="s">
        <v>305</v>
      </c>
      <c r="T24" s="75">
        <v>45838</v>
      </c>
      <c r="U24" s="72">
        <v>3.3719999999999999</v>
      </c>
      <c r="V24" s="72">
        <v>212.314317912218</v>
      </c>
      <c r="W24" s="72">
        <v>715.92388000000005</v>
      </c>
      <c r="X24" s="73">
        <v>0</v>
      </c>
      <c r="Y24" s="78">
        <v>6.7746056883903069E-3</v>
      </c>
      <c r="Z24" s="78">
        <v>2.1905436307283763E-4</v>
      </c>
    </row>
    <row r="25" spans="1:26" x14ac:dyDescent="0.2">
      <c r="A25" s="1">
        <v>13908</v>
      </c>
      <c r="B25" s="1">
        <v>13908</v>
      </c>
      <c r="C25" s="1" t="s">
        <v>2615</v>
      </c>
      <c r="D25" s="109" t="s">
        <v>2789</v>
      </c>
      <c r="E25" s="109" t="s">
        <v>2789</v>
      </c>
      <c r="F25" s="1" t="s">
        <v>2616</v>
      </c>
      <c r="G25" s="1">
        <v>11021278</v>
      </c>
      <c r="H25" s="1" t="s">
        <v>78</v>
      </c>
      <c r="I25" s="1" t="s">
        <v>942</v>
      </c>
      <c r="J25" s="109" t="s">
        <v>2789</v>
      </c>
      <c r="K25" s="1" t="s">
        <v>61</v>
      </c>
      <c r="L25" s="109" t="s">
        <v>2789</v>
      </c>
      <c r="M25" s="109" t="s">
        <v>2789</v>
      </c>
      <c r="N25" s="1" t="s">
        <v>314</v>
      </c>
      <c r="O25" s="1" t="s">
        <v>62</v>
      </c>
      <c r="P25" s="75">
        <v>45657</v>
      </c>
      <c r="Q25" s="1" t="s">
        <v>1209</v>
      </c>
      <c r="R25" s="1" t="s">
        <v>303</v>
      </c>
      <c r="S25" s="1" t="s">
        <v>305</v>
      </c>
      <c r="T25" s="75">
        <v>45838</v>
      </c>
      <c r="U25" s="72">
        <v>3.3719999999999999</v>
      </c>
      <c r="V25" s="72">
        <v>705.21220047449594</v>
      </c>
      <c r="W25" s="72">
        <v>2377.9755399999999</v>
      </c>
      <c r="X25" s="73">
        <v>0</v>
      </c>
      <c r="Y25" s="78">
        <v>2.2502178052975424E-2</v>
      </c>
      <c r="Z25" s="78">
        <v>7.2759958407517711E-4</v>
      </c>
    </row>
    <row r="26" spans="1:26" x14ac:dyDescent="0.2">
      <c r="A26" s="1">
        <v>13908</v>
      </c>
      <c r="B26" s="1">
        <v>13908</v>
      </c>
      <c r="C26" s="1" t="s">
        <v>2617</v>
      </c>
      <c r="D26" s="109" t="s">
        <v>2789</v>
      </c>
      <c r="E26" s="109" t="s">
        <v>2789</v>
      </c>
      <c r="F26" s="1" t="s">
        <v>2618</v>
      </c>
      <c r="G26" s="1">
        <v>11021279</v>
      </c>
      <c r="H26" s="1" t="s">
        <v>78</v>
      </c>
      <c r="I26" s="1" t="s">
        <v>942</v>
      </c>
      <c r="J26" s="109" t="s">
        <v>2789</v>
      </c>
      <c r="K26" s="1" t="s">
        <v>61</v>
      </c>
      <c r="L26" s="109" t="s">
        <v>2789</v>
      </c>
      <c r="M26" s="109" t="s">
        <v>2789</v>
      </c>
      <c r="N26" s="1" t="s">
        <v>53</v>
      </c>
      <c r="O26" s="1" t="s">
        <v>62</v>
      </c>
      <c r="P26" s="75">
        <v>45657</v>
      </c>
      <c r="Q26" s="1" t="s">
        <v>1209</v>
      </c>
      <c r="R26" s="1" t="s">
        <v>303</v>
      </c>
      <c r="S26" s="1" t="s">
        <v>305</v>
      </c>
      <c r="T26" s="75">
        <v>45838</v>
      </c>
      <c r="U26" s="72">
        <v>3.3719999999999999</v>
      </c>
      <c r="V26" s="72">
        <v>164.308404507711</v>
      </c>
      <c r="W26" s="72">
        <v>554.04794000000004</v>
      </c>
      <c r="X26" s="73">
        <v>0</v>
      </c>
      <c r="Y26" s="78">
        <v>5.2428148170793401E-3</v>
      </c>
      <c r="Z26" s="78">
        <v>1.6952447320030413E-4</v>
      </c>
    </row>
    <row r="27" spans="1:26" x14ac:dyDescent="0.2">
      <c r="A27" s="1">
        <v>13908</v>
      </c>
      <c r="B27" s="1">
        <v>13908</v>
      </c>
      <c r="C27" s="1" t="s">
        <v>2619</v>
      </c>
      <c r="D27" s="109" t="s">
        <v>2789</v>
      </c>
      <c r="E27" s="109" t="s">
        <v>2789</v>
      </c>
      <c r="F27" s="1" t="s">
        <v>2620</v>
      </c>
      <c r="G27" s="1">
        <v>11021280</v>
      </c>
      <c r="H27" s="1" t="s">
        <v>78</v>
      </c>
      <c r="I27" s="1" t="s">
        <v>942</v>
      </c>
      <c r="J27" s="109" t="s">
        <v>2789</v>
      </c>
      <c r="K27" s="1" t="s">
        <v>61</v>
      </c>
      <c r="L27" s="109" t="s">
        <v>2789</v>
      </c>
      <c r="M27" s="109" t="s">
        <v>2789</v>
      </c>
      <c r="N27" s="1" t="s">
        <v>204</v>
      </c>
      <c r="O27" s="1" t="s">
        <v>62</v>
      </c>
      <c r="P27" s="75">
        <v>45657</v>
      </c>
      <c r="Q27" s="1" t="s">
        <v>1209</v>
      </c>
      <c r="R27" s="1" t="s">
        <v>303</v>
      </c>
      <c r="S27" s="1" t="s">
        <v>305</v>
      </c>
      <c r="T27" s="75">
        <v>45838</v>
      </c>
      <c r="U27" s="72">
        <v>3.3719999999999999</v>
      </c>
      <c r="V27" s="72">
        <v>2254.52582443654</v>
      </c>
      <c r="W27" s="72">
        <v>7602.2610800000002</v>
      </c>
      <c r="X27" s="73">
        <v>0</v>
      </c>
      <c r="Y27" s="78">
        <v>7.1938264103156097E-2</v>
      </c>
      <c r="Z27" s="78">
        <v>2.3260970967930593E-3</v>
      </c>
    </row>
    <row r="28" spans="1:26" x14ac:dyDescent="0.2">
      <c r="A28" s="1">
        <v>13908</v>
      </c>
      <c r="B28" s="1">
        <v>13908</v>
      </c>
      <c r="C28" s="1" t="s">
        <v>2621</v>
      </c>
      <c r="D28" s="109" t="s">
        <v>2789</v>
      </c>
      <c r="E28" s="109" t="s">
        <v>2789</v>
      </c>
      <c r="F28" s="1" t="s">
        <v>2622</v>
      </c>
      <c r="G28" s="1">
        <v>11021286</v>
      </c>
      <c r="H28" s="1" t="s">
        <v>78</v>
      </c>
      <c r="I28" s="1" t="s">
        <v>942</v>
      </c>
      <c r="J28" s="109" t="s">
        <v>2789</v>
      </c>
      <c r="K28" s="1" t="s">
        <v>61</v>
      </c>
      <c r="L28" s="109" t="s">
        <v>2789</v>
      </c>
      <c r="M28" s="109" t="s">
        <v>2789</v>
      </c>
      <c r="N28" s="1" t="s">
        <v>314</v>
      </c>
      <c r="O28" s="1" t="s">
        <v>55</v>
      </c>
      <c r="P28" s="75">
        <v>45657</v>
      </c>
      <c r="Q28" s="1" t="s">
        <v>1209</v>
      </c>
      <c r="R28" s="1" t="s">
        <v>303</v>
      </c>
      <c r="S28" s="1" t="s">
        <v>304</v>
      </c>
      <c r="T28" s="75">
        <v>45838</v>
      </c>
      <c r="U28" s="72">
        <v>3.3719999999999999</v>
      </c>
      <c r="V28" s="72">
        <v>861.42800118623995</v>
      </c>
      <c r="W28" s="72">
        <v>2904.73522</v>
      </c>
      <c r="X28" s="73">
        <v>6.2587405750000004E-3</v>
      </c>
      <c r="Y28" s="78">
        <v>2.7486771002358055E-2</v>
      </c>
      <c r="Z28" s="78">
        <v>8.8877454892598198E-4</v>
      </c>
    </row>
    <row r="29" spans="1:26" x14ac:dyDescent="0.2">
      <c r="A29" s="1">
        <v>13908</v>
      </c>
      <c r="B29" s="1">
        <v>13908</v>
      </c>
      <c r="C29" s="1" t="s">
        <v>2623</v>
      </c>
      <c r="D29" s="109" t="s">
        <v>2789</v>
      </c>
      <c r="E29" s="109" t="s">
        <v>2789</v>
      </c>
      <c r="F29" s="1" t="s">
        <v>2624</v>
      </c>
      <c r="G29" s="1">
        <v>11021293</v>
      </c>
      <c r="H29" s="1" t="s">
        <v>78</v>
      </c>
      <c r="I29" s="1" t="s">
        <v>942</v>
      </c>
      <c r="J29" s="109" t="s">
        <v>2789</v>
      </c>
      <c r="K29" s="1" t="s">
        <v>61</v>
      </c>
      <c r="L29" s="109" t="s">
        <v>2789</v>
      </c>
      <c r="M29" s="109" t="s">
        <v>2789</v>
      </c>
      <c r="N29" s="1" t="s">
        <v>314</v>
      </c>
      <c r="O29" s="1" t="s">
        <v>62</v>
      </c>
      <c r="P29" s="75">
        <v>45657</v>
      </c>
      <c r="Q29" s="1" t="s">
        <v>1209</v>
      </c>
      <c r="R29" s="1" t="s">
        <v>303</v>
      </c>
      <c r="S29" s="1" t="s">
        <v>305</v>
      </c>
      <c r="T29" s="75">
        <v>45838</v>
      </c>
      <c r="U29" s="72">
        <v>3.3719999999999999</v>
      </c>
      <c r="V29" s="72">
        <v>402.79530249110297</v>
      </c>
      <c r="W29" s="72">
        <v>1358.22576</v>
      </c>
      <c r="X29" s="73">
        <v>0</v>
      </c>
      <c r="Y29" s="78">
        <v>1.2852545105513518E-2</v>
      </c>
      <c r="Z29" s="78">
        <v>4.1558228057139371E-4</v>
      </c>
    </row>
    <row r="30" spans="1:26" x14ac:dyDescent="0.2">
      <c r="A30" s="1">
        <v>13908</v>
      </c>
      <c r="B30" s="1">
        <v>13908</v>
      </c>
      <c r="C30" s="1" t="s">
        <v>2603</v>
      </c>
      <c r="D30" s="109" t="s">
        <v>2789</v>
      </c>
      <c r="E30" s="109" t="s">
        <v>2789</v>
      </c>
      <c r="F30" s="1" t="s">
        <v>2625</v>
      </c>
      <c r="G30" s="1">
        <v>11021294</v>
      </c>
      <c r="H30" s="1" t="s">
        <v>78</v>
      </c>
      <c r="I30" s="1" t="s">
        <v>765</v>
      </c>
      <c r="J30" s="109" t="s">
        <v>2789</v>
      </c>
      <c r="K30" s="1" t="s">
        <v>61</v>
      </c>
      <c r="L30" s="109" t="s">
        <v>2789</v>
      </c>
      <c r="M30" s="109" t="s">
        <v>2789</v>
      </c>
      <c r="N30" s="1" t="s">
        <v>314</v>
      </c>
      <c r="O30" s="1" t="s">
        <v>62</v>
      </c>
      <c r="P30" s="75">
        <v>45657</v>
      </c>
      <c r="Q30" s="1" t="s">
        <v>1209</v>
      </c>
      <c r="R30" s="1" t="s">
        <v>303</v>
      </c>
      <c r="S30" s="1" t="s">
        <v>305</v>
      </c>
      <c r="T30" s="75">
        <v>45838</v>
      </c>
      <c r="U30" s="72">
        <v>3.3719999999999999</v>
      </c>
      <c r="V30" s="72">
        <v>417.84457295373699</v>
      </c>
      <c r="W30" s="72">
        <v>1408.9719</v>
      </c>
      <c r="X30" s="73">
        <v>0</v>
      </c>
      <c r="Y30" s="78">
        <v>1.3332742928650597E-2</v>
      </c>
      <c r="Z30" s="78">
        <v>4.3110929913669848E-4</v>
      </c>
    </row>
    <row r="31" spans="1:26" x14ac:dyDescent="0.2">
      <c r="A31" s="1">
        <v>13908</v>
      </c>
      <c r="B31" s="1">
        <v>13908</v>
      </c>
      <c r="C31" s="1" t="s">
        <v>2626</v>
      </c>
      <c r="D31" s="109" t="s">
        <v>2789</v>
      </c>
      <c r="E31" s="109" t="s">
        <v>2789</v>
      </c>
      <c r="F31" s="1" t="s">
        <v>2627</v>
      </c>
      <c r="G31" s="1">
        <v>11021299</v>
      </c>
      <c r="H31" s="1" t="s">
        <v>78</v>
      </c>
      <c r="I31" s="1" t="s">
        <v>942</v>
      </c>
      <c r="J31" s="109" t="s">
        <v>2789</v>
      </c>
      <c r="K31" s="1" t="s">
        <v>61</v>
      </c>
      <c r="L31" s="109" t="s">
        <v>2789</v>
      </c>
      <c r="M31" s="109" t="s">
        <v>2789</v>
      </c>
      <c r="N31" s="1" t="s">
        <v>314</v>
      </c>
      <c r="O31" s="1" t="s">
        <v>62</v>
      </c>
      <c r="P31" s="75">
        <v>45657</v>
      </c>
      <c r="Q31" s="1" t="s">
        <v>1209</v>
      </c>
      <c r="R31" s="1" t="s">
        <v>303</v>
      </c>
      <c r="S31" s="1" t="s">
        <v>305</v>
      </c>
      <c r="T31" s="75">
        <v>45838</v>
      </c>
      <c r="U31" s="72">
        <v>3.3719999999999999</v>
      </c>
      <c r="V31" s="72">
        <v>958.95788256227797</v>
      </c>
      <c r="W31" s="72">
        <v>3233.6059799999998</v>
      </c>
      <c r="X31" s="73">
        <v>0</v>
      </c>
      <c r="Y31" s="78">
        <v>3.0598791405199267E-2</v>
      </c>
      <c r="Z31" s="78">
        <v>9.8940057478934598E-4</v>
      </c>
    </row>
    <row r="32" spans="1:26" x14ac:dyDescent="0.2">
      <c r="A32" s="1">
        <v>13908</v>
      </c>
      <c r="B32" s="1">
        <v>13908</v>
      </c>
      <c r="C32" s="1" t="s">
        <v>2628</v>
      </c>
      <c r="D32" s="109" t="s">
        <v>2789</v>
      </c>
      <c r="E32" s="109" t="s">
        <v>2789</v>
      </c>
      <c r="F32" s="1" t="s">
        <v>2629</v>
      </c>
      <c r="G32" s="1">
        <v>11021307</v>
      </c>
      <c r="H32" s="1" t="s">
        <v>78</v>
      </c>
      <c r="I32" s="1" t="s">
        <v>942</v>
      </c>
      <c r="J32" s="109" t="s">
        <v>2789</v>
      </c>
      <c r="K32" s="1" t="s">
        <v>61</v>
      </c>
      <c r="L32" s="109" t="s">
        <v>2789</v>
      </c>
      <c r="M32" s="109" t="s">
        <v>2789</v>
      </c>
      <c r="N32" s="1" t="s">
        <v>314</v>
      </c>
      <c r="O32" s="1" t="s">
        <v>62</v>
      </c>
      <c r="P32" s="75">
        <v>45657</v>
      </c>
      <c r="Q32" s="1" t="s">
        <v>1209</v>
      </c>
      <c r="R32" s="1" t="s">
        <v>303</v>
      </c>
      <c r="S32" s="1" t="s">
        <v>305</v>
      </c>
      <c r="T32" s="75">
        <v>45838</v>
      </c>
      <c r="U32" s="72">
        <v>3.3719999999999999</v>
      </c>
      <c r="V32" s="72">
        <v>400.61404211150699</v>
      </c>
      <c r="W32" s="72">
        <v>1350.8705500000001</v>
      </c>
      <c r="X32" s="73">
        <v>0</v>
      </c>
      <c r="Y32" s="78">
        <v>1.278294462297995E-2</v>
      </c>
      <c r="Z32" s="78">
        <v>4.1333177477485995E-4</v>
      </c>
    </row>
    <row r="33" spans="1:26" x14ac:dyDescent="0.2">
      <c r="A33" s="1">
        <v>13908</v>
      </c>
      <c r="B33" s="1">
        <v>13908</v>
      </c>
      <c r="C33" s="1" t="s">
        <v>2628</v>
      </c>
      <c r="D33" s="109" t="s">
        <v>2789</v>
      </c>
      <c r="E33" s="109" t="s">
        <v>2789</v>
      </c>
      <c r="F33" s="1" t="s">
        <v>2630</v>
      </c>
      <c r="G33" s="1">
        <v>11021308</v>
      </c>
      <c r="H33" s="1" t="s">
        <v>78</v>
      </c>
      <c r="I33" s="1" t="s">
        <v>942</v>
      </c>
      <c r="J33" s="109" t="s">
        <v>2789</v>
      </c>
      <c r="K33" s="1" t="s">
        <v>61</v>
      </c>
      <c r="L33" s="109" t="s">
        <v>2789</v>
      </c>
      <c r="M33" s="109" t="s">
        <v>2789</v>
      </c>
      <c r="N33" s="1" t="s">
        <v>314</v>
      </c>
      <c r="O33" s="1" t="s">
        <v>62</v>
      </c>
      <c r="P33" s="75">
        <v>45657</v>
      </c>
      <c r="Q33" s="1" t="s">
        <v>1209</v>
      </c>
      <c r="R33" s="1" t="s">
        <v>303</v>
      </c>
      <c r="S33" s="1" t="s">
        <v>305</v>
      </c>
      <c r="T33" s="75">
        <v>45838</v>
      </c>
      <c r="U33" s="72">
        <v>3.3719999999999999</v>
      </c>
      <c r="V33" s="72">
        <v>1658.6525415183901</v>
      </c>
      <c r="W33" s="72">
        <v>5592.9763700000003</v>
      </c>
      <c r="X33" s="73">
        <v>0</v>
      </c>
      <c r="Y33" s="78">
        <v>5.2924913653159003E-2</v>
      </c>
      <c r="Z33" s="78">
        <v>1.71130745968661E-3</v>
      </c>
    </row>
    <row r="34" spans="1:26" x14ac:dyDescent="0.2">
      <c r="A34" s="1">
        <v>13908</v>
      </c>
      <c r="B34" s="1">
        <v>13908</v>
      </c>
      <c r="C34" s="1" t="s">
        <v>2631</v>
      </c>
      <c r="D34" s="109" t="s">
        <v>2789</v>
      </c>
      <c r="E34" s="109" t="s">
        <v>2789</v>
      </c>
      <c r="F34" s="1" t="s">
        <v>2632</v>
      </c>
      <c r="G34" s="1">
        <v>11022776</v>
      </c>
      <c r="H34" s="1" t="s">
        <v>78</v>
      </c>
      <c r="I34" s="1" t="s">
        <v>942</v>
      </c>
      <c r="J34" s="109" t="s">
        <v>2789</v>
      </c>
      <c r="K34" s="1" t="s">
        <v>61</v>
      </c>
      <c r="L34" s="109" t="s">
        <v>2789</v>
      </c>
      <c r="M34" s="109" t="s">
        <v>2789</v>
      </c>
      <c r="N34" s="1" t="s">
        <v>314</v>
      </c>
      <c r="O34" s="1" t="s">
        <v>62</v>
      </c>
      <c r="P34" s="75">
        <v>45664</v>
      </c>
      <c r="Q34" s="1" t="s">
        <v>1209</v>
      </c>
      <c r="R34" s="1" t="s">
        <v>303</v>
      </c>
      <c r="S34" s="1" t="s">
        <v>305</v>
      </c>
      <c r="T34" s="75">
        <v>45838</v>
      </c>
      <c r="U34" s="72">
        <v>3.3719999999999999</v>
      </c>
      <c r="V34" s="72">
        <v>1173.91303973903</v>
      </c>
      <c r="W34" s="72">
        <v>3958.4347699999998</v>
      </c>
      <c r="X34" s="73">
        <v>0</v>
      </c>
      <c r="Y34" s="78">
        <v>3.7457661993288968E-2</v>
      </c>
      <c r="Z34" s="78">
        <v>1.2111796121505604E-3</v>
      </c>
    </row>
    <row r="35" spans="1:26" x14ac:dyDescent="0.2">
      <c r="A35" s="1">
        <v>13908</v>
      </c>
      <c r="B35" s="1">
        <v>13908</v>
      </c>
      <c r="C35" s="1" t="s">
        <v>2633</v>
      </c>
      <c r="D35" s="109" t="s">
        <v>2789</v>
      </c>
      <c r="E35" s="109" t="s">
        <v>2789</v>
      </c>
      <c r="F35" s="1" t="s">
        <v>2634</v>
      </c>
      <c r="G35" s="1">
        <v>11022777</v>
      </c>
      <c r="H35" s="1" t="s">
        <v>78</v>
      </c>
      <c r="I35" s="1" t="s">
        <v>765</v>
      </c>
      <c r="J35" s="109" t="s">
        <v>2789</v>
      </c>
      <c r="K35" s="1" t="s">
        <v>61</v>
      </c>
      <c r="L35" s="109" t="s">
        <v>2789</v>
      </c>
      <c r="M35" s="109" t="s">
        <v>2789</v>
      </c>
      <c r="N35" s="1" t="s">
        <v>53</v>
      </c>
      <c r="O35" s="1" t="s">
        <v>62</v>
      </c>
      <c r="P35" s="75">
        <v>45666</v>
      </c>
      <c r="Q35" s="1" t="s">
        <v>1209</v>
      </c>
      <c r="R35" s="1" t="s">
        <v>303</v>
      </c>
      <c r="S35" s="1" t="s">
        <v>305</v>
      </c>
      <c r="T35" s="75">
        <v>45838</v>
      </c>
      <c r="U35" s="72">
        <v>3.3719999999999999</v>
      </c>
      <c r="V35" s="72">
        <v>347.45001779359399</v>
      </c>
      <c r="W35" s="72">
        <v>1171.6014600000001</v>
      </c>
      <c r="X35" s="73">
        <v>0</v>
      </c>
      <c r="Y35" s="78">
        <v>1.1086566794562557E-2</v>
      </c>
      <c r="Z35" s="78">
        <v>3.5848002666918536E-4</v>
      </c>
    </row>
    <row r="36" spans="1:26" x14ac:dyDescent="0.2">
      <c r="A36" s="1">
        <v>13908</v>
      </c>
      <c r="B36" s="1">
        <v>13908</v>
      </c>
      <c r="C36" s="1" t="s">
        <v>2635</v>
      </c>
      <c r="D36" s="109" t="s">
        <v>2789</v>
      </c>
      <c r="E36" s="109" t="s">
        <v>2789</v>
      </c>
      <c r="F36" s="1" t="s">
        <v>2636</v>
      </c>
      <c r="G36" s="1">
        <v>11022778</v>
      </c>
      <c r="H36" s="1" t="s">
        <v>78</v>
      </c>
      <c r="I36" s="1" t="s">
        <v>942</v>
      </c>
      <c r="J36" s="109" t="s">
        <v>2789</v>
      </c>
      <c r="K36" s="1" t="s">
        <v>61</v>
      </c>
      <c r="L36" s="109" t="s">
        <v>2789</v>
      </c>
      <c r="M36" s="109" t="s">
        <v>2789</v>
      </c>
      <c r="N36" s="1" t="s">
        <v>314</v>
      </c>
      <c r="O36" s="1" t="s">
        <v>62</v>
      </c>
      <c r="P36" s="75">
        <v>45673</v>
      </c>
      <c r="Q36" s="1" t="s">
        <v>1209</v>
      </c>
      <c r="R36" s="1" t="s">
        <v>303</v>
      </c>
      <c r="S36" s="1" t="s">
        <v>305</v>
      </c>
      <c r="T36" s="75">
        <v>45838</v>
      </c>
      <c r="U36" s="72">
        <v>3.3719999999999999</v>
      </c>
      <c r="V36" s="72">
        <v>603.75</v>
      </c>
      <c r="W36" s="72">
        <v>2035.845</v>
      </c>
      <c r="X36" s="73">
        <v>0</v>
      </c>
      <c r="Y36" s="78">
        <v>1.9264683722633982E-2</v>
      </c>
      <c r="Z36" s="78">
        <v>6.2291640528881515E-4</v>
      </c>
    </row>
    <row r="37" spans="1:26" x14ac:dyDescent="0.2">
      <c r="A37" s="1">
        <v>13908</v>
      </c>
      <c r="B37" s="1">
        <v>13908</v>
      </c>
      <c r="C37" s="1" t="s">
        <v>2637</v>
      </c>
      <c r="D37" s="109" t="s">
        <v>2789</v>
      </c>
      <c r="E37" s="109" t="s">
        <v>2789</v>
      </c>
      <c r="F37" s="1" t="s">
        <v>2638</v>
      </c>
      <c r="G37" s="1">
        <v>11022784</v>
      </c>
      <c r="H37" s="1" t="s">
        <v>78</v>
      </c>
      <c r="I37" s="1" t="s">
        <v>942</v>
      </c>
      <c r="J37" s="109" t="s">
        <v>2789</v>
      </c>
      <c r="K37" s="1" t="s">
        <v>61</v>
      </c>
      <c r="L37" s="109" t="s">
        <v>2789</v>
      </c>
      <c r="M37" s="109" t="s">
        <v>2789</v>
      </c>
      <c r="N37" s="1" t="s">
        <v>314</v>
      </c>
      <c r="O37" s="1" t="s">
        <v>62</v>
      </c>
      <c r="P37" s="75">
        <v>45694</v>
      </c>
      <c r="Q37" s="1" t="s">
        <v>1209</v>
      </c>
      <c r="R37" s="1" t="s">
        <v>303</v>
      </c>
      <c r="S37" s="1" t="s">
        <v>304</v>
      </c>
      <c r="T37" s="75">
        <v>45838</v>
      </c>
      <c r="U37" s="72">
        <v>3.3719999999999999</v>
      </c>
      <c r="V37" s="72">
        <v>752.93851126927598</v>
      </c>
      <c r="W37" s="72">
        <v>2538.9086600000001</v>
      </c>
      <c r="X37" s="73">
        <v>0</v>
      </c>
      <c r="Y37" s="78">
        <v>2.4025047258291497E-2</v>
      </c>
      <c r="Z37" s="78">
        <v>7.7684099518570554E-4</v>
      </c>
    </row>
    <row r="38" spans="1:26" x14ac:dyDescent="0.2">
      <c r="A38" s="1">
        <v>13908</v>
      </c>
      <c r="B38" s="1">
        <v>13908</v>
      </c>
      <c r="C38" s="1" t="s">
        <v>2639</v>
      </c>
      <c r="D38" s="109" t="s">
        <v>2789</v>
      </c>
      <c r="E38" s="109" t="s">
        <v>2789</v>
      </c>
      <c r="F38" s="1" t="s">
        <v>2640</v>
      </c>
      <c r="G38" s="1">
        <v>11022785</v>
      </c>
      <c r="H38" s="1" t="s">
        <v>78</v>
      </c>
      <c r="I38" s="1" t="s">
        <v>942</v>
      </c>
      <c r="J38" s="109" t="s">
        <v>2789</v>
      </c>
      <c r="K38" s="1" t="s">
        <v>61</v>
      </c>
      <c r="L38" s="109" t="s">
        <v>2789</v>
      </c>
      <c r="M38" s="109" t="s">
        <v>2789</v>
      </c>
      <c r="N38" s="1" t="s">
        <v>314</v>
      </c>
      <c r="O38" s="1" t="s">
        <v>62</v>
      </c>
      <c r="P38" s="75">
        <v>45713</v>
      </c>
      <c r="Q38" s="1" t="s">
        <v>1209</v>
      </c>
      <c r="R38" s="1" t="s">
        <v>303</v>
      </c>
      <c r="S38" s="1" t="s">
        <v>305</v>
      </c>
      <c r="T38" s="75">
        <v>45838</v>
      </c>
      <c r="U38" s="72">
        <v>3.3719999999999999</v>
      </c>
      <c r="V38" s="72">
        <v>4576.2594750889702</v>
      </c>
      <c r="W38" s="72">
        <v>15431.14695</v>
      </c>
      <c r="X38" s="73">
        <v>0</v>
      </c>
      <c r="Y38" s="78">
        <v>0.14602102098599745</v>
      </c>
      <c r="Z38" s="78">
        <v>4.7215355724907664E-3</v>
      </c>
    </row>
    <row r="39" spans="1:26" x14ac:dyDescent="0.2">
      <c r="A39" s="1">
        <v>13908</v>
      </c>
      <c r="B39" s="1">
        <v>13908</v>
      </c>
      <c r="C39" s="1" t="s">
        <v>2641</v>
      </c>
      <c r="D39" s="109" t="s">
        <v>2789</v>
      </c>
      <c r="E39" s="109" t="s">
        <v>2789</v>
      </c>
      <c r="F39" s="1" t="s">
        <v>2642</v>
      </c>
      <c r="G39" s="1">
        <v>11022791</v>
      </c>
      <c r="H39" s="1" t="s">
        <v>78</v>
      </c>
      <c r="I39" s="1" t="s">
        <v>942</v>
      </c>
      <c r="J39" s="109" t="s">
        <v>2789</v>
      </c>
      <c r="K39" s="1" t="s">
        <v>61</v>
      </c>
      <c r="L39" s="109" t="s">
        <v>2789</v>
      </c>
      <c r="M39" s="109" t="s">
        <v>2789</v>
      </c>
      <c r="N39" s="1" t="s">
        <v>314</v>
      </c>
      <c r="O39" s="1" t="s">
        <v>62</v>
      </c>
      <c r="P39" s="75">
        <v>45714</v>
      </c>
      <c r="Q39" s="1" t="s">
        <v>1209</v>
      </c>
      <c r="R39" s="1" t="s">
        <v>303</v>
      </c>
      <c r="S39" s="1" t="s">
        <v>305</v>
      </c>
      <c r="T39" s="75">
        <v>45838</v>
      </c>
      <c r="U39" s="72">
        <v>3.3719999999999999</v>
      </c>
      <c r="V39" s="72">
        <v>304.81983096085401</v>
      </c>
      <c r="W39" s="72">
        <v>1027.85247</v>
      </c>
      <c r="X39" s="73">
        <v>0</v>
      </c>
      <c r="Y39" s="78">
        <v>9.7263066432258516E-3</v>
      </c>
      <c r="Z39" s="78">
        <v>3.144965190275437E-4</v>
      </c>
    </row>
    <row r="40" spans="1:26" x14ac:dyDescent="0.2">
      <c r="A40" s="1">
        <v>13908</v>
      </c>
      <c r="B40" s="1">
        <v>13908</v>
      </c>
      <c r="C40" s="1" t="s">
        <v>2641</v>
      </c>
      <c r="D40" s="109" t="s">
        <v>2789</v>
      </c>
      <c r="E40" s="109" t="s">
        <v>2789</v>
      </c>
      <c r="F40" s="1" t="s">
        <v>2643</v>
      </c>
      <c r="G40" s="1">
        <v>11022792</v>
      </c>
      <c r="H40" s="1" t="s">
        <v>78</v>
      </c>
      <c r="I40" s="1" t="s">
        <v>942</v>
      </c>
      <c r="J40" s="109" t="s">
        <v>2789</v>
      </c>
      <c r="K40" s="1" t="s">
        <v>61</v>
      </c>
      <c r="L40" s="109" t="s">
        <v>2789</v>
      </c>
      <c r="M40" s="109" t="s">
        <v>2789</v>
      </c>
      <c r="N40" s="1" t="s">
        <v>314</v>
      </c>
      <c r="O40" s="1" t="s">
        <v>62</v>
      </c>
      <c r="P40" s="75">
        <v>45714</v>
      </c>
      <c r="Q40" s="1" t="s">
        <v>1209</v>
      </c>
      <c r="R40" s="1" t="s">
        <v>303</v>
      </c>
      <c r="S40" s="1" t="s">
        <v>305</v>
      </c>
      <c r="T40" s="75">
        <v>45838</v>
      </c>
      <c r="U40" s="72">
        <v>3.3719999999999999</v>
      </c>
      <c r="V40" s="72">
        <v>432.91099940688002</v>
      </c>
      <c r="W40" s="72">
        <v>1459.7758899999999</v>
      </c>
      <c r="X40" s="73">
        <v>0</v>
      </c>
      <c r="Y40" s="78">
        <v>1.3813488171632188E-2</v>
      </c>
      <c r="Z40" s="78">
        <v>4.466540183197055E-4</v>
      </c>
    </row>
    <row r="41" spans="1:26" x14ac:dyDescent="0.2">
      <c r="A41" s="1">
        <v>13908</v>
      </c>
      <c r="B41" s="1">
        <v>13908</v>
      </c>
      <c r="C41" s="1" t="s">
        <v>2644</v>
      </c>
      <c r="D41" s="109" t="s">
        <v>2789</v>
      </c>
      <c r="E41" s="109" t="s">
        <v>2789</v>
      </c>
      <c r="F41" s="1" t="s">
        <v>2645</v>
      </c>
      <c r="G41" s="1">
        <v>11022794</v>
      </c>
      <c r="H41" s="1" t="s">
        <v>78</v>
      </c>
      <c r="I41" s="1" t="s">
        <v>765</v>
      </c>
      <c r="J41" s="109" t="s">
        <v>2789</v>
      </c>
      <c r="K41" s="1" t="s">
        <v>61</v>
      </c>
      <c r="L41" s="109" t="s">
        <v>2789</v>
      </c>
      <c r="M41" s="109" t="s">
        <v>2789</v>
      </c>
      <c r="N41" s="1" t="s">
        <v>314</v>
      </c>
      <c r="O41" s="1" t="s">
        <v>62</v>
      </c>
      <c r="P41" s="75">
        <v>45721</v>
      </c>
      <c r="Q41" s="1" t="s">
        <v>1209</v>
      </c>
      <c r="R41" s="1" t="s">
        <v>303</v>
      </c>
      <c r="S41" s="1" t="s">
        <v>305</v>
      </c>
      <c r="T41" s="75">
        <v>45838</v>
      </c>
      <c r="U41" s="72">
        <v>3.3719999999999999</v>
      </c>
      <c r="V41" s="72">
        <v>121.40248220640601</v>
      </c>
      <c r="W41" s="72">
        <v>409.36917</v>
      </c>
      <c r="X41" s="73">
        <v>0.195681866467</v>
      </c>
      <c r="Y41" s="78">
        <v>3.8737563939529695E-3</v>
      </c>
      <c r="Z41" s="78">
        <v>1.252564767025318E-4</v>
      </c>
    </row>
    <row r="42" spans="1:26" x14ac:dyDescent="0.2">
      <c r="A42" s="1">
        <v>13908</v>
      </c>
      <c r="B42" s="1">
        <v>13908</v>
      </c>
      <c r="C42" s="1" t="s">
        <v>2648</v>
      </c>
      <c r="D42" s="109" t="s">
        <v>2789</v>
      </c>
      <c r="E42" s="109" t="s">
        <v>2789</v>
      </c>
      <c r="F42" s="1" t="s">
        <v>2649</v>
      </c>
      <c r="G42" s="1">
        <v>11022812</v>
      </c>
      <c r="H42" s="1" t="s">
        <v>78</v>
      </c>
      <c r="I42" s="1" t="s">
        <v>765</v>
      </c>
      <c r="J42" s="109" t="s">
        <v>2789</v>
      </c>
      <c r="K42" s="1" t="s">
        <v>61</v>
      </c>
      <c r="L42" s="109" t="s">
        <v>2789</v>
      </c>
      <c r="M42" s="109" t="s">
        <v>2789</v>
      </c>
      <c r="N42" s="1" t="s">
        <v>314</v>
      </c>
      <c r="O42" s="1" t="s">
        <v>62</v>
      </c>
      <c r="P42" s="75">
        <v>45771</v>
      </c>
      <c r="Q42" s="1" t="s">
        <v>1209</v>
      </c>
      <c r="R42" s="1" t="s">
        <v>303</v>
      </c>
      <c r="S42" s="1" t="s">
        <v>305</v>
      </c>
      <c r="T42" s="75">
        <v>45838</v>
      </c>
      <c r="U42" s="72">
        <v>3.3719999999999999</v>
      </c>
      <c r="V42" s="72">
        <v>503.71723902728399</v>
      </c>
      <c r="W42" s="72">
        <v>1698.5345299999999</v>
      </c>
      <c r="X42" s="73">
        <v>6.2500000000000003E-3</v>
      </c>
      <c r="Y42" s="78">
        <v>1.60728004894394E-2</v>
      </c>
      <c r="Z42" s="78">
        <v>5.1970804441719639E-4</v>
      </c>
    </row>
    <row r="43" spans="1:26" x14ac:dyDescent="0.2">
      <c r="A43" s="1">
        <v>13908</v>
      </c>
      <c r="B43" s="1">
        <v>13908</v>
      </c>
      <c r="C43" s="1" t="s">
        <v>2650</v>
      </c>
      <c r="D43" s="109" t="s">
        <v>2789</v>
      </c>
      <c r="E43" s="109" t="s">
        <v>2789</v>
      </c>
      <c r="F43" s="1" t="s">
        <v>2651</v>
      </c>
      <c r="G43" s="1">
        <v>11022813</v>
      </c>
      <c r="H43" s="1" t="s">
        <v>78</v>
      </c>
      <c r="I43" s="1" t="s">
        <v>942</v>
      </c>
      <c r="J43" s="109" t="s">
        <v>2789</v>
      </c>
      <c r="K43" s="1" t="s">
        <v>61</v>
      </c>
      <c r="L43" s="109" t="s">
        <v>2789</v>
      </c>
      <c r="M43" s="109" t="s">
        <v>2789</v>
      </c>
      <c r="N43" s="1" t="s">
        <v>314</v>
      </c>
      <c r="O43" s="1" t="s">
        <v>62</v>
      </c>
      <c r="P43" s="75">
        <v>45771</v>
      </c>
      <c r="Q43" s="1" t="s">
        <v>1209</v>
      </c>
      <c r="R43" s="1" t="s">
        <v>303</v>
      </c>
      <c r="S43" s="1" t="s">
        <v>305</v>
      </c>
      <c r="T43" s="75">
        <v>45838</v>
      </c>
      <c r="U43" s="72">
        <v>3.3719999999999999</v>
      </c>
      <c r="V43" s="72">
        <v>46.505468564650002</v>
      </c>
      <c r="W43" s="72">
        <v>156.81644</v>
      </c>
      <c r="X43" s="73">
        <v>3.5428571428571427E-2</v>
      </c>
      <c r="Y43" s="78">
        <v>1.4839141089372759E-3</v>
      </c>
      <c r="Z43" s="78">
        <v>4.7981812512735086E-5</v>
      </c>
    </row>
    <row r="44" spans="1:26" x14ac:dyDescent="0.2">
      <c r="A44" s="1">
        <v>13908</v>
      </c>
      <c r="B44" s="1">
        <v>13908</v>
      </c>
      <c r="C44" s="1" t="s">
        <v>2652</v>
      </c>
      <c r="D44" s="109" t="s">
        <v>2789</v>
      </c>
      <c r="E44" s="109" t="s">
        <v>2789</v>
      </c>
      <c r="F44" s="1" t="s">
        <v>2653</v>
      </c>
      <c r="G44" s="1">
        <v>11022819</v>
      </c>
      <c r="H44" s="1" t="s">
        <v>78</v>
      </c>
      <c r="I44" s="1" t="s">
        <v>765</v>
      </c>
      <c r="J44" s="109" t="s">
        <v>2789</v>
      </c>
      <c r="K44" s="1" t="s">
        <v>61</v>
      </c>
      <c r="L44" s="109" t="s">
        <v>2789</v>
      </c>
      <c r="M44" s="109" t="s">
        <v>2789</v>
      </c>
      <c r="N44" s="1" t="s">
        <v>53</v>
      </c>
      <c r="O44" s="1" t="s">
        <v>62</v>
      </c>
      <c r="P44" s="75">
        <v>45797</v>
      </c>
      <c r="Q44" s="1" t="s">
        <v>1209</v>
      </c>
      <c r="R44" s="1" t="s">
        <v>303</v>
      </c>
      <c r="S44" s="1" t="s">
        <v>305</v>
      </c>
      <c r="T44" s="75">
        <v>45838</v>
      </c>
      <c r="U44" s="72">
        <v>3.3719999999999999</v>
      </c>
      <c r="V44" s="72">
        <v>23.529400948991</v>
      </c>
      <c r="W44" s="72">
        <v>79.341139999999996</v>
      </c>
      <c r="X44" s="73">
        <v>1.3922721893491124E-2</v>
      </c>
      <c r="Y44" s="78">
        <v>7.5078503928011401E-4</v>
      </c>
      <c r="Z44" s="78">
        <v>2.4276355872041646E-5</v>
      </c>
    </row>
    <row r="45" spans="1:26" x14ac:dyDescent="0.2">
      <c r="A45" s="1">
        <v>13908</v>
      </c>
      <c r="B45" s="1">
        <v>13908</v>
      </c>
      <c r="C45" s="1" t="s">
        <v>2576</v>
      </c>
      <c r="D45" s="109" t="s">
        <v>2789</v>
      </c>
      <c r="E45" s="109" t="s">
        <v>2789</v>
      </c>
      <c r="F45" s="1" t="s">
        <v>2654</v>
      </c>
      <c r="G45" s="1">
        <v>11140555</v>
      </c>
      <c r="H45" s="1" t="s">
        <v>78</v>
      </c>
      <c r="I45" s="1" t="s">
        <v>942</v>
      </c>
      <c r="J45" s="109" t="s">
        <v>2789</v>
      </c>
      <c r="K45" s="1" t="s">
        <v>61</v>
      </c>
      <c r="L45" s="109" t="s">
        <v>2789</v>
      </c>
      <c r="M45" s="109" t="s">
        <v>2789</v>
      </c>
      <c r="N45" s="1" t="s">
        <v>314</v>
      </c>
      <c r="O45" s="1" t="s">
        <v>62</v>
      </c>
      <c r="P45" s="75">
        <v>45657</v>
      </c>
      <c r="Q45" s="1" t="s">
        <v>1209</v>
      </c>
      <c r="R45" s="1" t="s">
        <v>303</v>
      </c>
      <c r="S45" s="1" t="s">
        <v>305</v>
      </c>
      <c r="T45" s="75">
        <v>45838</v>
      </c>
      <c r="U45" s="72">
        <v>3.3719999999999999</v>
      </c>
      <c r="V45" s="72">
        <v>916.13767793594297</v>
      </c>
      <c r="W45" s="72">
        <v>3089.2162499999999</v>
      </c>
      <c r="X45" s="73">
        <v>4.9952573210000004E-3</v>
      </c>
      <c r="Y45" s="78">
        <v>2.9232468094118849E-2</v>
      </c>
      <c r="Z45" s="78">
        <v>9.4522101712546575E-4</v>
      </c>
    </row>
    <row r="10000" spans="52:52" x14ac:dyDescent="0.2">
      <c r="AZ10000" s="1">
        <v>1</v>
      </c>
    </row>
    <row r="1048573" spans="12:12" x14ac:dyDescent="0.2">
      <c r="L1048573" s="8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3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Z10000"/>
  <sheetViews>
    <sheetView rightToLeft="1" zoomScale="55" zoomScaleNormal="55" workbookViewId="0">
      <selection activeCell="A2" sqref="A2:AB9"/>
    </sheetView>
  </sheetViews>
  <sheetFormatPr defaultColWidth="9" defaultRowHeight="14.25" x14ac:dyDescent="0.2"/>
  <cols>
    <col min="1" max="1" width="27" style="1" customWidth="1"/>
    <col min="2" max="2" width="10.625" style="1" bestFit="1" customWidth="1"/>
    <col min="3" max="3" width="27.625" style="1" bestFit="1" customWidth="1"/>
    <col min="4" max="4" width="11.25" style="1" bestFit="1" customWidth="1"/>
    <col min="5" max="5" width="26.125" style="1" bestFit="1" customWidth="1"/>
    <col min="6" max="6" width="23.625" style="1" bestFit="1" customWidth="1"/>
    <col min="7" max="7" width="12.25" style="1" customWidth="1"/>
    <col min="8" max="8" width="14.5" style="1" customWidth="1"/>
    <col min="9" max="9" width="10" style="1" bestFit="1" customWidth="1"/>
    <col min="10" max="10" width="18" style="1" customWidth="1"/>
    <col min="11" max="11" width="12.5" style="1" customWidth="1"/>
    <col min="12" max="12" width="17.25" style="1" customWidth="1"/>
    <col min="13" max="13" width="16.875" style="1" bestFit="1" customWidth="1"/>
    <col min="14" max="14" width="11.625" style="1" bestFit="1" customWidth="1"/>
    <col min="15" max="15" width="14.125" style="1" customWidth="1"/>
    <col min="16" max="16" width="11.625" style="1" bestFit="1" customWidth="1"/>
    <col min="17" max="17" width="11.25" style="1" bestFit="1" customWidth="1"/>
    <col min="18" max="18" width="13.125" style="1" customWidth="1"/>
    <col min="19" max="19" width="17.5" style="1" customWidth="1"/>
    <col min="20" max="20" width="15.25" style="1" customWidth="1"/>
    <col min="21" max="21" width="11.25" style="1" bestFit="1" customWidth="1"/>
    <col min="22" max="22" width="9.125" style="1" customWidth="1"/>
    <col min="23" max="23" width="13.875" style="1" customWidth="1"/>
    <col min="24" max="24" width="12.5" style="1" customWidth="1"/>
    <col min="25" max="25" width="9.875" style="1" bestFit="1" customWidth="1"/>
    <col min="26" max="26" width="15.5" style="1" customWidth="1"/>
    <col min="27" max="27" width="19.75" style="1" customWidth="1"/>
    <col min="28" max="28" width="18.625" style="1" customWidth="1"/>
    <col min="29" max="29" width="11.75" style="1" customWidth="1"/>
    <col min="30" max="16384" width="9" style="1"/>
  </cols>
  <sheetData>
    <row r="1" spans="1:28" ht="66.75" customHeight="1" x14ac:dyDescent="0.2">
      <c r="A1" s="108" t="s">
        <v>667</v>
      </c>
      <c r="B1" s="108" t="s">
        <v>0</v>
      </c>
      <c r="C1" s="108" t="s">
        <v>740</v>
      </c>
      <c r="D1" s="108" t="s">
        <v>2</v>
      </c>
      <c r="E1" s="108" t="s">
        <v>756</v>
      </c>
      <c r="F1" s="108" t="s">
        <v>1154</v>
      </c>
      <c r="G1" s="108" t="s">
        <v>29</v>
      </c>
      <c r="H1" s="108" t="s">
        <v>28</v>
      </c>
      <c r="I1" s="108" t="s">
        <v>620</v>
      </c>
      <c r="J1" s="108" t="s">
        <v>621</v>
      </c>
      <c r="K1" s="108" t="s">
        <v>625</v>
      </c>
      <c r="L1" s="108" t="s">
        <v>754</v>
      </c>
      <c r="M1" s="108" t="s">
        <v>9</v>
      </c>
      <c r="N1" s="108" t="s">
        <v>682</v>
      </c>
      <c r="O1" s="108" t="s">
        <v>622</v>
      </c>
      <c r="P1" s="108" t="s">
        <v>12</v>
      </c>
      <c r="Q1" s="108" t="s">
        <v>396</v>
      </c>
      <c r="R1" s="108" t="s">
        <v>933</v>
      </c>
      <c r="S1" s="108" t="s">
        <v>372</v>
      </c>
      <c r="T1" s="108" t="s">
        <v>16</v>
      </c>
      <c r="U1" s="108" t="s">
        <v>23</v>
      </c>
      <c r="V1" s="108" t="s">
        <v>629</v>
      </c>
      <c r="W1" s="108" t="s">
        <v>789</v>
      </c>
      <c r="X1" s="108" t="s">
        <v>15</v>
      </c>
      <c r="Y1" s="108" t="s">
        <v>11</v>
      </c>
      <c r="Z1" s="108" t="s">
        <v>1162</v>
      </c>
      <c r="AA1" s="108" t="s">
        <v>19</v>
      </c>
      <c r="AB1" s="108" t="s">
        <v>30</v>
      </c>
    </row>
    <row r="2" spans="1:28" x14ac:dyDescent="0.2">
      <c r="A2" s="8">
        <v>13908</v>
      </c>
      <c r="B2" s="8">
        <v>13908</v>
      </c>
      <c r="C2" s="8" t="s">
        <v>1323</v>
      </c>
      <c r="D2" s="8">
        <v>510560188</v>
      </c>
      <c r="E2" s="8" t="s">
        <v>429</v>
      </c>
      <c r="F2" s="8" t="s">
        <v>2655</v>
      </c>
      <c r="G2" s="8">
        <v>1213719</v>
      </c>
      <c r="H2" s="8" t="s">
        <v>78</v>
      </c>
      <c r="I2" s="8" t="s">
        <v>53</v>
      </c>
      <c r="J2" s="8" t="s">
        <v>53</v>
      </c>
      <c r="K2" s="8" t="s">
        <v>974</v>
      </c>
      <c r="L2" s="8" t="s">
        <v>2656</v>
      </c>
      <c r="M2" s="8" t="s">
        <v>652</v>
      </c>
      <c r="N2" s="77">
        <v>45981</v>
      </c>
      <c r="O2" s="8" t="s">
        <v>62</v>
      </c>
      <c r="P2" s="77">
        <v>45657</v>
      </c>
      <c r="Q2" s="8" t="s">
        <v>1208</v>
      </c>
      <c r="R2" s="8" t="s">
        <v>102</v>
      </c>
      <c r="S2" s="8" t="s">
        <v>305</v>
      </c>
      <c r="T2" s="77">
        <v>45838</v>
      </c>
      <c r="U2" s="79">
        <v>17000</v>
      </c>
      <c r="V2" s="8">
        <v>1</v>
      </c>
      <c r="W2" s="79">
        <v>1184</v>
      </c>
      <c r="X2" s="79">
        <v>2502</v>
      </c>
      <c r="Y2" s="79">
        <v>1</v>
      </c>
      <c r="Z2" s="79">
        <v>29.62368</v>
      </c>
      <c r="AA2" s="78">
        <v>2.6328321915000001E-2</v>
      </c>
      <c r="AB2" s="78">
        <v>9.0640870287404831E-6</v>
      </c>
    </row>
    <row r="3" spans="1:28" x14ac:dyDescent="0.2">
      <c r="A3" s="8">
        <v>13908</v>
      </c>
      <c r="B3" s="8">
        <v>13908</v>
      </c>
      <c r="C3" s="8" t="s">
        <v>2269</v>
      </c>
      <c r="D3" s="8">
        <v>512726712</v>
      </c>
      <c r="E3" s="8" t="s">
        <v>429</v>
      </c>
      <c r="F3" s="8" t="s">
        <v>2657</v>
      </c>
      <c r="G3" s="8">
        <v>11019773</v>
      </c>
      <c r="H3" s="8" t="s">
        <v>78</v>
      </c>
      <c r="I3" s="8" t="s">
        <v>53</v>
      </c>
      <c r="J3" s="8" t="s">
        <v>53</v>
      </c>
      <c r="K3" s="8" t="s">
        <v>974</v>
      </c>
      <c r="L3" s="8" t="s">
        <v>2271</v>
      </c>
      <c r="M3" s="8" t="s">
        <v>140</v>
      </c>
      <c r="N3" s="77">
        <v>46329</v>
      </c>
      <c r="O3" s="8" t="s">
        <v>62</v>
      </c>
      <c r="P3" s="77">
        <v>45657</v>
      </c>
      <c r="Q3" s="8" t="s">
        <v>1208</v>
      </c>
      <c r="R3" s="8" t="s">
        <v>102</v>
      </c>
      <c r="S3" s="8" t="s">
        <v>305</v>
      </c>
      <c r="T3" s="77">
        <v>45838</v>
      </c>
      <c r="U3" s="79">
        <v>1004.64</v>
      </c>
      <c r="V3" s="8">
        <v>1</v>
      </c>
      <c r="W3" s="79">
        <v>100000</v>
      </c>
      <c r="X3" s="79">
        <v>3.5329000000000002</v>
      </c>
      <c r="Y3" s="79">
        <v>1</v>
      </c>
      <c r="Z3" s="79">
        <v>3.5329000000000002</v>
      </c>
      <c r="AA3" s="78">
        <v>3.1398978280000002E-3</v>
      </c>
      <c r="AB3" s="78">
        <v>1.0809768760612205E-6</v>
      </c>
    </row>
    <row r="4" spans="1:28" x14ac:dyDescent="0.2">
      <c r="A4" s="8">
        <v>13908</v>
      </c>
      <c r="B4" s="8">
        <v>13908</v>
      </c>
      <c r="C4" s="8" t="s">
        <v>1462</v>
      </c>
      <c r="D4" s="8">
        <v>516046307</v>
      </c>
      <c r="E4" s="8" t="s">
        <v>429</v>
      </c>
      <c r="F4" s="8" t="s">
        <v>2658</v>
      </c>
      <c r="G4" s="8">
        <v>11019938</v>
      </c>
      <c r="H4" s="8" t="s">
        <v>78</v>
      </c>
      <c r="I4" s="8" t="s">
        <v>53</v>
      </c>
      <c r="J4" s="8" t="s">
        <v>53</v>
      </c>
      <c r="K4" s="8" t="s">
        <v>974</v>
      </c>
      <c r="L4" s="8" t="s">
        <v>2318</v>
      </c>
      <c r="M4" s="8" t="s">
        <v>647</v>
      </c>
      <c r="N4" s="77">
        <v>46017</v>
      </c>
      <c r="O4" s="8" t="s">
        <v>62</v>
      </c>
      <c r="P4" s="77">
        <v>45657</v>
      </c>
      <c r="Q4" s="8" t="s">
        <v>1208</v>
      </c>
      <c r="R4" s="8" t="s">
        <v>102</v>
      </c>
      <c r="S4" s="8" t="s">
        <v>305</v>
      </c>
      <c r="T4" s="77">
        <v>45838</v>
      </c>
      <c r="U4" s="79">
        <v>3911</v>
      </c>
      <c r="V4" s="8">
        <v>1</v>
      </c>
      <c r="W4" s="79">
        <v>52500</v>
      </c>
      <c r="X4" s="79">
        <v>420.87880000000001</v>
      </c>
      <c r="Y4" s="79">
        <v>1</v>
      </c>
      <c r="Z4" s="79">
        <v>220.96136999999999</v>
      </c>
      <c r="AA4" s="78">
        <v>0.196381478611</v>
      </c>
      <c r="AB4" s="78">
        <v>6.7608517499167102E-5</v>
      </c>
    </row>
    <row r="5" spans="1:28" x14ac:dyDescent="0.2">
      <c r="A5" s="8">
        <v>13908</v>
      </c>
      <c r="B5" s="8">
        <v>13908</v>
      </c>
      <c r="C5" s="8" t="s">
        <v>1462</v>
      </c>
      <c r="D5" s="8">
        <v>516046307</v>
      </c>
      <c r="E5" s="8" t="s">
        <v>429</v>
      </c>
      <c r="F5" s="8" t="s">
        <v>2659</v>
      </c>
      <c r="G5" s="8">
        <v>11019939</v>
      </c>
      <c r="H5" s="8" t="s">
        <v>78</v>
      </c>
      <c r="I5" s="8" t="s">
        <v>53</v>
      </c>
      <c r="J5" s="8" t="s">
        <v>53</v>
      </c>
      <c r="K5" s="8" t="s">
        <v>974</v>
      </c>
      <c r="L5" s="8" t="s">
        <v>2318</v>
      </c>
      <c r="M5" s="8" t="s">
        <v>647</v>
      </c>
      <c r="N5" s="77">
        <v>46747</v>
      </c>
      <c r="O5" s="8" t="s">
        <v>62</v>
      </c>
      <c r="P5" s="77">
        <v>45657</v>
      </c>
      <c r="Q5" s="8" t="s">
        <v>1208</v>
      </c>
      <c r="R5" s="8" t="s">
        <v>102</v>
      </c>
      <c r="S5" s="8" t="s">
        <v>305</v>
      </c>
      <c r="T5" s="77">
        <v>45838</v>
      </c>
      <c r="U5" s="79">
        <v>4560</v>
      </c>
      <c r="V5" s="8">
        <v>1</v>
      </c>
      <c r="W5" s="79">
        <v>52500</v>
      </c>
      <c r="X5" s="79">
        <v>738.1857</v>
      </c>
      <c r="Y5" s="79">
        <v>1</v>
      </c>
      <c r="Z5" s="79">
        <v>387.54748999999998</v>
      </c>
      <c r="AA5" s="78">
        <v>0.34443644659799999</v>
      </c>
      <c r="AB5" s="78">
        <v>1.1857960176216904E-4</v>
      </c>
    </row>
    <row r="6" spans="1:28" x14ac:dyDescent="0.2">
      <c r="A6" s="8">
        <v>13908</v>
      </c>
      <c r="B6" s="8">
        <v>13908</v>
      </c>
      <c r="C6" s="8" t="s">
        <v>2660</v>
      </c>
      <c r="D6" s="8">
        <v>520038605</v>
      </c>
      <c r="E6" s="8" t="s">
        <v>429</v>
      </c>
      <c r="F6" s="8" t="s">
        <v>2660</v>
      </c>
      <c r="G6" s="8">
        <v>11022441</v>
      </c>
      <c r="H6" s="8" t="s">
        <v>78</v>
      </c>
      <c r="I6" s="8" t="s">
        <v>53</v>
      </c>
      <c r="J6" s="8" t="s">
        <v>53</v>
      </c>
      <c r="K6" s="8" t="s">
        <v>974</v>
      </c>
      <c r="L6" s="8" t="s">
        <v>2154</v>
      </c>
      <c r="M6" s="8" t="s">
        <v>140</v>
      </c>
      <c r="N6" s="77">
        <v>46022</v>
      </c>
      <c r="O6" s="8" t="s">
        <v>62</v>
      </c>
      <c r="P6" s="77">
        <v>45680</v>
      </c>
      <c r="Q6" s="8" t="s">
        <v>1208</v>
      </c>
      <c r="R6" s="8" t="s">
        <v>102</v>
      </c>
      <c r="S6" s="8" t="s">
        <v>305</v>
      </c>
      <c r="T6" s="77">
        <v>45838</v>
      </c>
      <c r="U6" s="79">
        <v>27250</v>
      </c>
      <c r="V6" s="8">
        <v>1</v>
      </c>
      <c r="W6" s="79">
        <v>6000</v>
      </c>
      <c r="X6" s="79">
        <v>1541.8688999999999</v>
      </c>
      <c r="Y6" s="79">
        <v>1</v>
      </c>
      <c r="Z6" s="79">
        <v>92.512129999999999</v>
      </c>
      <c r="AA6" s="78">
        <v>8.2221018446999999E-2</v>
      </c>
      <c r="AB6" s="78">
        <v>2.8306341330116762E-5</v>
      </c>
    </row>
    <row r="7" spans="1:28" x14ac:dyDescent="0.2">
      <c r="A7" s="8">
        <v>13908</v>
      </c>
      <c r="B7" s="8">
        <v>13908</v>
      </c>
      <c r="C7" s="8" t="s">
        <v>1493</v>
      </c>
      <c r="D7" s="8">
        <v>511996803</v>
      </c>
      <c r="E7" s="8" t="s">
        <v>429</v>
      </c>
      <c r="F7" s="8" t="s">
        <v>2661</v>
      </c>
      <c r="G7" s="8">
        <v>11022448</v>
      </c>
      <c r="H7" s="8" t="s">
        <v>78</v>
      </c>
      <c r="I7" s="8" t="s">
        <v>53</v>
      </c>
      <c r="J7" s="8" t="s">
        <v>53</v>
      </c>
      <c r="K7" s="8" t="s">
        <v>974</v>
      </c>
      <c r="L7" s="8" t="s">
        <v>2352</v>
      </c>
      <c r="M7" s="8" t="s">
        <v>140</v>
      </c>
      <c r="N7" s="77">
        <v>46150</v>
      </c>
      <c r="O7" s="8" t="s">
        <v>62</v>
      </c>
      <c r="P7" s="77">
        <v>45698</v>
      </c>
      <c r="Q7" s="8" t="s">
        <v>1208</v>
      </c>
      <c r="R7" s="8" t="s">
        <v>102</v>
      </c>
      <c r="S7" s="8" t="s">
        <v>305</v>
      </c>
      <c r="T7" s="77">
        <v>45838</v>
      </c>
      <c r="U7" s="79">
        <v>7000</v>
      </c>
      <c r="V7" s="8">
        <v>1</v>
      </c>
      <c r="W7" s="79">
        <v>6000</v>
      </c>
      <c r="X7" s="79">
        <v>352.24829999999997</v>
      </c>
      <c r="Y7" s="79">
        <v>1</v>
      </c>
      <c r="Z7" s="79">
        <v>21.134899999999998</v>
      </c>
      <c r="AA7" s="78">
        <v>1.8783839510999999E-2</v>
      </c>
      <c r="AB7" s="78">
        <v>6.4667378578126424E-6</v>
      </c>
    </row>
    <row r="8" spans="1:28" x14ac:dyDescent="0.2">
      <c r="A8" s="8">
        <v>13908</v>
      </c>
      <c r="B8" s="8">
        <v>13908</v>
      </c>
      <c r="C8" s="8" t="s">
        <v>2662</v>
      </c>
      <c r="D8" s="8">
        <v>510488190</v>
      </c>
      <c r="E8" s="8" t="s">
        <v>429</v>
      </c>
      <c r="F8" s="8" t="s">
        <v>2662</v>
      </c>
      <c r="G8" s="8">
        <v>11022496</v>
      </c>
      <c r="H8" s="8" t="s">
        <v>78</v>
      </c>
      <c r="I8" s="8" t="s">
        <v>53</v>
      </c>
      <c r="J8" s="8" t="s">
        <v>53</v>
      </c>
      <c r="K8" s="8" t="s">
        <v>974</v>
      </c>
      <c r="L8" s="8" t="s">
        <v>2357</v>
      </c>
      <c r="M8" s="8" t="s">
        <v>140</v>
      </c>
      <c r="N8" s="77">
        <v>46202</v>
      </c>
      <c r="O8" s="8" t="s">
        <v>62</v>
      </c>
      <c r="P8" s="77">
        <v>45837</v>
      </c>
      <c r="Q8" s="8" t="s">
        <v>1208</v>
      </c>
      <c r="R8" s="8" t="s">
        <v>102</v>
      </c>
      <c r="S8" s="8" t="s">
        <v>305</v>
      </c>
      <c r="T8" s="77">
        <v>45838</v>
      </c>
      <c r="U8" s="79">
        <v>4000</v>
      </c>
      <c r="V8" s="8">
        <v>1</v>
      </c>
      <c r="W8" s="79">
        <v>4000</v>
      </c>
      <c r="X8" s="79">
        <v>788.57579999999996</v>
      </c>
      <c r="Y8" s="79">
        <v>1</v>
      </c>
      <c r="Z8" s="79">
        <v>31.543030000000002</v>
      </c>
      <c r="AA8" s="78">
        <v>2.8034162131E-2</v>
      </c>
      <c r="AB8" s="78">
        <v>9.6513589489952605E-6</v>
      </c>
    </row>
    <row r="9" spans="1:28" x14ac:dyDescent="0.2">
      <c r="A9" s="8">
        <v>13908</v>
      </c>
      <c r="B9" s="8">
        <v>13908</v>
      </c>
      <c r="C9" s="8" t="s">
        <v>2663</v>
      </c>
      <c r="D9" s="8">
        <v>70390929</v>
      </c>
      <c r="E9" s="8" t="s">
        <v>783</v>
      </c>
      <c r="F9" s="8" t="s">
        <v>2663</v>
      </c>
      <c r="G9" s="8">
        <v>11019990</v>
      </c>
      <c r="H9" s="8" t="s">
        <v>78</v>
      </c>
      <c r="I9" s="8" t="s">
        <v>61</v>
      </c>
      <c r="J9" s="8" t="s">
        <v>314</v>
      </c>
      <c r="K9" s="8" t="s">
        <v>974</v>
      </c>
      <c r="L9" s="8" t="s">
        <v>2681</v>
      </c>
      <c r="M9" s="8" t="s">
        <v>910</v>
      </c>
      <c r="N9" s="77">
        <v>47788</v>
      </c>
      <c r="O9" s="8" t="s">
        <v>62</v>
      </c>
      <c r="P9" s="77">
        <v>45657</v>
      </c>
      <c r="Q9" s="8" t="s">
        <v>1209</v>
      </c>
      <c r="R9" s="8" t="s">
        <v>102</v>
      </c>
      <c r="S9" s="8" t="s">
        <v>305</v>
      </c>
      <c r="T9" s="77">
        <v>45838</v>
      </c>
      <c r="U9" s="90">
        <v>2.5</v>
      </c>
      <c r="V9" s="8">
        <v>1</v>
      </c>
      <c r="W9" s="79">
        <v>82236.67</v>
      </c>
      <c r="X9" s="79">
        <v>122</v>
      </c>
      <c r="Y9" s="79">
        <v>3.3719999999999999</v>
      </c>
      <c r="Z9" s="79">
        <v>338.30849999999998</v>
      </c>
      <c r="AA9" s="78">
        <v>0.30067483495699998</v>
      </c>
      <c r="AB9" s="78">
        <v>1.0351373247897119E-4</v>
      </c>
    </row>
    <row r="10" spans="1:28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8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8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8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x14ac:dyDescent="0.2">
      <c r="E20" s="8"/>
      <c r="H20" s="8"/>
      <c r="I20" s="8"/>
      <c r="J20" s="8"/>
      <c r="K20" s="8"/>
      <c r="M20" s="8"/>
      <c r="O20" s="8"/>
      <c r="S20" s="8"/>
    </row>
    <row r="10000" spans="52:52" x14ac:dyDescent="0.2">
      <c r="AZ10000" s="1">
        <v>1</v>
      </c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55" zoomScaleNormal="55" workbookViewId="0"/>
  </sheetViews>
  <sheetFormatPr defaultColWidth="9" defaultRowHeight="14.25" x14ac:dyDescent="0.2"/>
  <cols>
    <col min="1" max="29" width="11.75" style="1" customWidth="1"/>
    <col min="30" max="16384" width="9" style="1"/>
  </cols>
  <sheetData>
    <row r="1" spans="1:28" ht="66.75" customHeight="1" x14ac:dyDescent="0.2">
      <c r="A1" s="9" t="s">
        <v>667</v>
      </c>
      <c r="B1" s="9" t="s">
        <v>0</v>
      </c>
      <c r="C1" s="9" t="s">
        <v>740</v>
      </c>
      <c r="D1" s="9" t="s">
        <v>2</v>
      </c>
      <c r="E1" s="9" t="s">
        <v>756</v>
      </c>
      <c r="F1" s="9" t="s">
        <v>1154</v>
      </c>
      <c r="G1" s="9" t="s">
        <v>29</v>
      </c>
      <c r="H1" s="9" t="s">
        <v>28</v>
      </c>
      <c r="I1" s="9" t="s">
        <v>1</v>
      </c>
      <c r="J1" s="9" t="s">
        <v>620</v>
      </c>
      <c r="K1" s="9" t="s">
        <v>621</v>
      </c>
      <c r="L1" s="9" t="s">
        <v>9</v>
      </c>
      <c r="M1" s="9" t="s">
        <v>10</v>
      </c>
      <c r="N1" s="9" t="s">
        <v>682</v>
      </c>
      <c r="O1" s="9" t="s">
        <v>622</v>
      </c>
      <c r="P1" s="9" t="s">
        <v>12</v>
      </c>
      <c r="Q1" s="9" t="s">
        <v>396</v>
      </c>
      <c r="R1" s="9" t="s">
        <v>933</v>
      </c>
      <c r="S1" s="9" t="s">
        <v>372</v>
      </c>
      <c r="T1" s="9" t="s">
        <v>16</v>
      </c>
      <c r="U1" s="9" t="s">
        <v>23</v>
      </c>
      <c r="V1" s="9" t="s">
        <v>629</v>
      </c>
      <c r="W1" s="9" t="s">
        <v>789</v>
      </c>
      <c r="X1" s="9" t="s">
        <v>15</v>
      </c>
      <c r="Y1" s="9" t="s">
        <v>11</v>
      </c>
      <c r="Z1" s="9" t="s">
        <v>787</v>
      </c>
      <c r="AA1" s="9" t="s">
        <v>19</v>
      </c>
      <c r="AB1" s="9" t="s">
        <v>30</v>
      </c>
    </row>
    <row r="2" spans="1:28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spans="1:28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spans="1:28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spans="1:28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28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8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8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8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x14ac:dyDescent="0.2">
      <c r="E20" s="8"/>
      <c r="H20" s="8"/>
      <c r="I20" s="8"/>
      <c r="J20" s="8"/>
      <c r="K20" s="8"/>
      <c r="L20" s="8"/>
      <c r="M20" s="8"/>
      <c r="O20" s="8"/>
      <c r="R20" s="8"/>
      <c r="S20" s="8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Z10000"/>
  <sheetViews>
    <sheetView rightToLeft="1" zoomScale="25" zoomScaleNormal="25" workbookViewId="0">
      <selection activeCell="A2" sqref="A2:AO2"/>
    </sheetView>
  </sheetViews>
  <sheetFormatPr defaultColWidth="9" defaultRowHeight="14.25" x14ac:dyDescent="0.2"/>
  <cols>
    <col min="1" max="1" width="31" style="1" customWidth="1"/>
    <col min="2" max="2" width="11.5" style="1" customWidth="1"/>
    <col min="3" max="3" width="34.875" style="1" bestFit="1" customWidth="1"/>
    <col min="4" max="4" width="17" style="1" customWidth="1"/>
    <col min="5" max="5" width="17.5" style="1" customWidth="1"/>
    <col min="6" max="6" width="11" style="1" customWidth="1"/>
    <col min="7" max="7" width="15" style="1" customWidth="1"/>
    <col min="8" max="8" width="24.5" style="1" customWidth="1"/>
    <col min="9" max="9" width="27" style="1" customWidth="1"/>
    <col min="10" max="10" width="25.5" style="1" customWidth="1"/>
    <col min="11" max="11" width="17" style="1" customWidth="1"/>
    <col min="12" max="12" width="17.5" style="1" customWidth="1"/>
    <col min="13" max="13" width="12" style="1" customWidth="1"/>
    <col min="14" max="14" width="15" style="1" customWidth="1"/>
    <col min="15" max="15" width="24.5" style="1" customWidth="1"/>
    <col min="16" max="16" width="23" style="1" customWidth="1"/>
    <col min="17" max="17" width="26.5" style="1" customWidth="1"/>
    <col min="18" max="18" width="20.5" style="1" customWidth="1"/>
    <col min="19" max="19" width="10.5" style="1" customWidth="1"/>
    <col min="20" max="20" width="19" style="1" customWidth="1"/>
    <col min="21" max="21" width="10.625" style="1" bestFit="1" customWidth="1"/>
    <col min="22" max="22" width="12" style="1" customWidth="1"/>
    <col min="23" max="23" width="11.5" style="1" customWidth="1"/>
    <col min="24" max="24" width="9.875" style="1" bestFit="1" customWidth="1"/>
    <col min="25" max="25" width="16" style="1" customWidth="1"/>
    <col min="26" max="26" width="20.5" style="1" customWidth="1"/>
    <col min="27" max="28" width="13.5" style="1" customWidth="1"/>
    <col min="29" max="29" width="11.25" style="1" bestFit="1" customWidth="1"/>
    <col min="30" max="30" width="25" style="1" customWidth="1"/>
    <col min="31" max="31" width="11" style="1" customWidth="1"/>
    <col min="32" max="32" width="10.5" style="1" customWidth="1"/>
    <col min="33" max="33" width="15.5" style="1" customWidth="1"/>
    <col min="34" max="34" width="15" style="1" customWidth="1"/>
    <col min="35" max="35" width="32.5" style="1" customWidth="1"/>
    <col min="36" max="36" width="29" style="1" customWidth="1"/>
    <col min="37" max="37" width="26.5" style="1" customWidth="1"/>
    <col min="38" max="38" width="25" style="1" customWidth="1"/>
    <col min="39" max="39" width="20" style="1" customWidth="1"/>
    <col min="40" max="40" width="22" style="1" customWidth="1"/>
    <col min="41" max="41" width="20.5" style="1" customWidth="1"/>
    <col min="42" max="16384" width="9" style="1"/>
  </cols>
  <sheetData>
    <row r="1" spans="1:41" ht="66.75" customHeight="1" x14ac:dyDescent="0.2">
      <c r="A1" s="108" t="s">
        <v>667</v>
      </c>
      <c r="B1" s="108" t="s">
        <v>0</v>
      </c>
      <c r="C1" s="108" t="s">
        <v>1</v>
      </c>
      <c r="D1" s="108" t="s">
        <v>418</v>
      </c>
      <c r="E1" s="108" t="s">
        <v>814</v>
      </c>
      <c r="F1" s="108" t="s">
        <v>11</v>
      </c>
      <c r="G1" s="108" t="s">
        <v>326</v>
      </c>
      <c r="H1" s="108" t="s">
        <v>330</v>
      </c>
      <c r="I1" s="108" t="s">
        <v>328</v>
      </c>
      <c r="J1" s="108" t="s">
        <v>329</v>
      </c>
      <c r="K1" s="108" t="s">
        <v>419</v>
      </c>
      <c r="L1" s="108" t="s">
        <v>815</v>
      </c>
      <c r="M1" s="108" t="s">
        <v>2790</v>
      </c>
      <c r="N1" s="108" t="s">
        <v>327</v>
      </c>
      <c r="O1" s="108" t="s">
        <v>331</v>
      </c>
      <c r="P1" s="108" t="s">
        <v>959</v>
      </c>
      <c r="Q1" s="108" t="s">
        <v>348</v>
      </c>
      <c r="R1" s="108" t="s">
        <v>1164</v>
      </c>
      <c r="S1" s="108" t="s">
        <v>620</v>
      </c>
      <c r="T1" s="108" t="s">
        <v>621</v>
      </c>
      <c r="U1" s="108" t="s">
        <v>464</v>
      </c>
      <c r="V1" s="108" t="s">
        <v>343</v>
      </c>
      <c r="W1" s="108" t="s">
        <v>463</v>
      </c>
      <c r="X1" s="108" t="s">
        <v>99</v>
      </c>
      <c r="Y1" s="108" t="s">
        <v>622</v>
      </c>
      <c r="Z1" s="108" t="s">
        <v>365</v>
      </c>
      <c r="AA1" s="108" t="s">
        <v>366</v>
      </c>
      <c r="AB1" s="108" t="s">
        <v>628</v>
      </c>
      <c r="AC1" s="108" t="s">
        <v>308</v>
      </c>
      <c r="AD1" s="108" t="s">
        <v>368</v>
      </c>
      <c r="AE1" s="108" t="s">
        <v>753</v>
      </c>
      <c r="AF1" s="108" t="s">
        <v>309</v>
      </c>
      <c r="AG1" s="108" t="s">
        <v>310</v>
      </c>
      <c r="AH1" s="108" t="s">
        <v>349</v>
      </c>
      <c r="AI1" s="108" t="s">
        <v>367</v>
      </c>
      <c r="AJ1" s="108" t="s">
        <v>633</v>
      </c>
      <c r="AK1" s="108" t="s">
        <v>364</v>
      </c>
      <c r="AL1" s="108" t="s">
        <v>458</v>
      </c>
      <c r="AM1" s="108" t="s">
        <v>436</v>
      </c>
      <c r="AN1" s="108" t="s">
        <v>19</v>
      </c>
      <c r="AO1" s="108" t="s">
        <v>30</v>
      </c>
    </row>
    <row r="2" spans="1:41" x14ac:dyDescent="0.2">
      <c r="A2" s="27">
        <v>13908</v>
      </c>
      <c r="B2" s="27">
        <v>13908</v>
      </c>
      <c r="C2" s="27" t="s">
        <v>399</v>
      </c>
      <c r="D2" s="27" t="s">
        <v>2664</v>
      </c>
      <c r="E2" s="27" t="s">
        <v>1209</v>
      </c>
      <c r="F2" s="71">
        <v>3.69</v>
      </c>
      <c r="G2" s="71">
        <v>-38970</v>
      </c>
      <c r="H2" s="71">
        <v>-2981.5947004744999</v>
      </c>
      <c r="I2" s="73">
        <f>+(H2*3.372)/R2</f>
        <v>-22.24913349220299</v>
      </c>
      <c r="J2" s="80">
        <f>+H2/'סכום נכסים'!$B$30</f>
        <v>-9.1229158057109312E-4</v>
      </c>
      <c r="K2" s="1" t="s">
        <v>2665</v>
      </c>
      <c r="L2" s="27" t="s">
        <v>1209</v>
      </c>
      <c r="M2" s="72">
        <v>0</v>
      </c>
      <c r="N2" s="72">
        <v>38970</v>
      </c>
      <c r="O2" s="72">
        <v>3115.6041755634601</v>
      </c>
      <c r="P2" s="73">
        <f>+(O2*3.372)/R2</f>
        <v>23.249133492202933</v>
      </c>
      <c r="Q2" s="80">
        <f>+O2/'סכום נכסים'!$B$30</f>
        <v>9.5329504620676579E-4</v>
      </c>
      <c r="R2" s="71">
        <v>451.87995000000001</v>
      </c>
      <c r="S2" s="1" t="s">
        <v>53</v>
      </c>
      <c r="T2" s="8" t="s">
        <v>314</v>
      </c>
      <c r="U2" s="27" t="s">
        <v>382</v>
      </c>
      <c r="V2" s="27" t="s">
        <v>102</v>
      </c>
      <c r="W2" s="1" t="s">
        <v>705</v>
      </c>
      <c r="X2" s="27" t="s">
        <v>2666</v>
      </c>
      <c r="Y2" s="27" t="s">
        <v>62</v>
      </c>
      <c r="Z2" s="36">
        <v>45762</v>
      </c>
      <c r="AA2" s="36">
        <v>46122</v>
      </c>
      <c r="AB2" s="27" t="s">
        <v>359</v>
      </c>
      <c r="AC2" s="27" t="s">
        <v>370</v>
      </c>
      <c r="AD2" s="27" t="s">
        <v>62</v>
      </c>
      <c r="AE2" s="27" t="s">
        <v>341</v>
      </c>
      <c r="AF2" s="27" t="s">
        <v>325</v>
      </c>
      <c r="AG2" s="27" t="s">
        <v>359</v>
      </c>
      <c r="AH2" s="109" t="s">
        <v>2789</v>
      </c>
      <c r="AI2" s="71">
        <v>7733</v>
      </c>
      <c r="AJ2" s="112" t="s">
        <v>2789</v>
      </c>
      <c r="AK2" s="112" t="s">
        <v>2789</v>
      </c>
      <c r="AL2" s="109" t="s">
        <v>2789</v>
      </c>
      <c r="AM2" s="1" t="s">
        <v>2677</v>
      </c>
      <c r="AN2" s="78">
        <v>1</v>
      </c>
      <c r="AO2" s="78">
        <v>1.3826368612349641E-4</v>
      </c>
    </row>
    <row r="3" spans="1:41" x14ac:dyDescent="0.2">
      <c r="A3" s="27"/>
      <c r="B3" s="27"/>
      <c r="C3" s="27"/>
      <c r="D3" s="27"/>
      <c r="E3" s="27"/>
      <c r="F3" s="27"/>
      <c r="G3" s="27"/>
      <c r="H3" s="34"/>
      <c r="J3" s="35"/>
      <c r="L3" s="27"/>
      <c r="R3" s="34"/>
      <c r="T3" s="8"/>
      <c r="U3" s="27"/>
      <c r="V3" s="27"/>
      <c r="X3" s="27"/>
      <c r="Y3" s="27"/>
      <c r="Z3" s="27"/>
      <c r="AA3" s="36"/>
      <c r="AB3" s="27"/>
      <c r="AC3" s="27"/>
      <c r="AD3" s="27"/>
      <c r="AE3" s="27"/>
      <c r="AF3" s="27"/>
      <c r="AG3" s="27"/>
      <c r="AI3" s="27"/>
      <c r="AJ3" s="27"/>
      <c r="AK3" s="27"/>
      <c r="AN3" s="8"/>
      <c r="AO3" s="8"/>
    </row>
    <row r="4" spans="1:41" x14ac:dyDescent="0.2">
      <c r="A4" s="27"/>
      <c r="B4" s="27"/>
      <c r="C4" s="27"/>
      <c r="D4" s="27"/>
      <c r="E4" s="27"/>
      <c r="F4" s="27"/>
      <c r="G4" s="27"/>
      <c r="H4" s="34"/>
      <c r="J4" s="35"/>
      <c r="L4" s="27"/>
      <c r="R4" s="34"/>
      <c r="T4" s="8"/>
      <c r="U4" s="27"/>
      <c r="V4" s="27"/>
      <c r="X4" s="27"/>
      <c r="Y4" s="27"/>
      <c r="Z4" s="27"/>
      <c r="AA4" s="36"/>
      <c r="AB4" s="27"/>
      <c r="AC4" s="27"/>
      <c r="AD4" s="27"/>
      <c r="AE4" s="27"/>
      <c r="AF4" s="27"/>
      <c r="AG4" s="27"/>
      <c r="AI4" s="27"/>
      <c r="AJ4" s="27"/>
      <c r="AK4" s="27"/>
      <c r="AN4" s="8"/>
      <c r="AO4" s="8"/>
    </row>
    <row r="5" spans="1:41" x14ac:dyDescent="0.2">
      <c r="A5" s="27"/>
      <c r="B5" s="27"/>
      <c r="C5" s="27"/>
      <c r="D5" s="27"/>
      <c r="E5" s="27"/>
      <c r="F5" s="27"/>
      <c r="G5" s="27"/>
      <c r="H5" s="34"/>
      <c r="J5" s="35"/>
      <c r="L5" s="27"/>
      <c r="R5" s="34"/>
      <c r="T5" s="8"/>
      <c r="U5" s="27"/>
      <c r="V5" s="27"/>
      <c r="X5" s="27"/>
      <c r="Y5" s="27"/>
      <c r="Z5" s="27"/>
      <c r="AA5" s="36"/>
      <c r="AB5" s="27"/>
      <c r="AC5" s="27"/>
      <c r="AD5" s="27"/>
      <c r="AE5" s="27"/>
      <c r="AF5" s="27"/>
      <c r="AG5" s="27"/>
      <c r="AI5" s="27"/>
      <c r="AJ5" s="27"/>
      <c r="AK5" s="27"/>
      <c r="AN5" s="8"/>
      <c r="AO5" s="8"/>
    </row>
    <row r="6" spans="1:41" x14ac:dyDescent="0.2">
      <c r="A6" s="27"/>
      <c r="B6" s="27"/>
      <c r="C6" s="27"/>
      <c r="D6" s="27"/>
      <c r="E6" s="27"/>
      <c r="F6" s="27"/>
      <c r="G6" s="27"/>
      <c r="H6" s="34"/>
      <c r="J6" s="35"/>
      <c r="L6" s="27"/>
      <c r="R6" s="34"/>
      <c r="T6" s="8"/>
      <c r="U6" s="27"/>
      <c r="V6" s="27"/>
      <c r="X6" s="27"/>
      <c r="Y6" s="27"/>
      <c r="Z6" s="27"/>
      <c r="AA6" s="36"/>
      <c r="AB6" s="27"/>
      <c r="AC6" s="27"/>
      <c r="AD6" s="27"/>
      <c r="AE6" s="27"/>
      <c r="AF6" s="27"/>
      <c r="AG6" s="27"/>
      <c r="AI6" s="27"/>
      <c r="AJ6" s="27"/>
      <c r="AK6" s="27"/>
      <c r="AN6" s="8"/>
      <c r="AO6" s="8"/>
    </row>
    <row r="7" spans="1:41" x14ac:dyDescent="0.2">
      <c r="A7" s="27"/>
      <c r="B7" s="27"/>
      <c r="C7" s="27"/>
      <c r="D7" s="27"/>
      <c r="E7" s="27"/>
      <c r="F7" s="27"/>
      <c r="G7" s="27"/>
      <c r="H7" s="34"/>
      <c r="J7" s="35"/>
      <c r="L7" s="27"/>
      <c r="R7" s="34"/>
      <c r="T7" s="8"/>
      <c r="U7" s="27"/>
      <c r="V7" s="27"/>
      <c r="X7" s="27"/>
      <c r="Y7" s="27"/>
      <c r="Z7" s="27"/>
      <c r="AA7" s="36"/>
      <c r="AB7" s="27"/>
      <c r="AC7" s="27"/>
      <c r="AD7" s="27"/>
      <c r="AE7" s="27"/>
      <c r="AF7" s="27"/>
      <c r="AG7" s="27"/>
      <c r="AI7" s="27"/>
      <c r="AJ7" s="27"/>
      <c r="AK7" s="27"/>
      <c r="AN7" s="8"/>
      <c r="AO7" s="8"/>
    </row>
    <row r="8" spans="1:41" x14ac:dyDescent="0.2">
      <c r="A8" s="27"/>
      <c r="B8" s="27"/>
      <c r="C8" s="27"/>
      <c r="D8" s="27"/>
      <c r="E8" s="27"/>
      <c r="F8" s="27"/>
      <c r="G8" s="27"/>
      <c r="H8" s="34"/>
      <c r="J8" s="35"/>
      <c r="L8" s="27"/>
      <c r="R8" s="34"/>
      <c r="T8" s="8"/>
      <c r="U8" s="27"/>
      <c r="V8" s="27"/>
      <c r="X8" s="27"/>
      <c r="Y8" s="27"/>
      <c r="Z8" s="27"/>
      <c r="AA8" s="36"/>
      <c r="AB8" s="27"/>
      <c r="AC8" s="27"/>
      <c r="AD8" s="27"/>
      <c r="AE8" s="27"/>
      <c r="AF8" s="27"/>
      <c r="AG8" s="27"/>
      <c r="AI8" s="27"/>
      <c r="AJ8" s="27"/>
      <c r="AK8" s="27"/>
      <c r="AN8" s="8"/>
      <c r="AO8" s="8"/>
    </row>
    <row r="9" spans="1:41" x14ac:dyDescent="0.2">
      <c r="A9" s="27"/>
      <c r="B9" s="27"/>
      <c r="C9" s="27"/>
      <c r="D9" s="27"/>
      <c r="E9" s="27"/>
      <c r="F9" s="27"/>
      <c r="G9" s="27"/>
      <c r="H9" s="34"/>
      <c r="J9" s="35"/>
      <c r="L9" s="27"/>
      <c r="R9" s="34"/>
      <c r="T9" s="8"/>
      <c r="U9" s="27"/>
      <c r="V9" s="27"/>
      <c r="X9" s="27"/>
      <c r="Y9" s="27"/>
      <c r="Z9" s="27"/>
      <c r="AA9" s="36"/>
      <c r="AB9" s="27"/>
      <c r="AC9" s="27"/>
      <c r="AD9" s="27"/>
      <c r="AE9" s="27"/>
      <c r="AF9" s="27"/>
      <c r="AG9" s="27"/>
      <c r="AI9" s="27"/>
      <c r="AJ9" s="27"/>
      <c r="AK9" s="27"/>
      <c r="AN9" s="8"/>
      <c r="AO9" s="8"/>
    </row>
    <row r="10" spans="1:41" x14ac:dyDescent="0.2">
      <c r="A10" s="27"/>
      <c r="B10" s="27"/>
      <c r="C10" s="27"/>
      <c r="D10" s="27"/>
      <c r="E10" s="27"/>
      <c r="F10" s="27"/>
      <c r="G10" s="27"/>
      <c r="H10" s="34"/>
      <c r="J10" s="35"/>
      <c r="L10" s="27"/>
      <c r="R10" s="34"/>
      <c r="T10" s="8"/>
      <c r="U10" s="27"/>
      <c r="V10" s="27"/>
      <c r="X10" s="27"/>
      <c r="Y10" s="27"/>
      <c r="Z10" s="27"/>
      <c r="AA10" s="36"/>
      <c r="AB10" s="27"/>
      <c r="AC10" s="27"/>
      <c r="AD10" s="27"/>
      <c r="AE10" s="27"/>
      <c r="AF10" s="27"/>
      <c r="AG10" s="27"/>
      <c r="AI10" s="27"/>
      <c r="AJ10" s="27"/>
      <c r="AK10" s="27"/>
      <c r="AN10" s="8"/>
      <c r="AO10" s="8"/>
    </row>
    <row r="11" spans="1:41" x14ac:dyDescent="0.2">
      <c r="A11" s="27"/>
      <c r="B11" s="27"/>
      <c r="C11" s="27"/>
      <c r="D11" s="27"/>
      <c r="E11" s="27"/>
      <c r="F11" s="27"/>
      <c r="G11" s="27"/>
      <c r="H11" s="34"/>
      <c r="J11" s="35"/>
      <c r="L11" s="27"/>
      <c r="R11" s="34"/>
      <c r="T11" s="8"/>
      <c r="U11" s="27"/>
      <c r="V11" s="27"/>
      <c r="X11" s="27"/>
      <c r="Y11" s="27"/>
      <c r="Z11" s="27"/>
      <c r="AA11" s="36"/>
      <c r="AB11" s="27"/>
      <c r="AC11" s="27"/>
      <c r="AD11" s="27"/>
      <c r="AE11" s="27"/>
      <c r="AF11" s="27"/>
      <c r="AG11" s="27"/>
      <c r="AI11" s="27"/>
      <c r="AJ11" s="27"/>
      <c r="AK11" s="27"/>
      <c r="AN11" s="8"/>
      <c r="AO11" s="8"/>
    </row>
    <row r="12" spans="1:41" x14ac:dyDescent="0.2">
      <c r="A12" s="27"/>
      <c r="B12" s="27"/>
      <c r="C12" s="27"/>
      <c r="D12" s="27"/>
      <c r="E12" s="27"/>
      <c r="F12" s="27"/>
      <c r="G12" s="27"/>
      <c r="H12" s="34"/>
      <c r="J12" s="35"/>
      <c r="L12" s="27"/>
      <c r="R12" s="34"/>
      <c r="T12" s="8"/>
      <c r="U12" s="27"/>
      <c r="V12" s="27"/>
      <c r="X12" s="27"/>
      <c r="Y12" s="27"/>
      <c r="Z12" s="27"/>
      <c r="AA12" s="36"/>
      <c r="AB12" s="27"/>
      <c r="AC12" s="27"/>
      <c r="AD12" s="27"/>
      <c r="AE12" s="27"/>
      <c r="AF12" s="27"/>
      <c r="AG12" s="27"/>
      <c r="AI12" s="27"/>
      <c r="AJ12" s="27"/>
      <c r="AK12" s="27"/>
      <c r="AN12" s="8"/>
      <c r="AO12" s="8"/>
    </row>
    <row r="13" spans="1:41" x14ac:dyDescent="0.2">
      <c r="A13" s="27"/>
      <c r="B13" s="27"/>
      <c r="C13" s="27"/>
      <c r="D13" s="27"/>
      <c r="E13" s="27"/>
      <c r="F13" s="27"/>
      <c r="G13" s="27"/>
      <c r="H13" s="34"/>
      <c r="J13" s="35"/>
      <c r="L13" s="27"/>
      <c r="R13" s="34"/>
      <c r="T13" s="8"/>
      <c r="U13" s="27"/>
      <c r="V13" s="27"/>
      <c r="X13" s="27"/>
      <c r="Y13" s="27"/>
      <c r="Z13" s="27"/>
      <c r="AA13" s="36"/>
      <c r="AB13" s="27"/>
      <c r="AC13" s="27"/>
      <c r="AD13" s="27"/>
      <c r="AE13" s="27"/>
      <c r="AF13" s="27"/>
      <c r="AG13" s="27"/>
      <c r="AI13" s="27"/>
      <c r="AJ13" s="27"/>
      <c r="AK13" s="27"/>
      <c r="AN13" s="8"/>
      <c r="AO13" s="8"/>
    </row>
    <row r="14" spans="1:41" x14ac:dyDescent="0.2">
      <c r="A14" s="27"/>
      <c r="B14" s="27"/>
      <c r="C14" s="27"/>
      <c r="D14" s="27"/>
      <c r="E14" s="27"/>
      <c r="F14" s="27"/>
      <c r="G14" s="27"/>
      <c r="H14" s="34"/>
      <c r="J14" s="35"/>
      <c r="L14" s="27"/>
      <c r="R14" s="34"/>
      <c r="T14" s="8"/>
      <c r="U14" s="27"/>
      <c r="V14" s="27"/>
      <c r="X14" s="27"/>
      <c r="Y14" s="27"/>
      <c r="Z14" s="27"/>
      <c r="AA14" s="36"/>
      <c r="AB14" s="27"/>
      <c r="AC14" s="27"/>
      <c r="AD14" s="27"/>
      <c r="AE14" s="27"/>
      <c r="AF14" s="27"/>
      <c r="AG14" s="27"/>
      <c r="AI14" s="27"/>
      <c r="AJ14" s="27"/>
      <c r="AK14" s="27"/>
      <c r="AN14" s="8"/>
      <c r="AO14" s="8"/>
    </row>
    <row r="15" spans="1:41" x14ac:dyDescent="0.2">
      <c r="A15" s="27"/>
      <c r="B15" s="27"/>
      <c r="C15" s="27"/>
      <c r="D15" s="27"/>
      <c r="E15" s="27"/>
      <c r="F15" s="27"/>
      <c r="G15" s="27"/>
      <c r="H15" s="34"/>
      <c r="J15" s="35"/>
      <c r="L15" s="27"/>
      <c r="R15" s="34"/>
      <c r="T15" s="8"/>
      <c r="U15" s="27"/>
      <c r="V15" s="27"/>
      <c r="X15" s="27"/>
      <c r="Y15" s="27"/>
      <c r="Z15" s="27"/>
      <c r="AA15" s="36"/>
      <c r="AB15" s="27"/>
      <c r="AC15" s="27"/>
      <c r="AD15" s="27"/>
      <c r="AE15" s="27"/>
      <c r="AF15" s="27"/>
      <c r="AG15" s="27"/>
      <c r="AI15" s="27"/>
      <c r="AJ15" s="27"/>
      <c r="AK15" s="27"/>
      <c r="AN15" s="8"/>
      <c r="AO15" s="8"/>
    </row>
    <row r="16" spans="1:41" x14ac:dyDescent="0.2">
      <c r="A16" s="27"/>
      <c r="B16" s="27"/>
      <c r="C16" s="27"/>
      <c r="D16" s="27"/>
      <c r="E16" s="27"/>
      <c r="F16" s="27"/>
      <c r="G16" s="27"/>
      <c r="H16" s="34"/>
      <c r="J16" s="35"/>
      <c r="L16" s="27"/>
      <c r="R16" s="34"/>
      <c r="T16" s="8"/>
      <c r="U16" s="27"/>
      <c r="V16" s="27"/>
      <c r="X16" s="27"/>
      <c r="Y16" s="27"/>
      <c r="Z16" s="27"/>
      <c r="AA16" s="36"/>
      <c r="AB16" s="27"/>
      <c r="AC16" s="27"/>
      <c r="AD16" s="27"/>
      <c r="AE16" s="27"/>
      <c r="AF16" s="27"/>
      <c r="AG16" s="27"/>
      <c r="AI16" s="27"/>
      <c r="AJ16" s="27"/>
      <c r="AK16" s="27"/>
      <c r="AN16" s="8"/>
      <c r="AO16" s="8"/>
    </row>
    <row r="17" spans="1:41" x14ac:dyDescent="0.2">
      <c r="A17" s="27"/>
      <c r="B17" s="27"/>
      <c r="C17" s="27"/>
      <c r="D17" s="27"/>
      <c r="E17" s="27"/>
      <c r="F17" s="27"/>
      <c r="G17" s="27"/>
      <c r="H17" s="34"/>
      <c r="J17" s="35"/>
      <c r="L17" s="27"/>
      <c r="R17" s="34"/>
      <c r="T17" s="8"/>
      <c r="U17" s="27"/>
      <c r="V17" s="27"/>
      <c r="X17" s="27"/>
      <c r="Y17" s="27"/>
      <c r="Z17" s="27"/>
      <c r="AA17" s="36"/>
      <c r="AB17" s="27"/>
      <c r="AC17" s="27"/>
      <c r="AD17" s="27"/>
      <c r="AE17" s="27"/>
      <c r="AF17" s="27"/>
      <c r="AG17" s="27"/>
      <c r="AI17" s="27"/>
      <c r="AJ17" s="27"/>
      <c r="AK17" s="27"/>
      <c r="AN17" s="8"/>
      <c r="AO17" s="8"/>
    </row>
    <row r="18" spans="1:41" x14ac:dyDescent="0.2">
      <c r="C18" s="27"/>
      <c r="E18" s="27"/>
      <c r="T18" s="8"/>
      <c r="U18" s="27"/>
      <c r="V18" s="27"/>
      <c r="Y18" s="27"/>
      <c r="AB18" s="27"/>
      <c r="AC18" s="27"/>
      <c r="AD18" s="27"/>
      <c r="AE18" s="27"/>
      <c r="AF18" s="27"/>
      <c r="AG18" s="27"/>
      <c r="AK18" s="27"/>
    </row>
    <row r="20" spans="1:41" x14ac:dyDescent="0.2">
      <c r="C20" s="27"/>
      <c r="E20" s="27"/>
      <c r="T20" s="8"/>
      <c r="AE20" s="27"/>
      <c r="AF20" s="27"/>
    </row>
    <row r="21" spans="1:41" x14ac:dyDescent="0.2">
      <c r="C21" s="27"/>
      <c r="E21" s="27"/>
      <c r="T21" s="8"/>
      <c r="AE21" s="27"/>
      <c r="AF21" s="27"/>
    </row>
    <row r="22" spans="1:41" x14ac:dyDescent="0.2">
      <c r="C22" s="27"/>
      <c r="E22" s="27"/>
      <c r="T22" s="8"/>
      <c r="AE22" s="27"/>
      <c r="AF22" s="27"/>
    </row>
    <row r="23" spans="1:41" x14ac:dyDescent="0.2">
      <c r="C23" s="27"/>
      <c r="E23" s="27"/>
      <c r="T23" s="8"/>
      <c r="AE23" s="27"/>
      <c r="AF23" s="27"/>
    </row>
    <row r="24" spans="1:41" x14ac:dyDescent="0.2">
      <c r="C24" s="27"/>
      <c r="E24" s="27"/>
      <c r="T24" s="8"/>
      <c r="AE24" s="27"/>
      <c r="AF24" s="27"/>
    </row>
    <row r="25" spans="1:41" x14ac:dyDescent="0.2">
      <c r="C25" s="27"/>
      <c r="E25" s="27"/>
      <c r="T25" s="8"/>
    </row>
    <row r="26" spans="1:41" x14ac:dyDescent="0.2">
      <c r="C26" s="27"/>
      <c r="E26" s="27"/>
      <c r="T26" s="8"/>
    </row>
    <row r="27" spans="1:41" x14ac:dyDescent="0.2">
      <c r="C27" s="27"/>
      <c r="E27" s="27"/>
      <c r="T27" s="8"/>
    </row>
    <row r="28" spans="1:41" x14ac:dyDescent="0.2">
      <c r="C28" s="27"/>
      <c r="E28" s="27"/>
      <c r="T28" s="8"/>
    </row>
    <row r="29" spans="1:41" x14ac:dyDescent="0.2">
      <c r="C29" s="27"/>
      <c r="E29" s="27"/>
      <c r="T29" s="8"/>
    </row>
    <row r="30" spans="1:41" x14ac:dyDescent="0.2">
      <c r="C30" s="27"/>
      <c r="E30" s="27"/>
      <c r="T30" s="8"/>
    </row>
    <row r="31" spans="1:41" x14ac:dyDescent="0.2">
      <c r="C31" s="27"/>
      <c r="T31" s="8"/>
    </row>
    <row r="32" spans="1:41" x14ac:dyDescent="0.2">
      <c r="C32" s="27"/>
      <c r="T32" s="8"/>
    </row>
    <row r="33" spans="3:3" x14ac:dyDescent="0.2">
      <c r="C33" s="27"/>
    </row>
    <row r="34" spans="3:3" x14ac:dyDescent="0.2">
      <c r="C34" s="27"/>
    </row>
    <row r="35" spans="3:3" x14ac:dyDescent="0.2">
      <c r="C35" s="27"/>
    </row>
    <row r="36" spans="3:3" x14ac:dyDescent="0.2">
      <c r="C36" s="27"/>
    </row>
    <row r="37" spans="3:3" x14ac:dyDescent="0.2">
      <c r="C37" s="27"/>
    </row>
    <row r="38" spans="3:3" x14ac:dyDescent="0.2">
      <c r="C38" s="27"/>
    </row>
    <row r="39" spans="3:3" x14ac:dyDescent="0.2">
      <c r="C39" s="27"/>
    </row>
    <row r="40" spans="3:3" x14ac:dyDescent="0.2">
      <c r="C40" s="27"/>
    </row>
    <row r="41" spans="3:3" x14ac:dyDescent="0.2">
      <c r="C41" s="27"/>
    </row>
    <row r="42" spans="3:3" x14ac:dyDescent="0.2">
      <c r="C42" s="27"/>
    </row>
    <row r="43" spans="3:3" x14ac:dyDescent="0.2">
      <c r="C43" s="27"/>
    </row>
    <row r="44" spans="3:3" x14ac:dyDescent="0.2">
      <c r="C44" s="27"/>
    </row>
    <row r="45" spans="3:3" x14ac:dyDescent="0.2">
      <c r="C45" s="27"/>
    </row>
    <row r="46" spans="3:3" x14ac:dyDescent="0.2">
      <c r="C46" s="27"/>
    </row>
    <row r="47" spans="3:3" x14ac:dyDescent="0.2">
      <c r="C47" s="27"/>
    </row>
    <row r="48" spans="3:3" x14ac:dyDescent="0.2">
      <c r="C48" s="27"/>
    </row>
    <row r="49" spans="3:3" x14ac:dyDescent="0.2">
      <c r="C49" s="27"/>
    </row>
    <row r="50" spans="3:3" x14ac:dyDescent="0.2">
      <c r="C50" s="27"/>
    </row>
    <row r="51" spans="3:3" x14ac:dyDescent="0.2">
      <c r="C51" s="27"/>
    </row>
    <row r="52" spans="3:3" x14ac:dyDescent="0.2">
      <c r="C52" s="27"/>
    </row>
    <row r="53" spans="3:3" x14ac:dyDescent="0.2">
      <c r="C53" s="27"/>
    </row>
    <row r="54" spans="3:3" x14ac:dyDescent="0.2">
      <c r="C54" s="27"/>
    </row>
    <row r="55" spans="3:3" x14ac:dyDescent="0.2">
      <c r="C55" s="27"/>
    </row>
    <row r="56" spans="3:3" x14ac:dyDescent="0.2">
      <c r="C56" s="27"/>
    </row>
    <row r="57" spans="3:3" x14ac:dyDescent="0.2">
      <c r="C57" s="27"/>
    </row>
    <row r="58" spans="3:3" x14ac:dyDescent="0.2">
      <c r="C58" s="27"/>
    </row>
    <row r="59" spans="3:3" x14ac:dyDescent="0.2">
      <c r="C59" s="27"/>
    </row>
    <row r="60" spans="3:3" x14ac:dyDescent="0.2">
      <c r="C60" s="27"/>
    </row>
    <row r="61" spans="3:3" x14ac:dyDescent="0.2">
      <c r="C61" s="27"/>
    </row>
    <row r="62" spans="3:3" x14ac:dyDescent="0.2">
      <c r="C62" s="27"/>
    </row>
    <row r="63" spans="3:3" x14ac:dyDescent="0.2">
      <c r="C63" s="27"/>
    </row>
    <row r="64" spans="3:3" x14ac:dyDescent="0.2">
      <c r="C64" s="27"/>
    </row>
    <row r="65" spans="3:3" x14ac:dyDescent="0.2">
      <c r="C65" s="27"/>
    </row>
    <row r="66" spans="3:3" x14ac:dyDescent="0.2">
      <c r="C66" s="27"/>
    </row>
    <row r="67" spans="3:3" x14ac:dyDescent="0.2">
      <c r="C67" s="27"/>
    </row>
    <row r="68" spans="3:3" x14ac:dyDescent="0.2">
      <c r="C68" s="27"/>
    </row>
    <row r="69" spans="3:3" x14ac:dyDescent="0.2">
      <c r="C69" s="27"/>
    </row>
    <row r="70" spans="3:3" x14ac:dyDescent="0.2">
      <c r="C70" s="27"/>
    </row>
    <row r="71" spans="3:3" x14ac:dyDescent="0.2">
      <c r="C71" s="27"/>
    </row>
    <row r="72" spans="3:3" x14ac:dyDescent="0.2">
      <c r="C72" s="27"/>
    </row>
    <row r="73" spans="3:3" x14ac:dyDescent="0.2">
      <c r="C73" s="27"/>
    </row>
    <row r="74" spans="3:3" x14ac:dyDescent="0.2">
      <c r="C74" s="27"/>
    </row>
    <row r="10000" spans="52:52" x14ac:dyDescent="0.2">
      <c r="AZ10000" s="1">
        <v>1</v>
      </c>
    </row>
  </sheetData>
  <dataValidations count="15">
    <dataValidation type="list" allowBlank="1" showInputMessage="1" showErrorMessage="1" sqref="U20:U36 U2:U18" xr:uid="{00000000-0002-0000-1600-000000000000}">
      <formula1>Underlying_Asset</formula1>
    </dataValidation>
    <dataValidation type="list" allowBlank="1" showInputMessage="1" showErrorMessage="1" sqref="AG20:AG1048576 AB20:AB1048576 AG2:AG18 AB2:AB18" xr:uid="{00000000-0002-0000-1600-000001000000}">
      <formula1>Reset_frequency</formula1>
    </dataValidation>
    <dataValidation type="list" allowBlank="1" showInputMessage="1" showErrorMessage="1" sqref="S20:S23 S2:S18" xr:uid="{00000000-0002-0000-1600-000002000000}">
      <formula1>israel_abroad</formula1>
    </dataValidation>
    <dataValidation type="list" allowBlank="1" showInputMessage="1" showErrorMessage="1" sqref="Y20:Y213 AD20:AD1048576 AL18 AL20:AL1048576 AD2:AD18 Y2:Y18" xr:uid="{00000000-0002-0000-1600-000003000000}">
      <formula1>Holding_interest</formula1>
    </dataValidation>
    <dataValidation type="list" allowBlank="1" showInputMessage="1" showErrorMessage="1" sqref="AC20:AC59 AC2:AC18" xr:uid="{00000000-0002-0000-1600-000004000000}">
      <formula1>Delivery</formula1>
    </dataValidation>
    <dataValidation type="list" allowBlank="1" showInputMessage="1" showErrorMessage="1" sqref="E21:E30" xr:uid="{00000000-0002-0000-1600-000005000000}">
      <formula1>Currency_Abbreviation</formula1>
    </dataValidation>
    <dataValidation type="list" allowBlank="1" showInputMessage="1" showErrorMessage="1" sqref="T20:T32 T2:T18" xr:uid="{00000000-0002-0000-1600-000007000000}">
      <formula1>Country_list</formula1>
    </dataValidation>
    <dataValidation type="list" allowBlank="1" showInputMessage="1" showErrorMessage="1" sqref="AF20:AF24" xr:uid="{00000000-0002-0000-1600-00000A000000}">
      <formula1>Underlying_Interest_Rates_Der</formula1>
    </dataValidation>
    <dataValidation type="list" allowBlank="1" showInputMessage="1" showErrorMessage="1" sqref="C20:C74" xr:uid="{00000000-0002-0000-1600-00000D000000}">
      <formula1>$C$832:$C$839</formula1>
    </dataValidation>
    <dataValidation type="list" allowBlank="1" showInputMessage="1" showErrorMessage="1" sqref="AE20:AE24 AE2:AE18" xr:uid="{00000000-0002-0000-1600-00000E000000}">
      <formula1>$C$533:$C$534</formula1>
    </dataValidation>
    <dataValidation type="list" allowBlank="1" showInputMessage="1" showErrorMessage="1" sqref="V2:V18" xr:uid="{00000000-0002-0000-1600-000006000000}">
      <formula1>Leading_factor</formula1>
    </dataValidation>
    <dataValidation type="list" allowBlank="1" showInputMessage="1" showErrorMessage="1" sqref="W2:W18" xr:uid="{00000000-0002-0000-1600-000008000000}">
      <formula1>Additional_Factor</formula1>
    </dataValidation>
    <dataValidation allowBlank="1" showInputMessage="1" showErrorMessage="1" sqref="M2:N17 Z2:Z17 I2:K17 D2:D17 P2:R17" xr:uid="{00000000-0002-0000-1600-000009000000}"/>
    <dataValidation type="list" allowBlank="1" showInputMessage="1" showErrorMessage="1" sqref="AF2:AF18" xr:uid="{00000000-0002-0000-1600-00000B000000}">
      <formula1>Underlying_Interest_Rates</formula1>
    </dataValidation>
    <dataValidation type="list" allowBlank="1" showInputMessage="1" showErrorMessage="1" sqref="AK2:AK18" xr:uid="{00000000-0002-0000-1600-00000C000000}">
      <formula1>Penalty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C75:C1048576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C2:C18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10000"/>
  <sheetViews>
    <sheetView rightToLeft="1" zoomScale="25" zoomScaleNormal="25" workbookViewId="0">
      <selection activeCell="A2" sqref="A2:BA39"/>
    </sheetView>
  </sheetViews>
  <sheetFormatPr defaultColWidth="9" defaultRowHeight="14.25" x14ac:dyDescent="0.2"/>
  <cols>
    <col min="1" max="1" width="31" style="1" customWidth="1"/>
    <col min="2" max="2" width="11.5" style="1" customWidth="1"/>
    <col min="3" max="3" width="16.375" style="1" bestFit="1" customWidth="1"/>
    <col min="4" max="4" width="17.375" style="1" customWidth="1"/>
    <col min="5" max="5" width="15.875" style="1" customWidth="1"/>
    <col min="6" max="7" width="12.5" style="1" customWidth="1"/>
    <col min="8" max="8" width="44.25" style="1" customWidth="1"/>
    <col min="9" max="9" width="10.5" style="1" customWidth="1"/>
    <col min="10" max="10" width="19" style="1" customWidth="1"/>
    <col min="11" max="11" width="29.375" style="1" bestFit="1" customWidth="1"/>
    <col min="12" max="12" width="16" style="1" customWidth="1"/>
    <col min="13" max="13" width="19" style="1" customWidth="1"/>
    <col min="14" max="14" width="23.5" style="1" customWidth="1"/>
    <col min="15" max="15" width="18.5" style="1" customWidth="1"/>
    <col min="16" max="16" width="7" style="1" customWidth="1"/>
    <col min="17" max="17" width="14.125" style="1" bestFit="1" customWidth="1"/>
    <col min="18" max="18" width="17.5" style="1" customWidth="1"/>
    <col min="19" max="19" width="12.5" style="1" customWidth="1"/>
    <col min="20" max="20" width="7.25" style="1" bestFit="1" customWidth="1"/>
    <col min="21" max="21" width="11" style="1" customWidth="1"/>
    <col min="22" max="22" width="12" style="1" customWidth="1"/>
    <col min="23" max="23" width="11" style="1" bestFit="1" customWidth="1"/>
    <col min="24" max="24" width="15" style="1" bestFit="1" customWidth="1"/>
    <col min="25" max="25" width="27" style="1" customWidth="1"/>
    <col min="26" max="26" width="12.5" style="1" customWidth="1"/>
    <col min="27" max="27" width="11.25" style="1" bestFit="1" customWidth="1"/>
    <col min="28" max="28" width="12.25" style="1" bestFit="1" customWidth="1"/>
    <col min="29" max="29" width="26" style="1" bestFit="1" customWidth="1"/>
    <col min="30" max="30" width="28" style="1" customWidth="1"/>
    <col min="31" max="31" width="19" style="1" customWidth="1"/>
    <col min="32" max="32" width="25.5" style="1" customWidth="1"/>
    <col min="33" max="33" width="10" style="1" customWidth="1"/>
    <col min="34" max="34" width="14.5" style="1" customWidth="1"/>
    <col min="35" max="35" width="53.375" style="1" bestFit="1" customWidth="1"/>
    <col min="36" max="36" width="16" style="1" customWidth="1"/>
    <col min="37" max="38" width="14.5" style="1" customWidth="1"/>
    <col min="39" max="39" width="18.5" style="1" customWidth="1"/>
    <col min="40" max="40" width="17.5" style="1" customWidth="1"/>
    <col min="41" max="42" width="31.5" style="1" customWidth="1"/>
    <col min="43" max="43" width="14.25" style="1" bestFit="1" customWidth="1"/>
    <col min="44" max="44" width="11.5" style="1" customWidth="1"/>
    <col min="45" max="45" width="11" style="1" customWidth="1"/>
    <col min="46" max="46" width="17.5" style="1" customWidth="1"/>
    <col min="47" max="47" width="21.5" style="1" customWidth="1"/>
    <col min="48" max="48" width="21" style="1" customWidth="1"/>
    <col min="49" max="49" width="25" style="1" customWidth="1"/>
    <col min="50" max="50" width="18" style="1" customWidth="1"/>
    <col min="51" max="52" width="22" style="1" customWidth="1"/>
    <col min="53" max="53" width="20.5" style="1" customWidth="1"/>
    <col min="54" max="16384" width="9" style="1"/>
  </cols>
  <sheetData>
    <row r="1" spans="1:53" ht="66.75" customHeight="1" x14ac:dyDescent="0.2">
      <c r="A1" s="108" t="s">
        <v>667</v>
      </c>
      <c r="B1" s="108" t="s">
        <v>0</v>
      </c>
      <c r="C1" s="108" t="s">
        <v>741</v>
      </c>
      <c r="D1" s="108" t="s">
        <v>742</v>
      </c>
      <c r="E1" s="108" t="s">
        <v>743</v>
      </c>
      <c r="F1" s="108" t="s">
        <v>744</v>
      </c>
      <c r="G1" s="108" t="s">
        <v>1</v>
      </c>
      <c r="H1" s="108" t="s">
        <v>932</v>
      </c>
      <c r="I1" s="108" t="s">
        <v>620</v>
      </c>
      <c r="J1" s="108" t="s">
        <v>621</v>
      </c>
      <c r="K1" s="108" t="s">
        <v>9</v>
      </c>
      <c r="L1" s="108" t="s">
        <v>622</v>
      </c>
      <c r="M1" s="108" t="s">
        <v>297</v>
      </c>
      <c r="N1" s="108" t="s">
        <v>608</v>
      </c>
      <c r="O1" s="108" t="s">
        <v>748</v>
      </c>
      <c r="P1" s="108" t="s">
        <v>6</v>
      </c>
      <c r="Q1" s="108" t="s">
        <v>8</v>
      </c>
      <c r="R1" s="108" t="s">
        <v>1157</v>
      </c>
      <c r="S1" s="108" t="s">
        <v>396</v>
      </c>
      <c r="T1" s="108" t="s">
        <v>13</v>
      </c>
      <c r="U1" s="108" t="s">
        <v>440</v>
      </c>
      <c r="V1" s="108" t="s">
        <v>14</v>
      </c>
      <c r="W1" s="108" t="s">
        <v>282</v>
      </c>
      <c r="X1" s="108" t="s">
        <v>309</v>
      </c>
      <c r="Y1" s="108" t="s">
        <v>689</v>
      </c>
      <c r="Z1" s="108" t="s">
        <v>637</v>
      </c>
      <c r="AA1" s="108" t="s">
        <v>421</v>
      </c>
      <c r="AB1" s="108" t="s">
        <v>941</v>
      </c>
      <c r="AC1" s="108" t="s">
        <v>20</v>
      </c>
      <c r="AD1" s="108" t="s">
        <v>784</v>
      </c>
      <c r="AE1" s="108" t="s">
        <v>674</v>
      </c>
      <c r="AF1" s="108" t="s">
        <v>675</v>
      </c>
      <c r="AG1" s="108" t="s">
        <v>866</v>
      </c>
      <c r="AH1" s="108" t="s">
        <v>420</v>
      </c>
      <c r="AI1" s="108" t="s">
        <v>21</v>
      </c>
      <c r="AJ1" s="108" t="s">
        <v>690</v>
      </c>
      <c r="AK1" s="108" t="s">
        <v>933</v>
      </c>
      <c r="AL1" s="108" t="s">
        <v>747</v>
      </c>
      <c r="AM1" s="108" t="s">
        <v>372</v>
      </c>
      <c r="AN1" s="108" t="s">
        <v>16</v>
      </c>
      <c r="AO1" s="108" t="s">
        <v>1156</v>
      </c>
      <c r="AP1" s="108" t="s">
        <v>638</v>
      </c>
      <c r="AQ1" s="108" t="s">
        <v>964</v>
      </c>
      <c r="AR1" s="108" t="s">
        <v>745</v>
      </c>
      <c r="AS1" s="108" t="s">
        <v>11</v>
      </c>
      <c r="AT1" s="108" t="s">
        <v>1162</v>
      </c>
      <c r="AU1" s="108" t="s">
        <v>803</v>
      </c>
      <c r="AV1" s="108" t="s">
        <v>1163</v>
      </c>
      <c r="AW1" s="108" t="s">
        <v>804</v>
      </c>
      <c r="AX1" s="108" t="s">
        <v>685</v>
      </c>
      <c r="AY1" s="108" t="s">
        <v>26</v>
      </c>
      <c r="AZ1" s="108" t="s">
        <v>19</v>
      </c>
      <c r="BA1" s="108" t="s">
        <v>30</v>
      </c>
    </row>
    <row r="2" spans="1:53" x14ac:dyDescent="0.2">
      <c r="A2" s="1">
        <v>13908</v>
      </c>
      <c r="B2" s="1">
        <v>13908</v>
      </c>
      <c r="C2" s="110" t="s">
        <v>2789</v>
      </c>
      <c r="D2" s="110" t="s">
        <v>2789</v>
      </c>
      <c r="E2" s="8" t="s">
        <v>2746</v>
      </c>
      <c r="F2" s="8">
        <v>11020445</v>
      </c>
      <c r="G2" s="8" t="s">
        <v>245</v>
      </c>
      <c r="H2" s="1" t="s">
        <v>871</v>
      </c>
      <c r="I2" s="8" t="s">
        <v>53</v>
      </c>
      <c r="J2" s="110" t="s">
        <v>2789</v>
      </c>
      <c r="K2" s="8" t="s">
        <v>140</v>
      </c>
      <c r="L2" s="8" t="s">
        <v>62</v>
      </c>
      <c r="M2" s="8" t="s">
        <v>62</v>
      </c>
      <c r="N2" s="110" t="s">
        <v>2789</v>
      </c>
      <c r="O2" s="77">
        <v>45657</v>
      </c>
      <c r="P2" s="8" t="s">
        <v>298</v>
      </c>
      <c r="Q2" s="8" t="s">
        <v>298</v>
      </c>
      <c r="R2" s="8" t="s">
        <v>298</v>
      </c>
      <c r="S2" s="8" t="s">
        <v>1208</v>
      </c>
      <c r="T2" s="76">
        <v>0.74</v>
      </c>
      <c r="U2" s="8" t="s">
        <v>2667</v>
      </c>
      <c r="V2" s="78">
        <v>8.5999999999999993E-2</v>
      </c>
      <c r="W2" s="110" t="s">
        <v>2789</v>
      </c>
      <c r="X2" s="110" t="s">
        <v>2789</v>
      </c>
      <c r="Y2" s="110" t="s">
        <v>2789</v>
      </c>
      <c r="Z2" s="78">
        <v>7.3400000000000007E-2</v>
      </c>
      <c r="AA2" s="77">
        <v>46022</v>
      </c>
      <c r="AB2" s="8" t="s">
        <v>635</v>
      </c>
      <c r="AC2" s="110" t="s">
        <v>2789</v>
      </c>
      <c r="AD2" s="110" t="s">
        <v>2789</v>
      </c>
      <c r="AE2" s="110" t="s">
        <v>2789</v>
      </c>
      <c r="AF2" s="77">
        <v>45322</v>
      </c>
      <c r="AG2" s="110" t="s">
        <v>2789</v>
      </c>
      <c r="AH2" s="110" t="s">
        <v>2789</v>
      </c>
      <c r="AI2" s="109" t="s">
        <v>2789</v>
      </c>
      <c r="AJ2" s="1" t="s">
        <v>55</v>
      </c>
      <c r="AK2" s="8" t="s">
        <v>791</v>
      </c>
      <c r="AL2" s="110" t="s">
        <v>2789</v>
      </c>
      <c r="AM2" s="8" t="s">
        <v>305</v>
      </c>
      <c r="AN2" s="75">
        <v>45838</v>
      </c>
      <c r="AO2" s="75">
        <v>45838</v>
      </c>
      <c r="AP2" s="109" t="s">
        <v>2789</v>
      </c>
      <c r="AQ2" s="72">
        <v>275000</v>
      </c>
      <c r="AR2" s="79">
        <v>100.9</v>
      </c>
      <c r="AS2" s="79">
        <v>1</v>
      </c>
      <c r="AT2" s="79">
        <v>277.47500000000002</v>
      </c>
      <c r="AU2" s="79">
        <v>277.47500000000002</v>
      </c>
      <c r="AV2" s="110" t="s">
        <v>2789</v>
      </c>
      <c r="AW2" s="110" t="s">
        <v>2789</v>
      </c>
      <c r="AX2" s="110" t="s">
        <v>2789</v>
      </c>
      <c r="AY2" s="88" t="s">
        <v>17</v>
      </c>
      <c r="AZ2" s="78">
        <v>5.8774575199999997E-3</v>
      </c>
      <c r="BA2" s="78">
        <v>8.4900240223353935E-5</v>
      </c>
    </row>
    <row r="3" spans="1:53" x14ac:dyDescent="0.2">
      <c r="A3" s="1">
        <v>13908</v>
      </c>
      <c r="B3" s="1">
        <v>13908</v>
      </c>
      <c r="C3" s="110" t="s">
        <v>2789</v>
      </c>
      <c r="D3" s="110" t="s">
        <v>2789</v>
      </c>
      <c r="E3" s="8" t="s">
        <v>2747</v>
      </c>
      <c r="F3" s="8">
        <v>11020447</v>
      </c>
      <c r="G3" s="8" t="s">
        <v>245</v>
      </c>
      <c r="H3" s="1" t="s">
        <v>2668</v>
      </c>
      <c r="I3" s="8" t="s">
        <v>53</v>
      </c>
      <c r="J3" s="110" t="s">
        <v>2789</v>
      </c>
      <c r="K3" s="8" t="s">
        <v>651</v>
      </c>
      <c r="L3" s="8" t="s">
        <v>62</v>
      </c>
      <c r="M3" s="8" t="s">
        <v>62</v>
      </c>
      <c r="N3" s="110" t="s">
        <v>2789</v>
      </c>
      <c r="O3" s="77">
        <v>45657</v>
      </c>
      <c r="P3" s="8" t="s">
        <v>298</v>
      </c>
      <c r="Q3" s="8" t="s">
        <v>298</v>
      </c>
      <c r="R3" s="8" t="s">
        <v>298</v>
      </c>
      <c r="S3" s="8" t="s">
        <v>1208</v>
      </c>
      <c r="T3" s="76">
        <v>0</v>
      </c>
      <c r="U3" s="8" t="s">
        <v>2667</v>
      </c>
      <c r="V3" s="78">
        <v>0.11</v>
      </c>
      <c r="W3" s="110" t="s">
        <v>2789</v>
      </c>
      <c r="X3" s="110" t="s">
        <v>2789</v>
      </c>
      <c r="Y3" s="110" t="s">
        <v>2789</v>
      </c>
      <c r="Z3" s="78">
        <v>0</v>
      </c>
      <c r="AA3" s="77">
        <v>46445</v>
      </c>
      <c r="AB3" s="8" t="s">
        <v>635</v>
      </c>
      <c r="AC3" s="110" t="s">
        <v>2789</v>
      </c>
      <c r="AD3" s="110" t="s">
        <v>2789</v>
      </c>
      <c r="AE3" s="110" t="s">
        <v>2789</v>
      </c>
      <c r="AF3" s="77">
        <v>45473</v>
      </c>
      <c r="AG3" s="110" t="s">
        <v>2789</v>
      </c>
      <c r="AH3" s="110" t="s">
        <v>2789</v>
      </c>
      <c r="AI3" s="109" t="s">
        <v>2789</v>
      </c>
      <c r="AJ3" s="1" t="s">
        <v>55</v>
      </c>
      <c r="AK3" s="8" t="s">
        <v>791</v>
      </c>
      <c r="AL3" s="110" t="s">
        <v>2789</v>
      </c>
      <c r="AM3" s="8" t="s">
        <v>305</v>
      </c>
      <c r="AN3" s="75">
        <v>45838</v>
      </c>
      <c r="AO3" s="75">
        <v>45838</v>
      </c>
      <c r="AP3" s="109" t="s">
        <v>2789</v>
      </c>
      <c r="AQ3" s="72">
        <v>1956000</v>
      </c>
      <c r="AR3" s="79">
        <v>107.13</v>
      </c>
      <c r="AS3" s="79">
        <v>1</v>
      </c>
      <c r="AT3" s="79">
        <v>2095.4627999999998</v>
      </c>
      <c r="AU3" s="79">
        <v>2095.4627999999998</v>
      </c>
      <c r="AV3" s="110" t="s">
        <v>2789</v>
      </c>
      <c r="AW3" s="110" t="s">
        <v>2789</v>
      </c>
      <c r="AX3" s="110" t="s">
        <v>2789</v>
      </c>
      <c r="AY3" s="88" t="s">
        <v>17</v>
      </c>
      <c r="AZ3" s="78">
        <v>4.4385957628000003E-2</v>
      </c>
      <c r="BA3" s="78">
        <v>6.4115792449446563E-4</v>
      </c>
    </row>
    <row r="4" spans="1:53" x14ac:dyDescent="0.2">
      <c r="A4" s="1">
        <v>13908</v>
      </c>
      <c r="B4" s="1">
        <v>13908</v>
      </c>
      <c r="C4" s="110" t="s">
        <v>2789</v>
      </c>
      <c r="D4" s="110" t="s">
        <v>2789</v>
      </c>
      <c r="E4" s="8" t="s">
        <v>2748</v>
      </c>
      <c r="F4" s="8">
        <v>11020451</v>
      </c>
      <c r="G4" s="8" t="s">
        <v>245</v>
      </c>
      <c r="H4" s="1" t="s">
        <v>2668</v>
      </c>
      <c r="I4" s="8" t="s">
        <v>53</v>
      </c>
      <c r="J4" s="110" t="s">
        <v>2789</v>
      </c>
      <c r="K4" s="8" t="s">
        <v>651</v>
      </c>
      <c r="L4" s="8" t="s">
        <v>62</v>
      </c>
      <c r="M4" s="8" t="s">
        <v>62</v>
      </c>
      <c r="N4" s="110" t="s">
        <v>2789</v>
      </c>
      <c r="O4" s="77">
        <v>45657</v>
      </c>
      <c r="P4" s="8" t="s">
        <v>298</v>
      </c>
      <c r="Q4" s="8" t="s">
        <v>298</v>
      </c>
      <c r="R4" s="8" t="s">
        <v>298</v>
      </c>
      <c r="S4" s="8" t="s">
        <v>1208</v>
      </c>
      <c r="T4" s="76">
        <v>0</v>
      </c>
      <c r="U4" s="8" t="s">
        <v>2667</v>
      </c>
      <c r="V4" s="78">
        <v>0.11</v>
      </c>
      <c r="W4" s="110" t="s">
        <v>2789</v>
      </c>
      <c r="X4" s="110" t="s">
        <v>2789</v>
      </c>
      <c r="Y4" s="110" t="s">
        <v>2789</v>
      </c>
      <c r="Z4" s="78">
        <v>0</v>
      </c>
      <c r="AA4" s="77">
        <v>46445</v>
      </c>
      <c r="AB4" s="8" t="s">
        <v>635</v>
      </c>
      <c r="AC4" s="110" t="s">
        <v>2789</v>
      </c>
      <c r="AD4" s="110" t="s">
        <v>2789</v>
      </c>
      <c r="AE4" s="110" t="s">
        <v>2789</v>
      </c>
      <c r="AF4" s="77">
        <v>45473</v>
      </c>
      <c r="AG4" s="110" t="s">
        <v>2789</v>
      </c>
      <c r="AH4" s="110" t="s">
        <v>2789</v>
      </c>
      <c r="AI4" s="109" t="s">
        <v>2789</v>
      </c>
      <c r="AJ4" s="1" t="s">
        <v>55</v>
      </c>
      <c r="AK4" s="8" t="s">
        <v>791</v>
      </c>
      <c r="AL4" s="110" t="s">
        <v>2789</v>
      </c>
      <c r="AM4" s="8" t="s">
        <v>305</v>
      </c>
      <c r="AN4" s="75">
        <v>45838</v>
      </c>
      <c r="AO4" s="75">
        <v>45838</v>
      </c>
      <c r="AP4" s="109" t="s">
        <v>2789</v>
      </c>
      <c r="AQ4" s="72">
        <v>2056307.69</v>
      </c>
      <c r="AR4" s="79">
        <v>106.24</v>
      </c>
      <c r="AS4" s="79">
        <v>1</v>
      </c>
      <c r="AT4" s="79">
        <v>2184.62129</v>
      </c>
      <c r="AU4" s="79">
        <v>2184.62129</v>
      </c>
      <c r="AV4" s="110" t="s">
        <v>2789</v>
      </c>
      <c r="AW4" s="110" t="s">
        <v>2789</v>
      </c>
      <c r="AX4" s="110" t="s">
        <v>2789</v>
      </c>
      <c r="AY4" s="88" t="s">
        <v>17</v>
      </c>
      <c r="AZ4" s="78">
        <v>4.6274507001999997E-2</v>
      </c>
      <c r="BA4" s="78">
        <v>6.6843813791531983E-4</v>
      </c>
    </row>
    <row r="5" spans="1:53" x14ac:dyDescent="0.2">
      <c r="A5" s="1">
        <v>13908</v>
      </c>
      <c r="B5" s="1">
        <v>13908</v>
      </c>
      <c r="C5" s="110" t="s">
        <v>2789</v>
      </c>
      <c r="D5" s="110" t="s">
        <v>2789</v>
      </c>
      <c r="E5" s="8" t="s">
        <v>2749</v>
      </c>
      <c r="F5" s="8">
        <v>11021112</v>
      </c>
      <c r="G5" s="8" t="s">
        <v>245</v>
      </c>
      <c r="H5" s="109" t="s">
        <v>2789</v>
      </c>
      <c r="I5" s="8" t="s">
        <v>53</v>
      </c>
      <c r="J5" s="110" t="s">
        <v>2789</v>
      </c>
      <c r="K5" s="8" t="s">
        <v>257</v>
      </c>
      <c r="L5" s="8" t="s">
        <v>62</v>
      </c>
      <c r="M5" s="8" t="s">
        <v>62</v>
      </c>
      <c r="N5" s="110" t="s">
        <v>2789</v>
      </c>
      <c r="O5" s="77">
        <v>45657</v>
      </c>
      <c r="P5" s="8" t="s">
        <v>298</v>
      </c>
      <c r="Q5" s="8" t="s">
        <v>298</v>
      </c>
      <c r="R5" s="8" t="s">
        <v>298</v>
      </c>
      <c r="S5" s="8" t="s">
        <v>1208</v>
      </c>
      <c r="T5" s="76">
        <v>0</v>
      </c>
      <c r="U5" s="8" t="s">
        <v>2667</v>
      </c>
      <c r="V5" s="78">
        <v>0.107</v>
      </c>
      <c r="W5" s="110" t="s">
        <v>2789</v>
      </c>
      <c r="X5" s="110" t="s">
        <v>2789</v>
      </c>
      <c r="Y5" s="110" t="s">
        <v>2789</v>
      </c>
      <c r="Z5" s="78">
        <v>0</v>
      </c>
      <c r="AA5" s="77">
        <v>47664</v>
      </c>
      <c r="AB5" s="8" t="s">
        <v>636</v>
      </c>
      <c r="AC5" s="110" t="s">
        <v>2789</v>
      </c>
      <c r="AD5" s="110" t="s">
        <v>2789</v>
      </c>
      <c r="AE5" s="110" t="s">
        <v>2789</v>
      </c>
      <c r="AF5" s="110" t="s">
        <v>2789</v>
      </c>
      <c r="AG5" s="110" t="s">
        <v>2789</v>
      </c>
      <c r="AH5" s="110" t="s">
        <v>2789</v>
      </c>
      <c r="AI5" s="109" t="s">
        <v>2789</v>
      </c>
      <c r="AJ5" s="1" t="s">
        <v>55</v>
      </c>
      <c r="AK5" s="8" t="s">
        <v>791</v>
      </c>
      <c r="AL5" s="110" t="s">
        <v>2789</v>
      </c>
      <c r="AM5" s="8" t="s">
        <v>305</v>
      </c>
      <c r="AN5" s="75">
        <v>45838</v>
      </c>
      <c r="AO5" s="75">
        <v>45838</v>
      </c>
      <c r="AP5" s="109" t="s">
        <v>2789</v>
      </c>
      <c r="AQ5" s="72">
        <v>1400000</v>
      </c>
      <c r="AR5" s="79">
        <v>109.16</v>
      </c>
      <c r="AS5" s="79">
        <v>1</v>
      </c>
      <c r="AT5" s="79">
        <v>1528.24</v>
      </c>
      <c r="AU5" s="79">
        <v>1528.24</v>
      </c>
      <c r="AV5" s="110" t="s">
        <v>2789</v>
      </c>
      <c r="AW5" s="110" t="s">
        <v>2789</v>
      </c>
      <c r="AX5" s="110" t="s">
        <v>2789</v>
      </c>
      <c r="AY5" s="88" t="s">
        <v>17</v>
      </c>
      <c r="AZ5" s="78">
        <v>3.2371080929999997E-2</v>
      </c>
      <c r="BA5" s="78">
        <v>4.6760228171524793E-4</v>
      </c>
    </row>
    <row r="6" spans="1:53" x14ac:dyDescent="0.2">
      <c r="A6" s="1">
        <v>13908</v>
      </c>
      <c r="B6" s="1">
        <v>13908</v>
      </c>
      <c r="C6" s="110" t="s">
        <v>2789</v>
      </c>
      <c r="D6" s="110" t="s">
        <v>2789</v>
      </c>
      <c r="E6" s="8" t="s">
        <v>2750</v>
      </c>
      <c r="F6" s="8">
        <v>11021116</v>
      </c>
      <c r="G6" s="8" t="s">
        <v>245</v>
      </c>
      <c r="H6" s="1" t="s">
        <v>869</v>
      </c>
      <c r="I6" s="8" t="s">
        <v>53</v>
      </c>
      <c r="J6" s="110" t="s">
        <v>2789</v>
      </c>
      <c r="K6" s="8" t="s">
        <v>651</v>
      </c>
      <c r="L6" s="8" t="s">
        <v>62</v>
      </c>
      <c r="M6" s="8" t="s">
        <v>62</v>
      </c>
      <c r="N6" s="110" t="s">
        <v>2789</v>
      </c>
      <c r="O6" s="77">
        <v>45657</v>
      </c>
      <c r="P6" s="8" t="s">
        <v>298</v>
      </c>
      <c r="Q6" s="8" t="s">
        <v>298</v>
      </c>
      <c r="R6" s="8" t="s">
        <v>298</v>
      </c>
      <c r="S6" s="8" t="s">
        <v>1208</v>
      </c>
      <c r="T6" s="76">
        <v>0</v>
      </c>
      <c r="U6" s="8" t="s">
        <v>2667</v>
      </c>
      <c r="V6" s="78">
        <v>0.11</v>
      </c>
      <c r="W6" s="110" t="s">
        <v>2789</v>
      </c>
      <c r="X6" s="110" t="s">
        <v>2789</v>
      </c>
      <c r="Y6" s="110" t="s">
        <v>2789</v>
      </c>
      <c r="Z6" s="78">
        <v>0</v>
      </c>
      <c r="AA6" s="77">
        <v>46445</v>
      </c>
      <c r="AB6" s="8" t="s">
        <v>635</v>
      </c>
      <c r="AC6" s="110" t="s">
        <v>2789</v>
      </c>
      <c r="AD6" s="110" t="s">
        <v>2789</v>
      </c>
      <c r="AE6" s="110" t="s">
        <v>2789</v>
      </c>
      <c r="AF6" s="77">
        <v>45473</v>
      </c>
      <c r="AG6" s="110" t="s">
        <v>2789</v>
      </c>
      <c r="AH6" s="110" t="s">
        <v>2789</v>
      </c>
      <c r="AI6" s="109" t="s">
        <v>2789</v>
      </c>
      <c r="AJ6" s="1" t="s">
        <v>55</v>
      </c>
      <c r="AK6" s="8" t="s">
        <v>791</v>
      </c>
      <c r="AL6" s="110" t="s">
        <v>2789</v>
      </c>
      <c r="AM6" s="8" t="s">
        <v>305</v>
      </c>
      <c r="AN6" s="75">
        <v>45838</v>
      </c>
      <c r="AO6" s="75">
        <v>45838</v>
      </c>
      <c r="AP6" s="109" t="s">
        <v>2789</v>
      </c>
      <c r="AQ6" s="72">
        <v>1003076.92</v>
      </c>
      <c r="AR6" s="79">
        <v>102.77</v>
      </c>
      <c r="AS6" s="79">
        <v>1</v>
      </c>
      <c r="AT6" s="79">
        <v>1030.8621499999999</v>
      </c>
      <c r="AU6" s="79">
        <v>1030.8621499999999</v>
      </c>
      <c r="AV6" s="110" t="s">
        <v>2789</v>
      </c>
      <c r="AW6" s="110" t="s">
        <v>2789</v>
      </c>
      <c r="AX6" s="110" t="s">
        <v>2789</v>
      </c>
      <c r="AY6" s="88" t="s">
        <v>17</v>
      </c>
      <c r="AZ6" s="78">
        <v>2.1835655450000001E-2</v>
      </c>
      <c r="BA6" s="78">
        <v>3.1541740399013645E-4</v>
      </c>
    </row>
    <row r="7" spans="1:53" x14ac:dyDescent="0.2">
      <c r="A7" s="1">
        <v>13908</v>
      </c>
      <c r="B7" s="1">
        <v>13908</v>
      </c>
      <c r="C7" s="110" t="s">
        <v>2789</v>
      </c>
      <c r="D7" s="110" t="s">
        <v>2789</v>
      </c>
      <c r="E7" s="8" t="s">
        <v>2751</v>
      </c>
      <c r="F7" s="8">
        <v>11021122</v>
      </c>
      <c r="G7" s="8" t="s">
        <v>245</v>
      </c>
      <c r="H7" s="1" t="s">
        <v>861</v>
      </c>
      <c r="I7" s="8" t="s">
        <v>53</v>
      </c>
      <c r="J7" s="110" t="s">
        <v>2789</v>
      </c>
      <c r="K7" s="8" t="s">
        <v>651</v>
      </c>
      <c r="L7" s="8" t="s">
        <v>62</v>
      </c>
      <c r="M7" s="8" t="s">
        <v>62</v>
      </c>
      <c r="N7" s="110" t="s">
        <v>2789</v>
      </c>
      <c r="O7" s="77">
        <v>45657</v>
      </c>
      <c r="P7" s="8" t="s">
        <v>298</v>
      </c>
      <c r="Q7" s="8" t="s">
        <v>298</v>
      </c>
      <c r="R7" s="8" t="s">
        <v>298</v>
      </c>
      <c r="S7" s="8" t="s">
        <v>1208</v>
      </c>
      <c r="T7" s="76">
        <v>0</v>
      </c>
      <c r="U7" s="8" t="s">
        <v>2667</v>
      </c>
      <c r="V7" s="78">
        <v>0.1085</v>
      </c>
      <c r="W7" s="110" t="s">
        <v>2789</v>
      </c>
      <c r="X7" s="110" t="s">
        <v>2789</v>
      </c>
      <c r="Y7" s="110" t="s">
        <v>2789</v>
      </c>
      <c r="Z7" s="78">
        <v>0</v>
      </c>
      <c r="AA7" s="77">
        <v>46935</v>
      </c>
      <c r="AB7" s="8" t="s">
        <v>635</v>
      </c>
      <c r="AC7" s="110" t="s">
        <v>2789</v>
      </c>
      <c r="AD7" s="110" t="s">
        <v>2789</v>
      </c>
      <c r="AE7" s="110" t="s">
        <v>2789</v>
      </c>
      <c r="AF7" s="77">
        <v>45443</v>
      </c>
      <c r="AG7" s="110" t="s">
        <v>2789</v>
      </c>
      <c r="AH7" s="110" t="s">
        <v>2789</v>
      </c>
      <c r="AI7" s="109" t="s">
        <v>2789</v>
      </c>
      <c r="AJ7" s="1" t="s">
        <v>55</v>
      </c>
      <c r="AK7" s="8" t="s">
        <v>791</v>
      </c>
      <c r="AL7" s="110" t="s">
        <v>2789</v>
      </c>
      <c r="AM7" s="8" t="s">
        <v>305</v>
      </c>
      <c r="AN7" s="75">
        <v>45838</v>
      </c>
      <c r="AO7" s="75">
        <v>45838</v>
      </c>
      <c r="AP7" s="109" t="s">
        <v>2789</v>
      </c>
      <c r="AQ7" s="72">
        <v>1227272.73</v>
      </c>
      <c r="AR7" s="79">
        <v>107.38</v>
      </c>
      <c r="AS7" s="79">
        <v>1</v>
      </c>
      <c r="AT7" s="79">
        <v>1317.84546</v>
      </c>
      <c r="AU7" s="79">
        <v>1317.84546</v>
      </c>
      <c r="AV7" s="110" t="s">
        <v>2789</v>
      </c>
      <c r="AW7" s="110" t="s">
        <v>2789</v>
      </c>
      <c r="AX7" s="110" t="s">
        <v>2789</v>
      </c>
      <c r="AY7" s="88" t="s">
        <v>17</v>
      </c>
      <c r="AZ7" s="78">
        <v>2.7914517379000001E-2</v>
      </c>
      <c r="BA7" s="78">
        <v>4.0322694344087346E-4</v>
      </c>
    </row>
    <row r="8" spans="1:53" x14ac:dyDescent="0.2">
      <c r="A8" s="1">
        <v>13908</v>
      </c>
      <c r="B8" s="1">
        <v>13908</v>
      </c>
      <c r="C8" s="110" t="s">
        <v>2789</v>
      </c>
      <c r="D8" s="110" t="s">
        <v>2789</v>
      </c>
      <c r="E8" s="8" t="s">
        <v>2752</v>
      </c>
      <c r="F8" s="8">
        <v>11021130</v>
      </c>
      <c r="G8" s="8" t="s">
        <v>245</v>
      </c>
      <c r="H8" s="1" t="s">
        <v>871</v>
      </c>
      <c r="I8" s="8" t="s">
        <v>53</v>
      </c>
      <c r="J8" s="110" t="s">
        <v>2789</v>
      </c>
      <c r="K8" s="8" t="s">
        <v>140</v>
      </c>
      <c r="L8" s="8" t="s">
        <v>62</v>
      </c>
      <c r="M8" s="8" t="s">
        <v>62</v>
      </c>
      <c r="N8" s="110" t="s">
        <v>2789</v>
      </c>
      <c r="O8" s="77">
        <v>45657</v>
      </c>
      <c r="P8" s="8" t="s">
        <v>298</v>
      </c>
      <c r="Q8" s="8" t="s">
        <v>298</v>
      </c>
      <c r="R8" s="8" t="s">
        <v>298</v>
      </c>
      <c r="S8" s="8" t="s">
        <v>1208</v>
      </c>
      <c r="T8" s="76">
        <v>2.13</v>
      </c>
      <c r="U8" s="8" t="s">
        <v>2667</v>
      </c>
      <c r="V8" s="78">
        <v>9.2499999999999999E-2</v>
      </c>
      <c r="W8" s="110" t="s">
        <v>2789</v>
      </c>
      <c r="X8" s="110" t="s">
        <v>2789</v>
      </c>
      <c r="Y8" s="110" t="s">
        <v>2789</v>
      </c>
      <c r="Z8" s="78">
        <v>8.0500000000000002E-2</v>
      </c>
      <c r="AA8" s="77">
        <v>46599</v>
      </c>
      <c r="AB8" s="8" t="s">
        <v>635</v>
      </c>
      <c r="AC8" s="110" t="s">
        <v>2789</v>
      </c>
      <c r="AD8" s="110" t="s">
        <v>2789</v>
      </c>
      <c r="AE8" s="110" t="s">
        <v>2789</v>
      </c>
      <c r="AF8" s="110" t="s">
        <v>2789</v>
      </c>
      <c r="AG8" s="110" t="s">
        <v>2789</v>
      </c>
      <c r="AH8" s="110" t="s">
        <v>2789</v>
      </c>
      <c r="AI8" s="109" t="s">
        <v>2789</v>
      </c>
      <c r="AJ8" s="1" t="s">
        <v>55</v>
      </c>
      <c r="AK8" s="8" t="s">
        <v>791</v>
      </c>
      <c r="AL8" s="110" t="s">
        <v>2789</v>
      </c>
      <c r="AM8" s="8" t="s">
        <v>305</v>
      </c>
      <c r="AN8" s="75">
        <v>45838</v>
      </c>
      <c r="AO8" s="75">
        <v>45838</v>
      </c>
      <c r="AP8" s="109" t="s">
        <v>2789</v>
      </c>
      <c r="AQ8" s="72">
        <v>3078571</v>
      </c>
      <c r="AR8" s="79">
        <v>103.76</v>
      </c>
      <c r="AS8" s="79">
        <v>1</v>
      </c>
      <c r="AT8" s="79">
        <v>3194.3252699999998</v>
      </c>
      <c r="AU8" s="79">
        <v>3194.3252699999998</v>
      </c>
      <c r="AV8" s="110" t="s">
        <v>2789</v>
      </c>
      <c r="AW8" s="110" t="s">
        <v>2789</v>
      </c>
      <c r="AX8" s="110" t="s">
        <v>2789</v>
      </c>
      <c r="AY8" s="88" t="s">
        <v>17</v>
      </c>
      <c r="AZ8" s="78">
        <v>6.7661991463000004E-2</v>
      </c>
      <c r="BA8" s="78">
        <v>9.7738168402389377E-4</v>
      </c>
    </row>
    <row r="9" spans="1:53" x14ac:dyDescent="0.2">
      <c r="A9" s="1">
        <v>13908</v>
      </c>
      <c r="B9" s="1">
        <v>13908</v>
      </c>
      <c r="C9" s="110" t="s">
        <v>2789</v>
      </c>
      <c r="D9" s="110" t="s">
        <v>2789</v>
      </c>
      <c r="E9" s="8" t="s">
        <v>2753</v>
      </c>
      <c r="F9" s="8">
        <v>11021131</v>
      </c>
      <c r="G9" s="8" t="s">
        <v>245</v>
      </c>
      <c r="H9" s="109" t="s">
        <v>2789</v>
      </c>
      <c r="I9" s="8" t="s">
        <v>53</v>
      </c>
      <c r="J9" s="110" t="s">
        <v>2789</v>
      </c>
      <c r="K9" s="8" t="s">
        <v>257</v>
      </c>
      <c r="L9" s="8" t="s">
        <v>62</v>
      </c>
      <c r="M9" s="8" t="s">
        <v>62</v>
      </c>
      <c r="N9" s="110" t="s">
        <v>2789</v>
      </c>
      <c r="O9" s="77">
        <v>45657</v>
      </c>
      <c r="P9" s="8" t="s">
        <v>298</v>
      </c>
      <c r="Q9" s="8" t="s">
        <v>298</v>
      </c>
      <c r="R9" s="8" t="s">
        <v>298</v>
      </c>
      <c r="S9" s="8" t="s">
        <v>1208</v>
      </c>
      <c r="T9" s="76">
        <v>0</v>
      </c>
      <c r="U9" s="8" t="s">
        <v>441</v>
      </c>
      <c r="V9" s="78">
        <v>0.107</v>
      </c>
      <c r="W9" s="110" t="s">
        <v>2789</v>
      </c>
      <c r="X9" s="110" t="s">
        <v>2789</v>
      </c>
      <c r="Y9" s="110" t="s">
        <v>2789</v>
      </c>
      <c r="Z9" s="78">
        <v>4.4999999999999998E-2</v>
      </c>
      <c r="AA9" s="77">
        <v>47223</v>
      </c>
      <c r="AB9" s="8" t="s">
        <v>635</v>
      </c>
      <c r="AC9" s="110" t="s">
        <v>2789</v>
      </c>
      <c r="AD9" s="110" t="s">
        <v>2789</v>
      </c>
      <c r="AE9" s="110" t="s">
        <v>2789</v>
      </c>
      <c r="AF9" s="110" t="s">
        <v>2789</v>
      </c>
      <c r="AG9" s="110" t="s">
        <v>2789</v>
      </c>
      <c r="AH9" s="110" t="s">
        <v>2789</v>
      </c>
      <c r="AI9" s="109" t="s">
        <v>2789</v>
      </c>
      <c r="AJ9" s="1" t="s">
        <v>55</v>
      </c>
      <c r="AK9" s="8" t="s">
        <v>791</v>
      </c>
      <c r="AL9" s="110" t="s">
        <v>2789</v>
      </c>
      <c r="AM9" s="8" t="s">
        <v>305</v>
      </c>
      <c r="AN9" s="75">
        <v>45838</v>
      </c>
      <c r="AO9" s="75">
        <v>45838</v>
      </c>
      <c r="AP9" s="109" t="s">
        <v>2789</v>
      </c>
      <c r="AQ9" s="72">
        <v>1400000</v>
      </c>
      <c r="AR9" s="79">
        <v>109.04</v>
      </c>
      <c r="AS9" s="79">
        <v>1</v>
      </c>
      <c r="AT9" s="79">
        <v>1526.56</v>
      </c>
      <c r="AU9" s="79">
        <v>1526.56</v>
      </c>
      <c r="AV9" s="110" t="s">
        <v>2789</v>
      </c>
      <c r="AW9" s="110" t="s">
        <v>2789</v>
      </c>
      <c r="AX9" s="110" t="s">
        <v>2789</v>
      </c>
      <c r="AY9" s="88" t="s">
        <v>17</v>
      </c>
      <c r="AZ9" s="78">
        <v>3.2335495279000002E-2</v>
      </c>
      <c r="BA9" s="78">
        <v>4.6708824476209812E-4</v>
      </c>
    </row>
    <row r="10" spans="1:53" x14ac:dyDescent="0.2">
      <c r="A10" s="1">
        <v>13908</v>
      </c>
      <c r="B10" s="1">
        <v>13908</v>
      </c>
      <c r="C10" s="110" t="s">
        <v>2789</v>
      </c>
      <c r="D10" s="110" t="s">
        <v>2789</v>
      </c>
      <c r="E10" s="8" t="s">
        <v>2754</v>
      </c>
      <c r="F10" s="8">
        <v>11022433</v>
      </c>
      <c r="G10" s="8" t="s">
        <v>245</v>
      </c>
      <c r="H10" s="1" t="s">
        <v>869</v>
      </c>
      <c r="I10" s="8" t="s">
        <v>53</v>
      </c>
      <c r="J10" s="110" t="s">
        <v>2789</v>
      </c>
      <c r="K10" s="8" t="s">
        <v>651</v>
      </c>
      <c r="L10" s="8" t="s">
        <v>62</v>
      </c>
      <c r="M10" s="8" t="s">
        <v>62</v>
      </c>
      <c r="N10" s="110" t="s">
        <v>2789</v>
      </c>
      <c r="O10" s="77">
        <v>45657</v>
      </c>
      <c r="P10" s="8" t="s">
        <v>298</v>
      </c>
      <c r="Q10" s="8" t="s">
        <v>298</v>
      </c>
      <c r="R10" s="8" t="s">
        <v>298</v>
      </c>
      <c r="S10" s="8" t="s">
        <v>1208</v>
      </c>
      <c r="T10" s="76">
        <v>1.73</v>
      </c>
      <c r="U10" s="8" t="s">
        <v>2667</v>
      </c>
      <c r="V10" s="78">
        <v>0.11</v>
      </c>
      <c r="W10" s="110" t="s">
        <v>2789</v>
      </c>
      <c r="X10" s="110" t="s">
        <v>2789</v>
      </c>
      <c r="Y10" s="110" t="s">
        <v>2789</v>
      </c>
      <c r="Z10" s="78">
        <v>0.1179</v>
      </c>
      <c r="AA10" s="77">
        <v>46445</v>
      </c>
      <c r="AB10" s="8" t="s">
        <v>635</v>
      </c>
      <c r="AC10" s="110" t="s">
        <v>2789</v>
      </c>
      <c r="AD10" s="110" t="s">
        <v>2789</v>
      </c>
      <c r="AE10" s="110" t="s">
        <v>2789</v>
      </c>
      <c r="AF10" s="77">
        <v>45473</v>
      </c>
      <c r="AG10" s="110" t="s">
        <v>2789</v>
      </c>
      <c r="AH10" s="110" t="s">
        <v>2789</v>
      </c>
      <c r="AI10" s="109" t="s">
        <v>2789</v>
      </c>
      <c r="AJ10" s="1" t="s">
        <v>55</v>
      </c>
      <c r="AK10" s="8" t="s">
        <v>791</v>
      </c>
      <c r="AL10" s="110" t="s">
        <v>2789</v>
      </c>
      <c r="AM10" s="8" t="s">
        <v>305</v>
      </c>
      <c r="AN10" s="75">
        <v>45838</v>
      </c>
      <c r="AO10" s="75">
        <v>45838</v>
      </c>
      <c r="AP10" s="109" t="s">
        <v>2789</v>
      </c>
      <c r="AQ10" s="72">
        <v>1504615.38</v>
      </c>
      <c r="AR10" s="79">
        <v>106.25</v>
      </c>
      <c r="AS10" s="79">
        <v>1</v>
      </c>
      <c r="AT10" s="79">
        <v>1598.6538399999999</v>
      </c>
      <c r="AU10" s="79">
        <v>1598.6538399999999</v>
      </c>
      <c r="AV10" s="110" t="s">
        <v>2789</v>
      </c>
      <c r="AW10" s="110" t="s">
        <v>2789</v>
      </c>
      <c r="AX10" s="110" t="s">
        <v>2789</v>
      </c>
      <c r="AY10" s="88" t="s">
        <v>17</v>
      </c>
      <c r="AZ10" s="78">
        <v>3.3862582338999997E-2</v>
      </c>
      <c r="BA10" s="78">
        <v>4.8914711253261452E-4</v>
      </c>
    </row>
    <row r="11" spans="1:53" x14ac:dyDescent="0.2">
      <c r="A11" s="1">
        <v>13908</v>
      </c>
      <c r="B11" s="1">
        <v>13908</v>
      </c>
      <c r="C11" s="110" t="s">
        <v>2789</v>
      </c>
      <c r="D11" s="110" t="s">
        <v>2789</v>
      </c>
      <c r="E11" s="8" t="s">
        <v>2755</v>
      </c>
      <c r="F11" s="8">
        <v>11022434</v>
      </c>
      <c r="G11" s="8" t="s">
        <v>245</v>
      </c>
      <c r="H11" s="1" t="s">
        <v>869</v>
      </c>
      <c r="I11" s="8" t="s">
        <v>53</v>
      </c>
      <c r="J11" s="110" t="s">
        <v>2789</v>
      </c>
      <c r="K11" s="8" t="s">
        <v>140</v>
      </c>
      <c r="L11" s="8" t="s">
        <v>62</v>
      </c>
      <c r="M11" s="8" t="s">
        <v>62</v>
      </c>
      <c r="N11" s="110" t="s">
        <v>2789</v>
      </c>
      <c r="O11" s="77">
        <v>45657</v>
      </c>
      <c r="P11" s="8" t="s">
        <v>298</v>
      </c>
      <c r="Q11" s="8" t="s">
        <v>298</v>
      </c>
      <c r="R11" s="8" t="s">
        <v>298</v>
      </c>
      <c r="S11" s="8" t="s">
        <v>1208</v>
      </c>
      <c r="T11" s="76">
        <v>2.12</v>
      </c>
      <c r="U11" s="8" t="s">
        <v>2667</v>
      </c>
      <c r="V11" s="78">
        <v>9.2499999999999999E-2</v>
      </c>
      <c r="W11" s="110" t="s">
        <v>2789</v>
      </c>
      <c r="X11" s="110" t="s">
        <v>2789</v>
      </c>
      <c r="Y11" s="110" t="s">
        <v>2789</v>
      </c>
      <c r="Z11" s="78">
        <v>0.1</v>
      </c>
      <c r="AA11" s="77">
        <v>47664</v>
      </c>
      <c r="AB11" s="8" t="s">
        <v>635</v>
      </c>
      <c r="AC11" s="110" t="s">
        <v>2789</v>
      </c>
      <c r="AD11" s="110" t="s">
        <v>2789</v>
      </c>
      <c r="AE11" s="110" t="s">
        <v>2789</v>
      </c>
      <c r="AF11" s="77">
        <v>45493</v>
      </c>
      <c r="AG11" s="110" t="s">
        <v>2789</v>
      </c>
      <c r="AH11" s="110" t="s">
        <v>2789</v>
      </c>
      <c r="AI11" s="109" t="s">
        <v>2789</v>
      </c>
      <c r="AJ11" s="1" t="s">
        <v>55</v>
      </c>
      <c r="AK11" s="8" t="s">
        <v>791</v>
      </c>
      <c r="AL11" s="110" t="s">
        <v>2789</v>
      </c>
      <c r="AM11" s="8" t="s">
        <v>305</v>
      </c>
      <c r="AN11" s="75">
        <v>45838</v>
      </c>
      <c r="AO11" s="75">
        <v>45838</v>
      </c>
      <c r="AP11" s="109" t="s">
        <v>2789</v>
      </c>
      <c r="AQ11" s="72">
        <v>1231429</v>
      </c>
      <c r="AR11" s="79">
        <v>100.65</v>
      </c>
      <c r="AS11" s="79">
        <v>1</v>
      </c>
      <c r="AT11" s="79">
        <v>1239.4332899999999</v>
      </c>
      <c r="AU11" s="79">
        <v>1239.4332899999999</v>
      </c>
      <c r="AV11" s="110" t="s">
        <v>2789</v>
      </c>
      <c r="AW11" s="110" t="s">
        <v>2789</v>
      </c>
      <c r="AX11" s="110" t="s">
        <v>2789</v>
      </c>
      <c r="AY11" s="88" t="s">
        <v>17</v>
      </c>
      <c r="AZ11" s="78">
        <v>2.6253595859999999E-2</v>
      </c>
      <c r="BA11" s="78">
        <v>3.7923482858571723E-4</v>
      </c>
    </row>
    <row r="12" spans="1:53" x14ac:dyDescent="0.2">
      <c r="A12" s="1">
        <v>13908</v>
      </c>
      <c r="B12" s="1">
        <v>13908</v>
      </c>
      <c r="C12" s="110" t="s">
        <v>2789</v>
      </c>
      <c r="D12" s="110" t="s">
        <v>2789</v>
      </c>
      <c r="E12" s="8" t="s">
        <v>2756</v>
      </c>
      <c r="F12" s="8">
        <v>11022435</v>
      </c>
      <c r="G12" s="8" t="s">
        <v>245</v>
      </c>
      <c r="H12" s="1" t="s">
        <v>855</v>
      </c>
      <c r="I12" s="8" t="s">
        <v>53</v>
      </c>
      <c r="J12" s="110" t="s">
        <v>2789</v>
      </c>
      <c r="K12" s="8" t="s">
        <v>140</v>
      </c>
      <c r="L12" s="8" t="s">
        <v>62</v>
      </c>
      <c r="M12" s="8" t="s">
        <v>62</v>
      </c>
      <c r="N12" s="110" t="s">
        <v>2789</v>
      </c>
      <c r="O12" s="77">
        <v>45665</v>
      </c>
      <c r="P12" s="8" t="s">
        <v>298</v>
      </c>
      <c r="Q12" s="8" t="s">
        <v>298</v>
      </c>
      <c r="R12" s="8" t="s">
        <v>298</v>
      </c>
      <c r="S12" s="8" t="s">
        <v>1208</v>
      </c>
      <c r="T12" s="76">
        <v>26.35</v>
      </c>
      <c r="U12" s="8" t="s">
        <v>2667</v>
      </c>
      <c r="V12" s="78">
        <v>3.7999999999999999E-2</v>
      </c>
      <c r="W12" s="110" t="s">
        <v>2789</v>
      </c>
      <c r="X12" s="110" t="s">
        <v>2789</v>
      </c>
      <c r="Y12" s="110" t="s">
        <v>2789</v>
      </c>
      <c r="Z12" s="78">
        <v>4.02E-2</v>
      </c>
      <c r="AA12" s="77">
        <v>47664</v>
      </c>
      <c r="AB12" s="8" t="s">
        <v>636</v>
      </c>
      <c r="AC12" s="110" t="s">
        <v>2789</v>
      </c>
      <c r="AD12" s="110" t="s">
        <v>2789</v>
      </c>
      <c r="AE12" s="110" t="s">
        <v>2789</v>
      </c>
      <c r="AF12" s="77">
        <v>45421</v>
      </c>
      <c r="AG12" s="110" t="s">
        <v>2789</v>
      </c>
      <c r="AH12" s="110" t="s">
        <v>2789</v>
      </c>
      <c r="AI12" s="109" t="s">
        <v>2789</v>
      </c>
      <c r="AJ12" s="1" t="s">
        <v>62</v>
      </c>
      <c r="AK12" s="8" t="s">
        <v>791</v>
      </c>
      <c r="AL12" s="110" t="s">
        <v>2789</v>
      </c>
      <c r="AM12" s="8" t="s">
        <v>305</v>
      </c>
      <c r="AN12" s="75">
        <v>45838</v>
      </c>
      <c r="AO12" s="75">
        <v>45838</v>
      </c>
      <c r="AP12" s="109" t="s">
        <v>2789</v>
      </c>
      <c r="AQ12" s="72">
        <v>74343.09</v>
      </c>
      <c r="AR12" s="79">
        <v>101.64</v>
      </c>
      <c r="AS12" s="79">
        <v>1</v>
      </c>
      <c r="AT12" s="79">
        <v>75.56232</v>
      </c>
      <c r="AU12" s="79">
        <v>75.56232</v>
      </c>
      <c r="AV12" s="110" t="s">
        <v>2789</v>
      </c>
      <c r="AW12" s="110" t="s">
        <v>2789</v>
      </c>
      <c r="AX12" s="110" t="s">
        <v>2789</v>
      </c>
      <c r="AY12" s="88" t="s">
        <v>17</v>
      </c>
      <c r="AZ12" s="78">
        <v>1.6005561790000001E-3</v>
      </c>
      <c r="BA12" s="78">
        <v>2.3120133777219359E-5</v>
      </c>
    </row>
    <row r="13" spans="1:53" x14ac:dyDescent="0.2">
      <c r="A13" s="1">
        <v>13908</v>
      </c>
      <c r="B13" s="1">
        <v>13908</v>
      </c>
      <c r="C13" s="110" t="s">
        <v>2789</v>
      </c>
      <c r="D13" s="110" t="s">
        <v>2789</v>
      </c>
      <c r="E13" s="8" t="s">
        <v>2757</v>
      </c>
      <c r="F13" s="8">
        <v>11022442</v>
      </c>
      <c r="G13" s="8" t="s">
        <v>245</v>
      </c>
      <c r="H13" s="1" t="s">
        <v>869</v>
      </c>
      <c r="I13" s="8" t="s">
        <v>53</v>
      </c>
      <c r="J13" s="110" t="s">
        <v>2789</v>
      </c>
      <c r="K13" s="8" t="s">
        <v>651</v>
      </c>
      <c r="L13" s="8" t="s">
        <v>62</v>
      </c>
      <c r="M13" s="8" t="s">
        <v>62</v>
      </c>
      <c r="N13" s="110" t="s">
        <v>2789</v>
      </c>
      <c r="O13" s="77">
        <v>45685</v>
      </c>
      <c r="P13" s="8" t="s">
        <v>298</v>
      </c>
      <c r="Q13" s="8" t="s">
        <v>298</v>
      </c>
      <c r="R13" s="8" t="s">
        <v>298</v>
      </c>
      <c r="S13" s="8" t="s">
        <v>1208</v>
      </c>
      <c r="T13" s="76">
        <v>1.75</v>
      </c>
      <c r="U13" s="8" t="s">
        <v>2667</v>
      </c>
      <c r="V13" s="78">
        <v>0.11</v>
      </c>
      <c r="W13" s="110" t="s">
        <v>2789</v>
      </c>
      <c r="X13" s="110" t="s">
        <v>2789</v>
      </c>
      <c r="Y13" s="110" t="s">
        <v>2789</v>
      </c>
      <c r="Z13" s="78">
        <v>0.14030000000000001</v>
      </c>
      <c r="AA13" s="77">
        <v>46446</v>
      </c>
      <c r="AB13" s="8" t="s">
        <v>635</v>
      </c>
      <c r="AC13" s="110" t="s">
        <v>2789</v>
      </c>
      <c r="AD13" s="110" t="s">
        <v>2789</v>
      </c>
      <c r="AE13" s="110" t="s">
        <v>2789</v>
      </c>
      <c r="AF13" s="77">
        <v>45473</v>
      </c>
      <c r="AG13" s="110" t="s">
        <v>2789</v>
      </c>
      <c r="AH13" s="110" t="s">
        <v>2789</v>
      </c>
      <c r="AI13" s="109" t="s">
        <v>2789</v>
      </c>
      <c r="AJ13" s="1" t="s">
        <v>55</v>
      </c>
      <c r="AK13" s="8" t="s">
        <v>102</v>
      </c>
      <c r="AL13" s="110" t="s">
        <v>2789</v>
      </c>
      <c r="AM13" s="8" t="s">
        <v>305</v>
      </c>
      <c r="AN13" s="75">
        <v>45838</v>
      </c>
      <c r="AO13" s="75">
        <v>45838</v>
      </c>
      <c r="AP13" s="109" t="s">
        <v>2789</v>
      </c>
      <c r="AQ13" s="72">
        <v>200615.38</v>
      </c>
      <c r="AR13" s="79">
        <v>98.16</v>
      </c>
      <c r="AS13" s="79">
        <v>1</v>
      </c>
      <c r="AT13" s="79">
        <v>196.92406</v>
      </c>
      <c r="AU13" s="79">
        <v>196.92406</v>
      </c>
      <c r="AV13" s="110" t="s">
        <v>2789</v>
      </c>
      <c r="AW13" s="110" t="s">
        <v>2789</v>
      </c>
      <c r="AX13" s="110" t="s">
        <v>2789</v>
      </c>
      <c r="AY13" s="88" t="s">
        <v>17</v>
      </c>
      <c r="AZ13" s="78">
        <v>4.1712327140000002E-3</v>
      </c>
      <c r="BA13" s="78">
        <v>6.0253716550169074E-5</v>
      </c>
    </row>
    <row r="14" spans="1:53" x14ac:dyDescent="0.2">
      <c r="A14" s="1">
        <v>13908</v>
      </c>
      <c r="B14" s="1">
        <v>13908</v>
      </c>
      <c r="C14" s="110" t="s">
        <v>2789</v>
      </c>
      <c r="D14" s="110" t="s">
        <v>2789</v>
      </c>
      <c r="E14" s="8" t="s">
        <v>2758</v>
      </c>
      <c r="F14" s="8">
        <v>11022458</v>
      </c>
      <c r="G14" s="8" t="s">
        <v>245</v>
      </c>
      <c r="H14" s="109" t="s">
        <v>2789</v>
      </c>
      <c r="I14" s="8" t="s">
        <v>53</v>
      </c>
      <c r="J14" s="110" t="s">
        <v>2789</v>
      </c>
      <c r="K14" s="8" t="s">
        <v>651</v>
      </c>
      <c r="L14" s="8" t="s">
        <v>62</v>
      </c>
      <c r="M14" s="8" t="s">
        <v>62</v>
      </c>
      <c r="N14" s="110" t="s">
        <v>2789</v>
      </c>
      <c r="O14" s="77">
        <v>45739</v>
      </c>
      <c r="P14" s="8" t="s">
        <v>298</v>
      </c>
      <c r="Q14" s="8" t="s">
        <v>298</v>
      </c>
      <c r="R14" s="8" t="s">
        <v>298</v>
      </c>
      <c r="S14" s="8" t="s">
        <v>1208</v>
      </c>
      <c r="T14" s="76">
        <v>2.61</v>
      </c>
      <c r="U14" s="8" t="s">
        <v>2667</v>
      </c>
      <c r="V14" s="78">
        <v>0.1</v>
      </c>
      <c r="W14" s="110" t="s">
        <v>2789</v>
      </c>
      <c r="X14" s="110" t="s">
        <v>2789</v>
      </c>
      <c r="Y14" s="110" t="s">
        <v>2789</v>
      </c>
      <c r="Z14" s="78">
        <v>0.1084</v>
      </c>
      <c r="AA14" s="77">
        <v>46835</v>
      </c>
      <c r="AB14" s="8" t="s">
        <v>636</v>
      </c>
      <c r="AC14" s="110" t="s">
        <v>2789</v>
      </c>
      <c r="AD14" s="110" t="s">
        <v>2789</v>
      </c>
      <c r="AE14" s="110" t="s">
        <v>2789</v>
      </c>
      <c r="AF14" s="110" t="s">
        <v>2789</v>
      </c>
      <c r="AG14" s="110" t="s">
        <v>2789</v>
      </c>
      <c r="AH14" s="110" t="s">
        <v>2789</v>
      </c>
      <c r="AI14" s="109" t="s">
        <v>2789</v>
      </c>
      <c r="AJ14" s="1" t="s">
        <v>55</v>
      </c>
      <c r="AK14" s="8" t="s">
        <v>102</v>
      </c>
      <c r="AL14" s="110" t="s">
        <v>2789</v>
      </c>
      <c r="AM14" s="8" t="s">
        <v>305</v>
      </c>
      <c r="AN14" s="75">
        <v>45838</v>
      </c>
      <c r="AO14" s="75">
        <v>45838</v>
      </c>
      <c r="AP14" s="109" t="s">
        <v>2789</v>
      </c>
      <c r="AQ14" s="72">
        <v>6250000</v>
      </c>
      <c r="AR14" s="79">
        <v>101.03</v>
      </c>
      <c r="AS14" s="79">
        <v>1</v>
      </c>
      <c r="AT14" s="79">
        <v>6314.375</v>
      </c>
      <c r="AU14" s="79">
        <v>6314.375</v>
      </c>
      <c r="AV14" s="110" t="s">
        <v>2789</v>
      </c>
      <c r="AW14" s="110" t="s">
        <v>2789</v>
      </c>
      <c r="AX14" s="110" t="s">
        <v>2789</v>
      </c>
      <c r="AY14" s="88" t="s">
        <v>17</v>
      </c>
      <c r="AZ14" s="78">
        <v>0.13375068323700001</v>
      </c>
      <c r="BA14" s="78">
        <v>1.9320369559792431E-3</v>
      </c>
    </row>
    <row r="15" spans="1:53" x14ac:dyDescent="0.2">
      <c r="A15" s="1">
        <v>13908</v>
      </c>
      <c r="B15" s="1">
        <v>13908</v>
      </c>
      <c r="C15" s="110" t="s">
        <v>2789</v>
      </c>
      <c r="D15" s="110" t="s">
        <v>2789</v>
      </c>
      <c r="E15" s="8" t="s">
        <v>2759</v>
      </c>
      <c r="F15" s="8">
        <v>11022460</v>
      </c>
      <c r="G15" s="8" t="s">
        <v>245</v>
      </c>
      <c r="H15" s="1" t="s">
        <v>855</v>
      </c>
      <c r="I15" s="8" t="s">
        <v>53</v>
      </c>
      <c r="J15" s="110" t="s">
        <v>2789</v>
      </c>
      <c r="K15" s="8" t="s">
        <v>140</v>
      </c>
      <c r="L15" s="8" t="s">
        <v>62</v>
      </c>
      <c r="M15" s="8" t="s">
        <v>62</v>
      </c>
      <c r="N15" s="110" t="s">
        <v>2789</v>
      </c>
      <c r="O15" s="77">
        <v>45741</v>
      </c>
      <c r="P15" s="8" t="s">
        <v>298</v>
      </c>
      <c r="Q15" s="8" t="s">
        <v>298</v>
      </c>
      <c r="R15" s="8" t="s">
        <v>298</v>
      </c>
      <c r="S15" s="8" t="s">
        <v>1208</v>
      </c>
      <c r="T15" s="76">
        <v>0</v>
      </c>
      <c r="U15" s="8" t="s">
        <v>2667</v>
      </c>
      <c r="V15" s="78">
        <v>0.09</v>
      </c>
      <c r="W15" s="110" t="s">
        <v>2789</v>
      </c>
      <c r="X15" s="110" t="s">
        <v>2789</v>
      </c>
      <c r="Y15" s="110" t="s">
        <v>2789</v>
      </c>
      <c r="Z15" s="78">
        <v>0</v>
      </c>
      <c r="AA15" s="77">
        <v>47664</v>
      </c>
      <c r="AB15" s="8" t="s">
        <v>636</v>
      </c>
      <c r="AC15" s="110" t="s">
        <v>2789</v>
      </c>
      <c r="AD15" s="110" t="s">
        <v>2789</v>
      </c>
      <c r="AE15" s="110" t="s">
        <v>2789</v>
      </c>
      <c r="AF15" s="77">
        <v>45421</v>
      </c>
      <c r="AG15" s="110" t="s">
        <v>2789</v>
      </c>
      <c r="AH15" s="110" t="s">
        <v>2789</v>
      </c>
      <c r="AI15" s="109" t="s">
        <v>2789</v>
      </c>
      <c r="AJ15" s="1" t="s">
        <v>62</v>
      </c>
      <c r="AK15" s="8" t="s">
        <v>791</v>
      </c>
      <c r="AL15" s="110" t="s">
        <v>2789</v>
      </c>
      <c r="AM15" s="8" t="s">
        <v>305</v>
      </c>
      <c r="AN15" s="75">
        <v>45838</v>
      </c>
      <c r="AO15" s="75">
        <v>45838</v>
      </c>
      <c r="AP15" s="109" t="s">
        <v>2789</v>
      </c>
      <c r="AQ15" s="72">
        <v>530769.23</v>
      </c>
      <c r="AR15" s="79">
        <v>104.66</v>
      </c>
      <c r="AS15" s="79">
        <v>1</v>
      </c>
      <c r="AT15" s="79">
        <v>555.50307999999995</v>
      </c>
      <c r="AU15" s="79">
        <v>555.50307999999995</v>
      </c>
      <c r="AV15" s="110" t="s">
        <v>2789</v>
      </c>
      <c r="AW15" s="110" t="s">
        <v>2789</v>
      </c>
      <c r="AX15" s="110" t="s">
        <v>2789</v>
      </c>
      <c r="AY15" s="88" t="s">
        <v>17</v>
      </c>
      <c r="AZ15" s="78">
        <v>1.1766630344999999E-2</v>
      </c>
      <c r="BA15" s="78">
        <v>1.6996970875506981E-4</v>
      </c>
    </row>
    <row r="16" spans="1:53" x14ac:dyDescent="0.2">
      <c r="A16" s="1">
        <v>13908</v>
      </c>
      <c r="B16" s="1">
        <v>13908</v>
      </c>
      <c r="C16" s="110" t="s">
        <v>2789</v>
      </c>
      <c r="D16" s="110" t="s">
        <v>2789</v>
      </c>
      <c r="E16" s="8" t="s">
        <v>2760</v>
      </c>
      <c r="F16" s="8">
        <v>11022462</v>
      </c>
      <c r="G16" s="8" t="s">
        <v>245</v>
      </c>
      <c r="H16" s="109" t="s">
        <v>2789</v>
      </c>
      <c r="I16" s="8" t="s">
        <v>53</v>
      </c>
      <c r="J16" s="110" t="s">
        <v>2789</v>
      </c>
      <c r="K16" s="8" t="s">
        <v>651</v>
      </c>
      <c r="L16" s="8" t="s">
        <v>62</v>
      </c>
      <c r="M16" s="8" t="s">
        <v>62</v>
      </c>
      <c r="N16" s="110" t="s">
        <v>2789</v>
      </c>
      <c r="O16" s="77">
        <v>45746</v>
      </c>
      <c r="P16" s="8" t="s">
        <v>298</v>
      </c>
      <c r="Q16" s="8" t="s">
        <v>298</v>
      </c>
      <c r="R16" s="8" t="s">
        <v>298</v>
      </c>
      <c r="S16" s="8" t="s">
        <v>1208</v>
      </c>
      <c r="T16" s="76">
        <v>0</v>
      </c>
      <c r="U16" s="8" t="s">
        <v>2667</v>
      </c>
      <c r="V16" s="78">
        <v>0</v>
      </c>
      <c r="W16" s="110" t="s">
        <v>2789</v>
      </c>
      <c r="X16" s="110" t="s">
        <v>2789</v>
      </c>
      <c r="Y16" s="110" t="s">
        <v>2789</v>
      </c>
      <c r="Z16" s="78">
        <v>0</v>
      </c>
      <c r="AA16" s="77">
        <v>47664</v>
      </c>
      <c r="AB16" s="8" t="s">
        <v>636</v>
      </c>
      <c r="AC16" s="110" t="s">
        <v>2789</v>
      </c>
      <c r="AD16" s="110" t="s">
        <v>2789</v>
      </c>
      <c r="AE16" s="110" t="s">
        <v>2789</v>
      </c>
      <c r="AF16" s="110" t="s">
        <v>2789</v>
      </c>
      <c r="AG16" s="110" t="s">
        <v>2789</v>
      </c>
      <c r="AH16" s="110" t="s">
        <v>2789</v>
      </c>
      <c r="AI16" s="109" t="s">
        <v>2789</v>
      </c>
      <c r="AJ16" s="1" t="s">
        <v>55</v>
      </c>
      <c r="AK16" s="8" t="s">
        <v>102</v>
      </c>
      <c r="AL16" s="110" t="s">
        <v>2789</v>
      </c>
      <c r="AM16" s="8" t="s">
        <v>305</v>
      </c>
      <c r="AN16" s="75">
        <v>45838</v>
      </c>
      <c r="AO16" s="75">
        <v>45838</v>
      </c>
      <c r="AP16" s="109" t="s">
        <v>2789</v>
      </c>
      <c r="AQ16" s="72">
        <v>289022.06</v>
      </c>
      <c r="AR16" s="79">
        <v>100</v>
      </c>
      <c r="AS16" s="79">
        <v>1</v>
      </c>
      <c r="AT16" s="79">
        <v>289.02206000000001</v>
      </c>
      <c r="AU16" s="79">
        <v>289.02206000000001</v>
      </c>
      <c r="AV16" s="110" t="s">
        <v>2789</v>
      </c>
      <c r="AW16" s="110" t="s">
        <v>2789</v>
      </c>
      <c r="AX16" s="110" t="s">
        <v>2789</v>
      </c>
      <c r="AY16" s="88" t="s">
        <v>17</v>
      </c>
      <c r="AZ16" s="78">
        <v>6.1220465989999997E-3</v>
      </c>
      <c r="BA16" s="78">
        <v>8.8433344711590651E-5</v>
      </c>
    </row>
    <row r="17" spans="1:53" x14ac:dyDescent="0.2">
      <c r="A17" s="1">
        <v>13908</v>
      </c>
      <c r="B17" s="1">
        <v>13908</v>
      </c>
      <c r="C17" s="110" t="s">
        <v>2789</v>
      </c>
      <c r="D17" s="110" t="s">
        <v>2789</v>
      </c>
      <c r="E17" s="8" t="s">
        <v>2761</v>
      </c>
      <c r="F17" s="8">
        <v>11022465</v>
      </c>
      <c r="G17" s="8" t="s">
        <v>245</v>
      </c>
      <c r="H17" s="109" t="s">
        <v>2789</v>
      </c>
      <c r="I17" s="8" t="s">
        <v>53</v>
      </c>
      <c r="J17" s="110" t="s">
        <v>2789</v>
      </c>
      <c r="K17" s="8" t="s">
        <v>156</v>
      </c>
      <c r="L17" s="8" t="s">
        <v>62</v>
      </c>
      <c r="M17" s="8" t="s">
        <v>62</v>
      </c>
      <c r="N17" s="110" t="s">
        <v>2789</v>
      </c>
      <c r="O17" s="77">
        <v>45748</v>
      </c>
      <c r="P17" s="8" t="s">
        <v>298</v>
      </c>
      <c r="Q17" s="8" t="s">
        <v>298</v>
      </c>
      <c r="R17" s="8" t="s">
        <v>298</v>
      </c>
      <c r="S17" s="8" t="s">
        <v>1208</v>
      </c>
      <c r="T17" s="76">
        <v>0.75</v>
      </c>
      <c r="U17" s="8" t="s">
        <v>441</v>
      </c>
      <c r="V17" s="78">
        <v>0</v>
      </c>
      <c r="W17" s="110" t="s">
        <v>2789</v>
      </c>
      <c r="X17" s="110" t="s">
        <v>2789</v>
      </c>
      <c r="Y17" s="110" t="s">
        <v>2789</v>
      </c>
      <c r="Z17" s="78">
        <v>2.6337000000000002</v>
      </c>
      <c r="AA17" s="77">
        <v>46113</v>
      </c>
      <c r="AB17" s="8" t="s">
        <v>636</v>
      </c>
      <c r="AC17" s="110" t="s">
        <v>2789</v>
      </c>
      <c r="AD17" s="110" t="s">
        <v>2789</v>
      </c>
      <c r="AE17" s="110" t="s">
        <v>2789</v>
      </c>
      <c r="AF17" s="110" t="s">
        <v>2789</v>
      </c>
      <c r="AG17" s="110" t="s">
        <v>2789</v>
      </c>
      <c r="AH17" s="110" t="s">
        <v>2789</v>
      </c>
      <c r="AI17" s="109" t="s">
        <v>2789</v>
      </c>
      <c r="AJ17" s="1" t="s">
        <v>55</v>
      </c>
      <c r="AK17" s="8" t="s">
        <v>102</v>
      </c>
      <c r="AL17" s="110" t="s">
        <v>2789</v>
      </c>
      <c r="AM17" s="8" t="s">
        <v>305</v>
      </c>
      <c r="AN17" s="75">
        <v>45838</v>
      </c>
      <c r="AO17" s="75">
        <v>45838</v>
      </c>
      <c r="AP17" s="109" t="s">
        <v>2789</v>
      </c>
      <c r="AQ17" s="72">
        <v>2957142.85</v>
      </c>
      <c r="AR17" s="79">
        <v>100</v>
      </c>
      <c r="AS17" s="79">
        <v>1</v>
      </c>
      <c r="AT17" s="79">
        <v>2957.1428500000002</v>
      </c>
      <c r="AU17" s="79">
        <v>2957.1428500000002</v>
      </c>
      <c r="AV17" s="110" t="s">
        <v>2789</v>
      </c>
      <c r="AW17" s="110" t="s">
        <v>2789</v>
      </c>
      <c r="AX17" s="110" t="s">
        <v>2789</v>
      </c>
      <c r="AY17" s="88" t="s">
        <v>17</v>
      </c>
      <c r="AZ17" s="78">
        <v>6.2638008768000006E-2</v>
      </c>
      <c r="BA17" s="78">
        <v>9.0480994085872059E-4</v>
      </c>
    </row>
    <row r="18" spans="1:53" x14ac:dyDescent="0.2">
      <c r="A18" s="1">
        <v>13908</v>
      </c>
      <c r="B18" s="1">
        <v>13908</v>
      </c>
      <c r="C18" s="110" t="s">
        <v>2789</v>
      </c>
      <c r="D18" s="110" t="s">
        <v>2789</v>
      </c>
      <c r="E18" s="8" t="s">
        <v>2762</v>
      </c>
      <c r="F18" s="8">
        <v>11022466</v>
      </c>
      <c r="G18" s="8" t="s">
        <v>102</v>
      </c>
      <c r="H18" s="109" t="s">
        <v>2789</v>
      </c>
      <c r="I18" s="8" t="s">
        <v>53</v>
      </c>
      <c r="J18" s="110" t="s">
        <v>2789</v>
      </c>
      <c r="K18" s="8" t="s">
        <v>156</v>
      </c>
      <c r="L18" s="8" t="s">
        <v>62</v>
      </c>
      <c r="M18" s="8" t="s">
        <v>62</v>
      </c>
      <c r="N18" s="110" t="s">
        <v>2789</v>
      </c>
      <c r="O18" s="77">
        <v>45748</v>
      </c>
      <c r="P18" s="8" t="s">
        <v>298</v>
      </c>
      <c r="Q18" s="8" t="s">
        <v>298</v>
      </c>
      <c r="R18" s="8" t="s">
        <v>298</v>
      </c>
      <c r="S18" s="8" t="s">
        <v>1208</v>
      </c>
      <c r="T18" s="76">
        <v>0.75</v>
      </c>
      <c r="U18" s="8" t="s">
        <v>441</v>
      </c>
      <c r="V18" s="78">
        <v>0</v>
      </c>
      <c r="W18" s="110" t="s">
        <v>2789</v>
      </c>
      <c r="X18" s="110" t="s">
        <v>2789</v>
      </c>
      <c r="Y18" s="110" t="s">
        <v>2789</v>
      </c>
      <c r="Z18" s="78">
        <v>2.6337000000000002</v>
      </c>
      <c r="AA18" s="77">
        <v>46026</v>
      </c>
      <c r="AB18" s="8" t="s">
        <v>636</v>
      </c>
      <c r="AC18" s="110" t="s">
        <v>2789</v>
      </c>
      <c r="AD18" s="110" t="s">
        <v>2789</v>
      </c>
      <c r="AE18" s="110" t="s">
        <v>2789</v>
      </c>
      <c r="AF18" s="110" t="s">
        <v>2789</v>
      </c>
      <c r="AG18" s="110" t="s">
        <v>2789</v>
      </c>
      <c r="AH18" s="110" t="s">
        <v>2789</v>
      </c>
      <c r="AI18" s="109" t="s">
        <v>2789</v>
      </c>
      <c r="AJ18" s="1" t="s">
        <v>55</v>
      </c>
      <c r="AK18" s="8" t="s">
        <v>102</v>
      </c>
      <c r="AL18" s="110" t="s">
        <v>2789</v>
      </c>
      <c r="AM18" s="8" t="s">
        <v>305</v>
      </c>
      <c r="AN18" s="75">
        <v>45838</v>
      </c>
      <c r="AO18" s="75">
        <v>45838</v>
      </c>
      <c r="AP18" s="109" t="s">
        <v>2789</v>
      </c>
      <c r="AQ18" s="72">
        <v>2957142.85</v>
      </c>
      <c r="AR18" s="79">
        <v>100</v>
      </c>
      <c r="AS18" s="79">
        <v>1</v>
      </c>
      <c r="AT18" s="79">
        <v>2957.1428500000002</v>
      </c>
      <c r="AU18" s="79">
        <v>2957.1428500000002</v>
      </c>
      <c r="AV18" s="110" t="s">
        <v>2789</v>
      </c>
      <c r="AW18" s="110" t="s">
        <v>2789</v>
      </c>
      <c r="AX18" s="110" t="s">
        <v>2789</v>
      </c>
      <c r="AY18" s="88" t="s">
        <v>17</v>
      </c>
      <c r="AZ18" s="78">
        <v>6.2638008768000006E-2</v>
      </c>
      <c r="BA18" s="78">
        <v>9.0480994085872059E-4</v>
      </c>
    </row>
    <row r="19" spans="1:53" x14ac:dyDescent="0.2">
      <c r="A19" s="1">
        <v>13908</v>
      </c>
      <c r="B19" s="1">
        <v>13908</v>
      </c>
      <c r="C19" s="110" t="s">
        <v>2789</v>
      </c>
      <c r="D19" s="110" t="s">
        <v>2789</v>
      </c>
      <c r="E19" s="8" t="s">
        <v>2763</v>
      </c>
      <c r="F19" s="8">
        <v>11022468</v>
      </c>
      <c r="G19" s="8" t="s">
        <v>245</v>
      </c>
      <c r="H19" s="109" t="s">
        <v>2789</v>
      </c>
      <c r="I19" s="8" t="s">
        <v>53</v>
      </c>
      <c r="J19" s="110" t="s">
        <v>2789</v>
      </c>
      <c r="K19" s="8" t="s">
        <v>257</v>
      </c>
      <c r="L19" s="8" t="s">
        <v>62</v>
      </c>
      <c r="M19" s="8" t="s">
        <v>62</v>
      </c>
      <c r="N19" s="110" t="s">
        <v>2789</v>
      </c>
      <c r="O19" s="77">
        <v>45755</v>
      </c>
      <c r="P19" s="8" t="s">
        <v>298</v>
      </c>
      <c r="Q19" s="8" t="s">
        <v>298</v>
      </c>
      <c r="R19" s="8" t="s">
        <v>298</v>
      </c>
      <c r="S19" s="8" t="s">
        <v>1208</v>
      </c>
      <c r="T19" s="76">
        <v>0</v>
      </c>
      <c r="U19" s="8" t="s">
        <v>2667</v>
      </c>
      <c r="V19" s="78">
        <v>0</v>
      </c>
      <c r="W19" s="110" t="s">
        <v>2789</v>
      </c>
      <c r="X19" s="110" t="s">
        <v>2789</v>
      </c>
      <c r="Y19" s="110" t="s">
        <v>2789</v>
      </c>
      <c r="Z19" s="78">
        <v>0</v>
      </c>
      <c r="AA19" s="77">
        <v>47664</v>
      </c>
      <c r="AB19" s="8" t="s">
        <v>636</v>
      </c>
      <c r="AC19" s="110" t="s">
        <v>2789</v>
      </c>
      <c r="AD19" s="110" t="s">
        <v>2789</v>
      </c>
      <c r="AE19" s="110" t="s">
        <v>2789</v>
      </c>
      <c r="AF19" s="110" t="s">
        <v>2789</v>
      </c>
      <c r="AG19" s="110" t="s">
        <v>2789</v>
      </c>
      <c r="AH19" s="110" t="s">
        <v>2789</v>
      </c>
      <c r="AI19" s="109" t="s">
        <v>2789</v>
      </c>
      <c r="AJ19" s="1" t="s">
        <v>55</v>
      </c>
      <c r="AK19" s="8" t="s">
        <v>102</v>
      </c>
      <c r="AL19" s="110" t="s">
        <v>2789</v>
      </c>
      <c r="AM19" s="8" t="s">
        <v>305</v>
      </c>
      <c r="AN19" s="75">
        <v>45838</v>
      </c>
      <c r="AO19" s="75">
        <v>45838</v>
      </c>
      <c r="AP19" s="109" t="s">
        <v>2789</v>
      </c>
      <c r="AQ19" s="72">
        <v>1400000</v>
      </c>
      <c r="AR19" s="79">
        <v>100</v>
      </c>
      <c r="AS19" s="79">
        <v>1</v>
      </c>
      <c r="AT19" s="79">
        <v>1400</v>
      </c>
      <c r="AU19" s="79">
        <v>1400</v>
      </c>
      <c r="AV19" s="110" t="s">
        <v>2789</v>
      </c>
      <c r="AW19" s="110" t="s">
        <v>2789</v>
      </c>
      <c r="AX19" s="110" t="s">
        <v>2789</v>
      </c>
      <c r="AY19" s="88" t="s">
        <v>17</v>
      </c>
      <c r="AZ19" s="78">
        <v>2.9654709535999999E-2</v>
      </c>
      <c r="BA19" s="78">
        <v>4.2836412762481488E-4</v>
      </c>
    </row>
    <row r="20" spans="1:53" x14ac:dyDescent="0.2">
      <c r="A20" s="1">
        <v>13908</v>
      </c>
      <c r="B20" s="1">
        <v>13908</v>
      </c>
      <c r="C20" s="109" t="s">
        <v>2789</v>
      </c>
      <c r="D20" s="110" t="s">
        <v>2789</v>
      </c>
      <c r="E20" s="8" t="s">
        <v>2764</v>
      </c>
      <c r="F20" s="1">
        <v>11022473</v>
      </c>
      <c r="G20" s="8" t="s">
        <v>245</v>
      </c>
      <c r="H20" s="1" t="s">
        <v>855</v>
      </c>
      <c r="I20" s="8" t="s">
        <v>53</v>
      </c>
      <c r="J20" s="110" t="s">
        <v>2789</v>
      </c>
      <c r="K20" s="8" t="s">
        <v>140</v>
      </c>
      <c r="L20" s="8" t="s">
        <v>62</v>
      </c>
      <c r="M20" s="8" t="s">
        <v>62</v>
      </c>
      <c r="N20" s="109" t="s">
        <v>2789</v>
      </c>
      <c r="O20" s="75">
        <v>45781</v>
      </c>
      <c r="P20" s="1" t="s">
        <v>298</v>
      </c>
      <c r="Q20" s="8" t="s">
        <v>298</v>
      </c>
      <c r="R20" s="8" t="s">
        <v>298</v>
      </c>
      <c r="S20" s="8" t="s">
        <v>1208</v>
      </c>
      <c r="T20" s="74">
        <v>0</v>
      </c>
      <c r="U20" s="8" t="s">
        <v>2667</v>
      </c>
      <c r="V20" s="73">
        <v>0.09</v>
      </c>
      <c r="W20" s="110" t="s">
        <v>2789</v>
      </c>
      <c r="X20" s="110" t="s">
        <v>2789</v>
      </c>
      <c r="Y20" s="109" t="s">
        <v>2789</v>
      </c>
      <c r="Z20" s="73">
        <v>0</v>
      </c>
      <c r="AA20" s="75">
        <v>47664</v>
      </c>
      <c r="AB20" s="8" t="s">
        <v>636</v>
      </c>
      <c r="AC20" s="110" t="s">
        <v>2789</v>
      </c>
      <c r="AD20" s="109" t="s">
        <v>2789</v>
      </c>
      <c r="AE20" s="110" t="s">
        <v>2789</v>
      </c>
      <c r="AF20" s="110" t="s">
        <v>2789</v>
      </c>
      <c r="AG20" s="110" t="s">
        <v>2789</v>
      </c>
      <c r="AH20" s="110" t="s">
        <v>2789</v>
      </c>
      <c r="AI20" s="109" t="s">
        <v>2789</v>
      </c>
      <c r="AJ20" s="1" t="s">
        <v>62</v>
      </c>
      <c r="AK20" s="8" t="s">
        <v>102</v>
      </c>
      <c r="AL20" s="109" t="s">
        <v>2789</v>
      </c>
      <c r="AM20" s="8" t="s">
        <v>305</v>
      </c>
      <c r="AN20" s="75">
        <v>45838</v>
      </c>
      <c r="AO20" s="75">
        <v>45838</v>
      </c>
      <c r="AP20" s="109" t="s">
        <v>2789</v>
      </c>
      <c r="AQ20" s="72">
        <v>815665.03</v>
      </c>
      <c r="AR20" s="72">
        <v>101.4402</v>
      </c>
      <c r="AS20" s="72">
        <v>1</v>
      </c>
      <c r="AT20" s="72">
        <v>827.41224</v>
      </c>
      <c r="AU20" s="72">
        <v>827.41224</v>
      </c>
      <c r="AV20" s="109" t="s">
        <v>2789</v>
      </c>
      <c r="AW20" s="109" t="s">
        <v>2789</v>
      </c>
      <c r="AX20" s="110" t="s">
        <v>2789</v>
      </c>
      <c r="AY20" s="88" t="s">
        <v>17</v>
      </c>
      <c r="AZ20" s="73">
        <v>1.7526192603E-2</v>
      </c>
      <c r="BA20" s="78">
        <v>2.5316694455263856E-4</v>
      </c>
    </row>
    <row r="21" spans="1:53" x14ac:dyDescent="0.2">
      <c r="A21" s="1">
        <v>13908</v>
      </c>
      <c r="B21" s="1">
        <v>13908</v>
      </c>
      <c r="C21" s="109" t="s">
        <v>2789</v>
      </c>
      <c r="D21" s="109" t="s">
        <v>2789</v>
      </c>
      <c r="E21" s="8" t="s">
        <v>2765</v>
      </c>
      <c r="F21" s="1">
        <v>11022481</v>
      </c>
      <c r="G21" s="1" t="s">
        <v>245</v>
      </c>
      <c r="H21" s="109" t="s">
        <v>2789</v>
      </c>
      <c r="I21" s="1" t="s">
        <v>53</v>
      </c>
      <c r="J21" s="109" t="s">
        <v>2789</v>
      </c>
      <c r="K21" s="1" t="s">
        <v>140</v>
      </c>
      <c r="L21" s="1" t="s">
        <v>62</v>
      </c>
      <c r="M21" s="1" t="s">
        <v>62</v>
      </c>
      <c r="N21" s="109" t="s">
        <v>2789</v>
      </c>
      <c r="O21" s="75">
        <v>45803</v>
      </c>
      <c r="P21" s="1" t="s">
        <v>298</v>
      </c>
      <c r="Q21" s="1" t="s">
        <v>298</v>
      </c>
      <c r="R21" s="1" t="s">
        <v>298</v>
      </c>
      <c r="S21" s="8" t="s">
        <v>1208</v>
      </c>
      <c r="T21" s="74">
        <v>0</v>
      </c>
      <c r="U21" s="1" t="s">
        <v>2667</v>
      </c>
      <c r="V21" s="73">
        <v>0.1085</v>
      </c>
      <c r="W21" s="109" t="s">
        <v>2789</v>
      </c>
      <c r="X21" s="109" t="s">
        <v>2789</v>
      </c>
      <c r="Y21" s="109" t="s">
        <v>2789</v>
      </c>
      <c r="Z21" s="73">
        <v>0</v>
      </c>
      <c r="AA21" s="75">
        <v>46990</v>
      </c>
      <c r="AB21" s="1" t="s">
        <v>636</v>
      </c>
      <c r="AC21" s="109" t="s">
        <v>2789</v>
      </c>
      <c r="AD21" s="109" t="s">
        <v>2789</v>
      </c>
      <c r="AE21" s="109" t="s">
        <v>2789</v>
      </c>
      <c r="AF21" s="109" t="s">
        <v>2789</v>
      </c>
      <c r="AG21" s="109" t="s">
        <v>2789</v>
      </c>
      <c r="AH21" s="109" t="s">
        <v>2789</v>
      </c>
      <c r="AI21" s="109" t="s">
        <v>2789</v>
      </c>
      <c r="AJ21" s="1" t="s">
        <v>55</v>
      </c>
      <c r="AK21" s="1" t="s">
        <v>102</v>
      </c>
      <c r="AL21" s="109" t="s">
        <v>2789</v>
      </c>
      <c r="AM21" s="1" t="s">
        <v>305</v>
      </c>
      <c r="AN21" s="75">
        <v>45838</v>
      </c>
      <c r="AO21" s="75">
        <v>45838</v>
      </c>
      <c r="AP21" s="109" t="s">
        <v>2789</v>
      </c>
      <c r="AQ21" s="72">
        <v>1227272.73</v>
      </c>
      <c r="AR21" s="72">
        <v>100</v>
      </c>
      <c r="AS21" s="72">
        <v>1</v>
      </c>
      <c r="AT21" s="72">
        <v>1227.2727299999999</v>
      </c>
      <c r="AU21" s="72">
        <v>1227.2727299999999</v>
      </c>
      <c r="AV21" s="109" t="s">
        <v>2789</v>
      </c>
      <c r="AW21" s="109" t="s">
        <v>2789</v>
      </c>
      <c r="AX21" s="109" t="s">
        <v>2789</v>
      </c>
      <c r="AY21" s="87" t="s">
        <v>17</v>
      </c>
      <c r="AZ21" s="73">
        <v>2.5996011664E-2</v>
      </c>
      <c r="BA21" s="78">
        <v>3.7551400881726779E-4</v>
      </c>
    </row>
    <row r="22" spans="1:53" x14ac:dyDescent="0.2">
      <c r="A22" s="1">
        <v>13908</v>
      </c>
      <c r="B22" s="1">
        <v>13908</v>
      </c>
      <c r="C22" s="109" t="s">
        <v>2789</v>
      </c>
      <c r="D22" s="109" t="s">
        <v>2789</v>
      </c>
      <c r="E22" s="8" t="s">
        <v>2766</v>
      </c>
      <c r="F22" s="1">
        <v>11021291</v>
      </c>
      <c r="G22" s="1" t="s">
        <v>245</v>
      </c>
      <c r="H22" s="1" t="s">
        <v>2668</v>
      </c>
      <c r="I22" s="1" t="s">
        <v>61</v>
      </c>
      <c r="J22" s="109" t="s">
        <v>2789</v>
      </c>
      <c r="K22" s="1" t="s">
        <v>912</v>
      </c>
      <c r="L22" s="1" t="s">
        <v>62</v>
      </c>
      <c r="M22" s="1" t="s">
        <v>62</v>
      </c>
      <c r="N22" s="109" t="s">
        <v>2789</v>
      </c>
      <c r="O22" s="75">
        <v>45657</v>
      </c>
      <c r="P22" s="1" t="s">
        <v>1320</v>
      </c>
      <c r="Q22" s="1" t="s">
        <v>70</v>
      </c>
      <c r="R22" s="1" t="s">
        <v>64</v>
      </c>
      <c r="S22" s="8" t="s">
        <v>1209</v>
      </c>
      <c r="T22" s="74">
        <v>0</v>
      </c>
      <c r="U22" s="1" t="s">
        <v>441</v>
      </c>
      <c r="V22" s="73">
        <v>4.9599999999999998E-2</v>
      </c>
      <c r="W22" s="109" t="s">
        <v>2789</v>
      </c>
      <c r="X22" s="109" t="s">
        <v>2789</v>
      </c>
      <c r="Y22" s="109" t="s">
        <v>2789</v>
      </c>
      <c r="Z22" s="73">
        <v>0</v>
      </c>
      <c r="AA22" s="75">
        <v>46660</v>
      </c>
      <c r="AB22" s="1" t="s">
        <v>635</v>
      </c>
      <c r="AC22" s="109" t="s">
        <v>2789</v>
      </c>
      <c r="AD22" s="109" t="s">
        <v>2789</v>
      </c>
      <c r="AE22" s="110" t="s">
        <v>2789</v>
      </c>
      <c r="AF22" s="110" t="s">
        <v>2789</v>
      </c>
      <c r="AG22" s="109" t="s">
        <v>2789</v>
      </c>
      <c r="AH22" s="109" t="s">
        <v>2789</v>
      </c>
      <c r="AI22" s="109" t="s">
        <v>2789</v>
      </c>
      <c r="AJ22" s="1" t="s">
        <v>55</v>
      </c>
      <c r="AK22" s="1" t="s">
        <v>791</v>
      </c>
      <c r="AL22" s="109" t="s">
        <v>2789</v>
      </c>
      <c r="AM22" s="1" t="s">
        <v>305</v>
      </c>
      <c r="AN22" s="75">
        <v>45838</v>
      </c>
      <c r="AO22" s="75">
        <v>45838</v>
      </c>
      <c r="AP22" s="109" t="s">
        <v>2789</v>
      </c>
      <c r="AQ22" s="72">
        <v>1620000</v>
      </c>
      <c r="AR22" s="72">
        <v>104.52</v>
      </c>
      <c r="AS22" s="72">
        <v>3.3719999999999999</v>
      </c>
      <c r="AT22" s="72">
        <v>5709.5513300000002</v>
      </c>
      <c r="AU22" s="72">
        <v>1693.2240005931201</v>
      </c>
      <c r="AV22" s="109" t="s">
        <v>2789</v>
      </c>
      <c r="AW22" s="109" t="s">
        <v>2789</v>
      </c>
      <c r="AX22" s="109" t="s">
        <v>2789</v>
      </c>
      <c r="AY22" s="87" t="s">
        <v>17</v>
      </c>
      <c r="AZ22" s="73">
        <v>0.12093934734</v>
      </c>
      <c r="BA22" s="78">
        <v>1.7469764104318226E-3</v>
      </c>
    </row>
    <row r="23" spans="1:53" x14ac:dyDescent="0.2">
      <c r="A23" s="1">
        <v>13908</v>
      </c>
      <c r="B23" s="1">
        <v>13908</v>
      </c>
      <c r="C23" s="109" t="s">
        <v>2789</v>
      </c>
      <c r="D23" s="109" t="s">
        <v>2789</v>
      </c>
      <c r="E23" s="8" t="s">
        <v>2767</v>
      </c>
      <c r="F23" s="1">
        <v>11022780</v>
      </c>
      <c r="G23" s="1" t="s">
        <v>245</v>
      </c>
      <c r="H23" s="109" t="s">
        <v>2789</v>
      </c>
      <c r="I23" s="1" t="s">
        <v>61</v>
      </c>
      <c r="J23" s="109" t="s">
        <v>2789</v>
      </c>
      <c r="K23" s="1" t="s">
        <v>878</v>
      </c>
      <c r="L23" s="1" t="s">
        <v>62</v>
      </c>
      <c r="M23" s="1" t="s">
        <v>55</v>
      </c>
      <c r="N23" s="109" t="s">
        <v>2789</v>
      </c>
      <c r="O23" s="75">
        <v>45685</v>
      </c>
      <c r="P23" s="1" t="s">
        <v>1398</v>
      </c>
      <c r="Q23" s="1" t="s">
        <v>65</v>
      </c>
      <c r="R23" s="1" t="s">
        <v>64</v>
      </c>
      <c r="S23" s="1" t="s">
        <v>1209</v>
      </c>
      <c r="T23" s="74">
        <v>0</v>
      </c>
      <c r="U23" s="1" t="s">
        <v>441</v>
      </c>
      <c r="V23" s="73">
        <v>9.6799999999999997E-2</v>
      </c>
      <c r="W23" s="109" t="s">
        <v>2789</v>
      </c>
      <c r="X23" s="109" t="s">
        <v>2789</v>
      </c>
      <c r="Y23" s="109" t="s">
        <v>2789</v>
      </c>
      <c r="Z23" s="73">
        <v>0</v>
      </c>
      <c r="AA23" s="75">
        <v>46990</v>
      </c>
      <c r="AB23" s="1" t="s">
        <v>636</v>
      </c>
      <c r="AC23" s="109" t="s">
        <v>2789</v>
      </c>
      <c r="AD23" s="110" t="s">
        <v>2789</v>
      </c>
      <c r="AE23" s="110" t="s">
        <v>2789</v>
      </c>
      <c r="AF23" s="77">
        <v>45108</v>
      </c>
      <c r="AG23" s="109" t="s">
        <v>2789</v>
      </c>
      <c r="AH23" s="109" t="s">
        <v>2789</v>
      </c>
      <c r="AI23" s="109" t="s">
        <v>2789</v>
      </c>
      <c r="AJ23" s="1" t="s">
        <v>55</v>
      </c>
      <c r="AK23" s="1" t="s">
        <v>791</v>
      </c>
      <c r="AL23" s="109" t="s">
        <v>2789</v>
      </c>
      <c r="AM23" s="1" t="s">
        <v>305</v>
      </c>
      <c r="AN23" s="75">
        <v>45838</v>
      </c>
      <c r="AO23" s="75">
        <v>45838</v>
      </c>
      <c r="AP23" s="109" t="s">
        <v>2789</v>
      </c>
      <c r="AQ23" s="72">
        <v>240992.76</v>
      </c>
      <c r="AR23" s="72">
        <v>99.15</v>
      </c>
      <c r="AS23" s="72">
        <v>3.3719999999999999</v>
      </c>
      <c r="AT23" s="72">
        <v>805.72024999999996</v>
      </c>
      <c r="AU23" s="72">
        <v>238.94432087781701</v>
      </c>
      <c r="AV23" s="109" t="s">
        <v>2789</v>
      </c>
      <c r="AW23" s="109" t="s">
        <v>2789</v>
      </c>
      <c r="AX23" s="109" t="s">
        <v>2789</v>
      </c>
      <c r="AY23" s="87" t="s">
        <v>17</v>
      </c>
      <c r="AZ23" s="73">
        <v>1.7066714271999999E-2</v>
      </c>
      <c r="BA23" s="78">
        <v>2.4652975142921269E-4</v>
      </c>
    </row>
    <row r="24" spans="1:53" x14ac:dyDescent="0.2">
      <c r="A24" s="1">
        <v>13908</v>
      </c>
      <c r="B24" s="1">
        <v>13908</v>
      </c>
      <c r="C24" s="109" t="s">
        <v>2789</v>
      </c>
      <c r="D24" s="109" t="s">
        <v>2789</v>
      </c>
      <c r="E24" s="8" t="s">
        <v>2768</v>
      </c>
      <c r="F24" s="1">
        <v>11022781</v>
      </c>
      <c r="G24" s="1" t="s">
        <v>245</v>
      </c>
      <c r="H24" s="109" t="s">
        <v>2789</v>
      </c>
      <c r="I24" s="1" t="s">
        <v>61</v>
      </c>
      <c r="J24" s="109" t="s">
        <v>2789</v>
      </c>
      <c r="K24" s="1" t="s">
        <v>878</v>
      </c>
      <c r="L24" s="1" t="s">
        <v>62</v>
      </c>
      <c r="M24" s="1" t="s">
        <v>55</v>
      </c>
      <c r="N24" s="109" t="s">
        <v>2789</v>
      </c>
      <c r="O24" s="75">
        <v>45685</v>
      </c>
      <c r="P24" s="1" t="s">
        <v>1398</v>
      </c>
      <c r="Q24" s="1" t="s">
        <v>65</v>
      </c>
      <c r="R24" s="1" t="s">
        <v>64</v>
      </c>
      <c r="S24" s="1" t="s">
        <v>1209</v>
      </c>
      <c r="T24" s="74">
        <v>0</v>
      </c>
      <c r="U24" s="1" t="s">
        <v>441</v>
      </c>
      <c r="V24" s="73">
        <v>9.69E-2</v>
      </c>
      <c r="W24" s="109" t="s">
        <v>2789</v>
      </c>
      <c r="X24" s="109" t="s">
        <v>2789</v>
      </c>
      <c r="Y24" s="109" t="s">
        <v>2789</v>
      </c>
      <c r="Z24" s="73">
        <v>0</v>
      </c>
      <c r="AA24" s="75">
        <v>46990</v>
      </c>
      <c r="AB24" s="1" t="s">
        <v>636</v>
      </c>
      <c r="AC24" s="109" t="s">
        <v>2789</v>
      </c>
      <c r="AD24" s="110" t="s">
        <v>2789</v>
      </c>
      <c r="AE24" s="110" t="s">
        <v>2789</v>
      </c>
      <c r="AF24" s="77">
        <v>45108</v>
      </c>
      <c r="AG24" s="109" t="s">
        <v>2789</v>
      </c>
      <c r="AH24" s="109" t="s">
        <v>2789</v>
      </c>
      <c r="AI24" s="109" t="s">
        <v>2789</v>
      </c>
      <c r="AJ24" s="1" t="s">
        <v>55</v>
      </c>
      <c r="AK24" s="1" t="s">
        <v>791</v>
      </c>
      <c r="AL24" s="109" t="s">
        <v>2789</v>
      </c>
      <c r="AM24" s="1" t="s">
        <v>305</v>
      </c>
      <c r="AN24" s="75">
        <v>45838</v>
      </c>
      <c r="AO24" s="75">
        <v>45838</v>
      </c>
      <c r="AP24" s="109" t="s">
        <v>2789</v>
      </c>
      <c r="AQ24" s="72">
        <v>103987.54</v>
      </c>
      <c r="AR24" s="72">
        <v>100.91</v>
      </c>
      <c r="AS24" s="72">
        <v>3.3719999999999999</v>
      </c>
      <c r="AT24" s="72">
        <v>353.83686</v>
      </c>
      <c r="AU24" s="72">
        <v>104.933825622776</v>
      </c>
      <c r="AV24" s="109" t="s">
        <v>2789</v>
      </c>
      <c r="AW24" s="109" t="s">
        <v>2789</v>
      </c>
      <c r="AX24" s="109" t="s">
        <v>2789</v>
      </c>
      <c r="AY24" s="87" t="s">
        <v>17</v>
      </c>
      <c r="AZ24" s="73">
        <v>7.4949495039999996E-3</v>
      </c>
      <c r="BA24" s="78">
        <v>1.0826501275385983E-4</v>
      </c>
    </row>
    <row r="25" spans="1:53" x14ac:dyDescent="0.2">
      <c r="A25" s="1">
        <v>13908</v>
      </c>
      <c r="B25" s="1">
        <v>13908</v>
      </c>
      <c r="C25" s="109" t="s">
        <v>2789</v>
      </c>
      <c r="D25" s="109" t="s">
        <v>2789</v>
      </c>
      <c r="E25" s="8" t="s">
        <v>2769</v>
      </c>
      <c r="F25" s="1">
        <v>11022782</v>
      </c>
      <c r="G25" s="1" t="s">
        <v>245</v>
      </c>
      <c r="H25" s="109" t="s">
        <v>2789</v>
      </c>
      <c r="I25" s="1" t="s">
        <v>61</v>
      </c>
      <c r="J25" s="109" t="s">
        <v>2789</v>
      </c>
      <c r="K25" s="1" t="s">
        <v>878</v>
      </c>
      <c r="L25" s="1" t="s">
        <v>62</v>
      </c>
      <c r="M25" s="1" t="s">
        <v>55</v>
      </c>
      <c r="N25" s="109" t="s">
        <v>2789</v>
      </c>
      <c r="O25" s="75">
        <v>45685</v>
      </c>
      <c r="P25" s="1" t="s">
        <v>1398</v>
      </c>
      <c r="Q25" s="1" t="s">
        <v>65</v>
      </c>
      <c r="R25" s="1" t="s">
        <v>64</v>
      </c>
      <c r="S25" s="1" t="s">
        <v>1209</v>
      </c>
      <c r="T25" s="74">
        <v>0</v>
      </c>
      <c r="U25" s="1" t="s">
        <v>441</v>
      </c>
      <c r="V25" s="73">
        <v>9.69E-2</v>
      </c>
      <c r="W25" s="109" t="s">
        <v>2789</v>
      </c>
      <c r="X25" s="109" t="s">
        <v>2789</v>
      </c>
      <c r="Y25" s="109" t="s">
        <v>2789</v>
      </c>
      <c r="Z25" s="73">
        <v>0</v>
      </c>
      <c r="AA25" s="75">
        <v>46990</v>
      </c>
      <c r="AB25" s="1" t="s">
        <v>636</v>
      </c>
      <c r="AC25" s="109" t="s">
        <v>2789</v>
      </c>
      <c r="AD25" s="110" t="s">
        <v>2789</v>
      </c>
      <c r="AE25" s="110" t="s">
        <v>2789</v>
      </c>
      <c r="AF25" s="77">
        <v>45108</v>
      </c>
      <c r="AG25" s="109" t="s">
        <v>2789</v>
      </c>
      <c r="AH25" s="109" t="s">
        <v>2789</v>
      </c>
      <c r="AI25" s="109" t="s">
        <v>2789</v>
      </c>
      <c r="AJ25" s="1" t="s">
        <v>55</v>
      </c>
      <c r="AK25" s="1" t="s">
        <v>791</v>
      </c>
      <c r="AL25" s="109" t="s">
        <v>2789</v>
      </c>
      <c r="AM25" s="1" t="s">
        <v>305</v>
      </c>
      <c r="AN25" s="75">
        <v>45838</v>
      </c>
      <c r="AO25" s="75">
        <v>45838</v>
      </c>
      <c r="AP25" s="109" t="s">
        <v>2789</v>
      </c>
      <c r="AQ25" s="72">
        <v>158101.14000000001</v>
      </c>
      <c r="AR25" s="72">
        <v>99.27</v>
      </c>
      <c r="AS25" s="72">
        <v>3.3719999999999999</v>
      </c>
      <c r="AT25" s="72">
        <v>529.22528999999997</v>
      </c>
      <c r="AU25" s="72">
        <v>156.947001779359</v>
      </c>
      <c r="AV25" s="109" t="s">
        <v>2789</v>
      </c>
      <c r="AW25" s="109" t="s">
        <v>2789</v>
      </c>
      <c r="AX25" s="109" t="s">
        <v>2789</v>
      </c>
      <c r="AY25" s="87" t="s">
        <v>17</v>
      </c>
      <c r="AZ25" s="73">
        <v>1.1210015896E-2</v>
      </c>
      <c r="BA25" s="78">
        <v>1.6192937833417118E-4</v>
      </c>
    </row>
    <row r="26" spans="1:53" x14ac:dyDescent="0.2">
      <c r="A26" s="1">
        <v>13908</v>
      </c>
      <c r="B26" s="1">
        <v>13908</v>
      </c>
      <c r="C26" s="109" t="s">
        <v>2789</v>
      </c>
      <c r="D26" s="109" t="s">
        <v>2789</v>
      </c>
      <c r="E26" s="8" t="s">
        <v>2770</v>
      </c>
      <c r="F26" s="1">
        <v>11022783</v>
      </c>
      <c r="G26" s="1" t="s">
        <v>245</v>
      </c>
      <c r="H26" s="109" t="s">
        <v>2789</v>
      </c>
      <c r="I26" s="1" t="s">
        <v>61</v>
      </c>
      <c r="J26" s="109" t="s">
        <v>2789</v>
      </c>
      <c r="K26" s="1" t="s">
        <v>878</v>
      </c>
      <c r="L26" s="1" t="s">
        <v>62</v>
      </c>
      <c r="M26" s="1" t="s">
        <v>55</v>
      </c>
      <c r="N26" s="109" t="s">
        <v>2789</v>
      </c>
      <c r="O26" s="75">
        <v>45685</v>
      </c>
      <c r="P26" s="1" t="s">
        <v>1398</v>
      </c>
      <c r="Q26" s="1" t="s">
        <v>65</v>
      </c>
      <c r="R26" s="1" t="s">
        <v>64</v>
      </c>
      <c r="S26" s="1" t="s">
        <v>1209</v>
      </c>
      <c r="T26" s="74">
        <v>0</v>
      </c>
      <c r="U26" s="1" t="s">
        <v>441</v>
      </c>
      <c r="V26" s="73">
        <v>9.6699999999999994E-2</v>
      </c>
      <c r="W26" s="109" t="s">
        <v>2789</v>
      </c>
      <c r="X26" s="109" t="s">
        <v>2789</v>
      </c>
      <c r="Y26" s="109" t="s">
        <v>2789</v>
      </c>
      <c r="Z26" s="73">
        <v>0</v>
      </c>
      <c r="AA26" s="75">
        <v>46990</v>
      </c>
      <c r="AB26" s="1" t="s">
        <v>636</v>
      </c>
      <c r="AC26" s="109" t="s">
        <v>2789</v>
      </c>
      <c r="AD26" s="110" t="s">
        <v>2789</v>
      </c>
      <c r="AE26" s="110" t="s">
        <v>2789</v>
      </c>
      <c r="AF26" s="77">
        <v>45108</v>
      </c>
      <c r="AG26" s="109" t="s">
        <v>2789</v>
      </c>
      <c r="AH26" s="109" t="s">
        <v>2789</v>
      </c>
      <c r="AI26" s="109" t="s">
        <v>2789</v>
      </c>
      <c r="AJ26" s="1" t="s">
        <v>55</v>
      </c>
      <c r="AK26" s="1" t="s">
        <v>791</v>
      </c>
      <c r="AL26" s="109" t="s">
        <v>2789</v>
      </c>
      <c r="AM26" s="1" t="s">
        <v>305</v>
      </c>
      <c r="AN26" s="75">
        <v>45838</v>
      </c>
      <c r="AO26" s="75">
        <v>45838</v>
      </c>
      <c r="AP26" s="109" t="s">
        <v>2789</v>
      </c>
      <c r="AQ26" s="72">
        <v>192990.47</v>
      </c>
      <c r="AR26" s="72">
        <v>100.84</v>
      </c>
      <c r="AS26" s="72">
        <v>3.3719999999999999</v>
      </c>
      <c r="AT26" s="72">
        <v>656.23027999999999</v>
      </c>
      <c r="AU26" s="72">
        <v>194.61158956109099</v>
      </c>
      <c r="AV26" s="109" t="s">
        <v>2789</v>
      </c>
      <c r="AW26" s="109" t="s">
        <v>2789</v>
      </c>
      <c r="AX26" s="109" t="s">
        <v>2789</v>
      </c>
      <c r="AY26" s="87" t="s">
        <v>17</v>
      </c>
      <c r="AZ26" s="73">
        <v>1.3900227387000001E-2</v>
      </c>
      <c r="BA26" s="78">
        <v>2.0078965100942E-4</v>
      </c>
    </row>
    <row r="27" spans="1:53" x14ac:dyDescent="0.2">
      <c r="A27" s="1">
        <v>13908</v>
      </c>
      <c r="B27" s="1">
        <v>13908</v>
      </c>
      <c r="C27" s="109" t="s">
        <v>2789</v>
      </c>
      <c r="D27" s="109" t="s">
        <v>2789</v>
      </c>
      <c r="E27" s="8" t="s">
        <v>2771</v>
      </c>
      <c r="F27" s="1">
        <v>11022786</v>
      </c>
      <c r="G27" s="1" t="s">
        <v>245</v>
      </c>
      <c r="H27" s="109" t="s">
        <v>2789</v>
      </c>
      <c r="I27" s="1" t="s">
        <v>61</v>
      </c>
      <c r="J27" s="109" t="s">
        <v>2789</v>
      </c>
      <c r="K27" s="1" t="s">
        <v>878</v>
      </c>
      <c r="L27" s="1" t="s">
        <v>62</v>
      </c>
      <c r="M27" s="1" t="s">
        <v>55</v>
      </c>
      <c r="N27" s="109" t="s">
        <v>2789</v>
      </c>
      <c r="O27" s="75">
        <v>45713</v>
      </c>
      <c r="P27" s="1" t="s">
        <v>1398</v>
      </c>
      <c r="Q27" s="1" t="s">
        <v>65</v>
      </c>
      <c r="R27" s="1" t="s">
        <v>64</v>
      </c>
      <c r="S27" s="1" t="s">
        <v>1209</v>
      </c>
      <c r="T27" s="74">
        <v>0</v>
      </c>
      <c r="U27" s="1" t="s">
        <v>441</v>
      </c>
      <c r="V27" s="73">
        <v>9.6699999999999994E-2</v>
      </c>
      <c r="W27" s="109" t="s">
        <v>2789</v>
      </c>
      <c r="X27" s="109" t="s">
        <v>2789</v>
      </c>
      <c r="Y27" s="109" t="s">
        <v>2789</v>
      </c>
      <c r="Z27" s="73">
        <v>0</v>
      </c>
      <c r="AA27" s="75">
        <v>46990</v>
      </c>
      <c r="AB27" s="1" t="s">
        <v>636</v>
      </c>
      <c r="AC27" s="109" t="s">
        <v>2789</v>
      </c>
      <c r="AD27" s="110" t="s">
        <v>2789</v>
      </c>
      <c r="AE27" s="110" t="s">
        <v>2789</v>
      </c>
      <c r="AF27" s="77">
        <v>45108</v>
      </c>
      <c r="AG27" s="109" t="s">
        <v>2789</v>
      </c>
      <c r="AH27" s="109" t="s">
        <v>2789</v>
      </c>
      <c r="AI27" s="109" t="s">
        <v>2789</v>
      </c>
      <c r="AJ27" s="1" t="s">
        <v>55</v>
      </c>
      <c r="AK27" s="1" t="s">
        <v>791</v>
      </c>
      <c r="AL27" s="109" t="s">
        <v>2789</v>
      </c>
      <c r="AM27" s="1" t="s">
        <v>305</v>
      </c>
      <c r="AN27" s="75">
        <v>45838</v>
      </c>
      <c r="AO27" s="75">
        <v>45838</v>
      </c>
      <c r="AP27" s="109" t="s">
        <v>2789</v>
      </c>
      <c r="AQ27" s="72">
        <v>155217.94</v>
      </c>
      <c r="AR27" s="72">
        <v>100.84</v>
      </c>
      <c r="AS27" s="72">
        <v>3.3719999999999999</v>
      </c>
      <c r="AT27" s="72">
        <v>527.79141000000004</v>
      </c>
      <c r="AU27" s="72">
        <v>156.52177046263299</v>
      </c>
      <c r="AV27" s="109" t="s">
        <v>2789</v>
      </c>
      <c r="AW27" s="109" t="s">
        <v>2789</v>
      </c>
      <c r="AX27" s="109" t="s">
        <v>2789</v>
      </c>
      <c r="AY27" s="87" t="s">
        <v>17</v>
      </c>
      <c r="AZ27" s="73">
        <v>1.1179643542E-2</v>
      </c>
      <c r="BA27" s="78">
        <v>1.6149064779465787E-4</v>
      </c>
    </row>
    <row r="28" spans="1:53" x14ac:dyDescent="0.2">
      <c r="A28" s="1">
        <v>13908</v>
      </c>
      <c r="B28" s="1">
        <v>13908</v>
      </c>
      <c r="C28" s="109" t="s">
        <v>2789</v>
      </c>
      <c r="D28" s="109" t="s">
        <v>2789</v>
      </c>
      <c r="E28" s="8" t="s">
        <v>2772</v>
      </c>
      <c r="F28" s="1">
        <v>11022788</v>
      </c>
      <c r="G28" s="1" t="s">
        <v>245</v>
      </c>
      <c r="H28" s="109" t="s">
        <v>2789</v>
      </c>
      <c r="I28" s="1" t="s">
        <v>61</v>
      </c>
      <c r="J28" s="109" t="s">
        <v>2789</v>
      </c>
      <c r="K28" s="1" t="s">
        <v>878</v>
      </c>
      <c r="L28" s="1" t="s">
        <v>62</v>
      </c>
      <c r="M28" s="1" t="s">
        <v>55</v>
      </c>
      <c r="N28" s="109" t="s">
        <v>2789</v>
      </c>
      <c r="O28" s="75">
        <v>45713</v>
      </c>
      <c r="P28" s="1" t="s">
        <v>1398</v>
      </c>
      <c r="Q28" s="1" t="s">
        <v>65</v>
      </c>
      <c r="R28" s="1" t="s">
        <v>64</v>
      </c>
      <c r="S28" s="1" t="s">
        <v>1209</v>
      </c>
      <c r="T28" s="74">
        <v>0</v>
      </c>
      <c r="U28" s="1" t="s">
        <v>441</v>
      </c>
      <c r="V28" s="73">
        <v>9.69E-2</v>
      </c>
      <c r="W28" s="109" t="s">
        <v>2789</v>
      </c>
      <c r="X28" s="109" t="s">
        <v>2789</v>
      </c>
      <c r="Y28" s="109" t="s">
        <v>2789</v>
      </c>
      <c r="Z28" s="73">
        <v>0</v>
      </c>
      <c r="AA28" s="75">
        <v>46990</v>
      </c>
      <c r="AB28" s="1" t="s">
        <v>636</v>
      </c>
      <c r="AC28" s="109" t="s">
        <v>2789</v>
      </c>
      <c r="AD28" s="110" t="s">
        <v>2789</v>
      </c>
      <c r="AE28" s="110" t="s">
        <v>2789</v>
      </c>
      <c r="AF28" s="77">
        <v>45108</v>
      </c>
      <c r="AG28" s="109" t="s">
        <v>2789</v>
      </c>
      <c r="AH28" s="109" t="s">
        <v>2789</v>
      </c>
      <c r="AI28" s="109" t="s">
        <v>2789</v>
      </c>
      <c r="AJ28" s="1" t="s">
        <v>55</v>
      </c>
      <c r="AK28" s="1" t="s">
        <v>791</v>
      </c>
      <c r="AL28" s="109" t="s">
        <v>2789</v>
      </c>
      <c r="AM28" s="1" t="s">
        <v>305</v>
      </c>
      <c r="AN28" s="75">
        <v>45838</v>
      </c>
      <c r="AO28" s="75">
        <v>45838</v>
      </c>
      <c r="AP28" s="109" t="s">
        <v>2789</v>
      </c>
      <c r="AQ28" s="72">
        <v>154482.85</v>
      </c>
      <c r="AR28" s="72">
        <v>99.27</v>
      </c>
      <c r="AS28" s="72">
        <v>3.3719999999999999</v>
      </c>
      <c r="AT28" s="72">
        <v>517.11347999999998</v>
      </c>
      <c r="AU28" s="72">
        <v>153.35512455515999</v>
      </c>
      <c r="AV28" s="109" t="s">
        <v>2789</v>
      </c>
      <c r="AW28" s="109" t="s">
        <v>2789</v>
      </c>
      <c r="AX28" s="109" t="s">
        <v>2789</v>
      </c>
      <c r="AY28" s="87" t="s">
        <v>17</v>
      </c>
      <c r="AZ28" s="73">
        <v>1.0953464319E-2</v>
      </c>
      <c r="BA28" s="78">
        <v>1.5822347481659439E-4</v>
      </c>
    </row>
    <row r="29" spans="1:53" x14ac:dyDescent="0.2">
      <c r="A29" s="1">
        <v>13908</v>
      </c>
      <c r="B29" s="1">
        <v>13908</v>
      </c>
      <c r="C29" s="109" t="s">
        <v>2789</v>
      </c>
      <c r="D29" s="109" t="s">
        <v>2789</v>
      </c>
      <c r="E29" s="8" t="s">
        <v>2773</v>
      </c>
      <c r="F29" s="1">
        <v>11022789</v>
      </c>
      <c r="G29" s="1" t="s">
        <v>245</v>
      </c>
      <c r="H29" s="109" t="s">
        <v>2789</v>
      </c>
      <c r="I29" s="1" t="s">
        <v>61</v>
      </c>
      <c r="J29" s="109" t="s">
        <v>2789</v>
      </c>
      <c r="K29" s="1" t="s">
        <v>878</v>
      </c>
      <c r="L29" s="1" t="s">
        <v>62</v>
      </c>
      <c r="M29" s="1" t="s">
        <v>55</v>
      </c>
      <c r="N29" s="109" t="s">
        <v>2789</v>
      </c>
      <c r="O29" s="75">
        <v>45713</v>
      </c>
      <c r="P29" s="1" t="s">
        <v>1398</v>
      </c>
      <c r="Q29" s="1" t="s">
        <v>65</v>
      </c>
      <c r="R29" s="1" t="s">
        <v>64</v>
      </c>
      <c r="S29" s="1" t="s">
        <v>1209</v>
      </c>
      <c r="T29" s="74">
        <v>0</v>
      </c>
      <c r="U29" s="1" t="s">
        <v>441</v>
      </c>
      <c r="V29" s="73">
        <v>9.69E-2</v>
      </c>
      <c r="W29" s="109" t="s">
        <v>2789</v>
      </c>
      <c r="X29" s="109" t="s">
        <v>2789</v>
      </c>
      <c r="Y29" s="109" t="s">
        <v>2789</v>
      </c>
      <c r="Z29" s="73">
        <v>0</v>
      </c>
      <c r="AA29" s="75">
        <v>46990</v>
      </c>
      <c r="AB29" s="1" t="s">
        <v>636</v>
      </c>
      <c r="AC29" s="109" t="s">
        <v>2789</v>
      </c>
      <c r="AD29" s="110" t="s">
        <v>2789</v>
      </c>
      <c r="AE29" s="110" t="s">
        <v>2789</v>
      </c>
      <c r="AF29" s="77">
        <v>45108</v>
      </c>
      <c r="AG29" s="109" t="s">
        <v>2789</v>
      </c>
      <c r="AH29" s="109" t="s">
        <v>2789</v>
      </c>
      <c r="AI29" s="109" t="s">
        <v>2789</v>
      </c>
      <c r="AJ29" s="1" t="s">
        <v>55</v>
      </c>
      <c r="AK29" s="1" t="s">
        <v>791</v>
      </c>
      <c r="AL29" s="109" t="s">
        <v>2789</v>
      </c>
      <c r="AM29" s="1" t="s">
        <v>305</v>
      </c>
      <c r="AN29" s="75">
        <v>45838</v>
      </c>
      <c r="AO29" s="75">
        <v>45838</v>
      </c>
      <c r="AP29" s="109" t="s">
        <v>2789</v>
      </c>
      <c r="AQ29" s="72">
        <v>86684.56</v>
      </c>
      <c r="AR29" s="72">
        <v>100.91</v>
      </c>
      <c r="AS29" s="72">
        <v>3.3719999999999999</v>
      </c>
      <c r="AT29" s="72">
        <v>294.96026999999998</v>
      </c>
      <c r="AU29" s="72">
        <v>87.473389679714998</v>
      </c>
      <c r="AV29" s="109" t="s">
        <v>2789</v>
      </c>
      <c r="AW29" s="109" t="s">
        <v>2789</v>
      </c>
      <c r="AX29" s="109" t="s">
        <v>2789</v>
      </c>
      <c r="AY29" s="87" t="s">
        <v>17</v>
      </c>
      <c r="AZ29" s="73">
        <v>6.2478293789999997E-3</v>
      </c>
      <c r="BA29" s="78">
        <v>9.0250284816092746E-5</v>
      </c>
    </row>
    <row r="30" spans="1:53" x14ac:dyDescent="0.2">
      <c r="A30" s="1">
        <v>13908</v>
      </c>
      <c r="B30" s="1">
        <v>13908</v>
      </c>
      <c r="C30" s="109" t="s">
        <v>2789</v>
      </c>
      <c r="D30" s="109" t="s">
        <v>2789</v>
      </c>
      <c r="E30" s="8" t="s">
        <v>2774</v>
      </c>
      <c r="F30" s="1">
        <v>11022790</v>
      </c>
      <c r="G30" s="1" t="s">
        <v>245</v>
      </c>
      <c r="H30" s="109" t="s">
        <v>2789</v>
      </c>
      <c r="I30" s="1" t="s">
        <v>61</v>
      </c>
      <c r="J30" s="109" t="s">
        <v>2789</v>
      </c>
      <c r="K30" s="1" t="s">
        <v>878</v>
      </c>
      <c r="L30" s="1" t="s">
        <v>62</v>
      </c>
      <c r="M30" s="1" t="s">
        <v>55</v>
      </c>
      <c r="N30" s="109" t="s">
        <v>2789</v>
      </c>
      <c r="O30" s="75">
        <v>45713</v>
      </c>
      <c r="P30" s="1" t="s">
        <v>1398</v>
      </c>
      <c r="Q30" s="1" t="s">
        <v>65</v>
      </c>
      <c r="R30" s="1" t="s">
        <v>64</v>
      </c>
      <c r="S30" s="1" t="s">
        <v>1209</v>
      </c>
      <c r="T30" s="74">
        <v>0</v>
      </c>
      <c r="U30" s="1" t="s">
        <v>441</v>
      </c>
      <c r="V30" s="73">
        <v>9.6799999999999997E-2</v>
      </c>
      <c r="W30" s="109" t="s">
        <v>2789</v>
      </c>
      <c r="X30" s="109" t="s">
        <v>2789</v>
      </c>
      <c r="Y30" s="109" t="s">
        <v>2789</v>
      </c>
      <c r="Z30" s="73">
        <v>0</v>
      </c>
      <c r="AA30" s="75">
        <v>46990</v>
      </c>
      <c r="AB30" s="1" t="s">
        <v>636</v>
      </c>
      <c r="AC30" s="109" t="s">
        <v>2789</v>
      </c>
      <c r="AD30" s="110" t="s">
        <v>2789</v>
      </c>
      <c r="AE30" s="110" t="s">
        <v>2789</v>
      </c>
      <c r="AF30" s="77">
        <v>45108</v>
      </c>
      <c r="AG30" s="109" t="s">
        <v>2789</v>
      </c>
      <c r="AH30" s="109" t="s">
        <v>2789</v>
      </c>
      <c r="AI30" s="109" t="s">
        <v>2789</v>
      </c>
      <c r="AJ30" s="1" t="s">
        <v>55</v>
      </c>
      <c r="AK30" s="1" t="s">
        <v>791</v>
      </c>
      <c r="AL30" s="109" t="s">
        <v>2789</v>
      </c>
      <c r="AM30" s="1" t="s">
        <v>305</v>
      </c>
      <c r="AN30" s="75">
        <v>45838</v>
      </c>
      <c r="AO30" s="75">
        <v>45838</v>
      </c>
      <c r="AP30" s="109" t="s">
        <v>2789</v>
      </c>
      <c r="AQ30" s="72">
        <v>318839.03999999998</v>
      </c>
      <c r="AR30" s="72">
        <v>99.15</v>
      </c>
      <c r="AS30" s="72">
        <v>3.3719999999999999</v>
      </c>
      <c r="AT30" s="72">
        <v>1065.98668</v>
      </c>
      <c r="AU30" s="72">
        <v>316.12890865954898</v>
      </c>
      <c r="AV30" s="109" t="s">
        <v>2789</v>
      </c>
      <c r="AW30" s="109" t="s">
        <v>2789</v>
      </c>
      <c r="AX30" s="109" t="s">
        <v>2789</v>
      </c>
      <c r="AY30" s="87" t="s">
        <v>17</v>
      </c>
      <c r="AZ30" s="73">
        <v>2.2579660974999999E-2</v>
      </c>
      <c r="BA30" s="78">
        <v>3.2616461016990905E-4</v>
      </c>
    </row>
    <row r="31" spans="1:53" x14ac:dyDescent="0.2">
      <c r="A31" s="1">
        <v>13908</v>
      </c>
      <c r="B31" s="1">
        <v>13908</v>
      </c>
      <c r="C31" s="109" t="s">
        <v>2789</v>
      </c>
      <c r="D31" s="109" t="s">
        <v>2789</v>
      </c>
      <c r="E31" s="8" t="s">
        <v>2775</v>
      </c>
      <c r="F31" s="1">
        <v>11022801</v>
      </c>
      <c r="G31" s="1" t="s">
        <v>245</v>
      </c>
      <c r="H31" s="109" t="s">
        <v>2789</v>
      </c>
      <c r="I31" s="1" t="s">
        <v>61</v>
      </c>
      <c r="J31" s="109" t="s">
        <v>2789</v>
      </c>
      <c r="K31" s="1" t="s">
        <v>878</v>
      </c>
      <c r="L31" s="1" t="s">
        <v>62</v>
      </c>
      <c r="M31" s="1" t="s">
        <v>55</v>
      </c>
      <c r="N31" s="109" t="s">
        <v>2789</v>
      </c>
      <c r="O31" s="75">
        <v>45741</v>
      </c>
      <c r="P31" s="1" t="s">
        <v>1398</v>
      </c>
      <c r="Q31" s="1" t="s">
        <v>65</v>
      </c>
      <c r="R31" s="1" t="s">
        <v>64</v>
      </c>
      <c r="S31" s="1" t="s">
        <v>1209</v>
      </c>
      <c r="T31" s="74">
        <v>0</v>
      </c>
      <c r="U31" s="1" t="s">
        <v>441</v>
      </c>
      <c r="V31" s="73">
        <v>9.6799999999999997E-2</v>
      </c>
      <c r="W31" s="109" t="s">
        <v>2789</v>
      </c>
      <c r="X31" s="109" t="s">
        <v>2789</v>
      </c>
      <c r="Y31" s="109" t="s">
        <v>2789</v>
      </c>
      <c r="Z31" s="73">
        <v>0</v>
      </c>
      <c r="AA31" s="75">
        <v>46990</v>
      </c>
      <c r="AB31" s="1" t="s">
        <v>636</v>
      </c>
      <c r="AC31" s="109" t="s">
        <v>2789</v>
      </c>
      <c r="AD31" s="110" t="s">
        <v>2789</v>
      </c>
      <c r="AE31" s="110" t="s">
        <v>2789</v>
      </c>
      <c r="AF31" s="77">
        <v>45108</v>
      </c>
      <c r="AG31" s="109" t="s">
        <v>2789</v>
      </c>
      <c r="AH31" s="109" t="s">
        <v>2789</v>
      </c>
      <c r="AI31" s="109" t="s">
        <v>2789</v>
      </c>
      <c r="AJ31" s="1" t="s">
        <v>55</v>
      </c>
      <c r="AK31" s="1" t="s">
        <v>791</v>
      </c>
      <c r="AL31" s="109" t="s">
        <v>2789</v>
      </c>
      <c r="AM31" s="1" t="s">
        <v>305</v>
      </c>
      <c r="AN31" s="75">
        <v>45838</v>
      </c>
      <c r="AO31" s="75">
        <v>45838</v>
      </c>
      <c r="AP31" s="109" t="s">
        <v>2789</v>
      </c>
      <c r="AQ31" s="72">
        <v>244724.89</v>
      </c>
      <c r="AR31" s="72">
        <v>99.15</v>
      </c>
      <c r="AS31" s="72">
        <v>3.3719999999999999</v>
      </c>
      <c r="AT31" s="72">
        <v>818.19802000000004</v>
      </c>
      <c r="AU31" s="72">
        <v>242.644727164887</v>
      </c>
      <c r="AV31" s="109" t="s">
        <v>2789</v>
      </c>
      <c r="AW31" s="109" t="s">
        <v>2789</v>
      </c>
      <c r="AX31" s="109" t="s">
        <v>2789</v>
      </c>
      <c r="AY31" s="87" t="s">
        <v>17</v>
      </c>
      <c r="AZ31" s="73">
        <v>1.7331017590000001E-2</v>
      </c>
      <c r="BA31" s="78">
        <v>2.5034762932975063E-4</v>
      </c>
    </row>
    <row r="32" spans="1:53" x14ac:dyDescent="0.2">
      <c r="A32" s="1">
        <v>13908</v>
      </c>
      <c r="B32" s="1">
        <v>13908</v>
      </c>
      <c r="C32" s="109" t="s">
        <v>2789</v>
      </c>
      <c r="D32" s="109" t="s">
        <v>2789</v>
      </c>
      <c r="E32" s="8" t="s">
        <v>2776</v>
      </c>
      <c r="F32" s="1">
        <v>11022802</v>
      </c>
      <c r="G32" s="1" t="s">
        <v>245</v>
      </c>
      <c r="H32" s="109" t="s">
        <v>2789</v>
      </c>
      <c r="I32" s="1" t="s">
        <v>61</v>
      </c>
      <c r="J32" s="109" t="s">
        <v>2789</v>
      </c>
      <c r="K32" s="1" t="s">
        <v>878</v>
      </c>
      <c r="L32" s="1" t="s">
        <v>62</v>
      </c>
      <c r="M32" s="1" t="s">
        <v>55</v>
      </c>
      <c r="N32" s="109" t="s">
        <v>2789</v>
      </c>
      <c r="O32" s="75">
        <v>45743</v>
      </c>
      <c r="P32" s="1" t="s">
        <v>1398</v>
      </c>
      <c r="Q32" s="1" t="s">
        <v>65</v>
      </c>
      <c r="R32" s="1" t="s">
        <v>64</v>
      </c>
      <c r="S32" s="1" t="s">
        <v>1209</v>
      </c>
      <c r="T32" s="74">
        <v>0</v>
      </c>
      <c r="U32" s="1" t="s">
        <v>441</v>
      </c>
      <c r="V32" s="73">
        <v>9.6799999999999997E-2</v>
      </c>
      <c r="W32" s="109" t="s">
        <v>2789</v>
      </c>
      <c r="X32" s="109" t="s">
        <v>2789</v>
      </c>
      <c r="Y32" s="109" t="s">
        <v>2789</v>
      </c>
      <c r="Z32" s="73">
        <v>0</v>
      </c>
      <c r="AA32" s="75">
        <v>46990</v>
      </c>
      <c r="AB32" s="1" t="s">
        <v>636</v>
      </c>
      <c r="AC32" s="109" t="s">
        <v>2789</v>
      </c>
      <c r="AD32" s="110" t="s">
        <v>2789</v>
      </c>
      <c r="AE32" s="110" t="s">
        <v>2789</v>
      </c>
      <c r="AF32" s="77">
        <v>45108</v>
      </c>
      <c r="AG32" s="109" t="s">
        <v>2789</v>
      </c>
      <c r="AH32" s="109" t="s">
        <v>2789</v>
      </c>
      <c r="AI32" s="109" t="s">
        <v>2789</v>
      </c>
      <c r="AJ32" s="1" t="s">
        <v>55</v>
      </c>
      <c r="AK32" s="1" t="s">
        <v>791</v>
      </c>
      <c r="AL32" s="109" t="s">
        <v>2789</v>
      </c>
      <c r="AM32" s="1" t="s">
        <v>305</v>
      </c>
      <c r="AN32" s="75">
        <v>45838</v>
      </c>
      <c r="AO32" s="75">
        <v>45838</v>
      </c>
      <c r="AP32" s="109" t="s">
        <v>2789</v>
      </c>
      <c r="AQ32" s="72">
        <v>127340.91</v>
      </c>
      <c r="AR32" s="72">
        <v>100.84</v>
      </c>
      <c r="AS32" s="72">
        <v>3.3719999999999999</v>
      </c>
      <c r="AT32" s="72">
        <v>433.00045</v>
      </c>
      <c r="AU32" s="72">
        <v>128.41057236061701</v>
      </c>
      <c r="AV32" s="109" t="s">
        <v>2789</v>
      </c>
      <c r="AW32" s="109" t="s">
        <v>2789</v>
      </c>
      <c r="AX32" s="109" t="s">
        <v>2789</v>
      </c>
      <c r="AY32" s="87" t="s">
        <v>17</v>
      </c>
      <c r="AZ32" s="73">
        <v>9.1717875520000002E-3</v>
      </c>
      <c r="BA32" s="78">
        <v>1.3248704287528734E-4</v>
      </c>
    </row>
    <row r="33" spans="1:53" x14ac:dyDescent="0.2">
      <c r="A33" s="1">
        <v>13908</v>
      </c>
      <c r="B33" s="1">
        <v>13908</v>
      </c>
      <c r="C33" s="109" t="s">
        <v>2789</v>
      </c>
      <c r="D33" s="109" t="s">
        <v>2789</v>
      </c>
      <c r="E33" s="8" t="s">
        <v>2777</v>
      </c>
      <c r="F33" s="1">
        <v>11022804</v>
      </c>
      <c r="G33" s="1" t="s">
        <v>245</v>
      </c>
      <c r="H33" s="109" t="s">
        <v>2789</v>
      </c>
      <c r="I33" s="1" t="s">
        <v>61</v>
      </c>
      <c r="J33" s="109" t="s">
        <v>2789</v>
      </c>
      <c r="K33" s="1" t="s">
        <v>878</v>
      </c>
      <c r="L33" s="1" t="s">
        <v>62</v>
      </c>
      <c r="M33" s="1" t="s">
        <v>55</v>
      </c>
      <c r="N33" s="109" t="s">
        <v>2789</v>
      </c>
      <c r="O33" s="75">
        <v>45743</v>
      </c>
      <c r="P33" s="1" t="s">
        <v>1398</v>
      </c>
      <c r="Q33" s="1" t="s">
        <v>65</v>
      </c>
      <c r="R33" s="1" t="s">
        <v>64</v>
      </c>
      <c r="S33" s="1" t="s">
        <v>1209</v>
      </c>
      <c r="T33" s="74">
        <v>0</v>
      </c>
      <c r="U33" s="1" t="s">
        <v>441</v>
      </c>
      <c r="V33" s="73">
        <v>9.6799999999999997E-2</v>
      </c>
      <c r="W33" s="109" t="s">
        <v>2789</v>
      </c>
      <c r="X33" s="109" t="s">
        <v>2789</v>
      </c>
      <c r="Y33" s="109" t="s">
        <v>2789</v>
      </c>
      <c r="Z33" s="73">
        <v>0</v>
      </c>
      <c r="AA33" s="75">
        <v>46990</v>
      </c>
      <c r="AB33" s="1" t="s">
        <v>636</v>
      </c>
      <c r="AC33" s="109" t="s">
        <v>2789</v>
      </c>
      <c r="AD33" s="110" t="s">
        <v>2789</v>
      </c>
      <c r="AE33" s="110" t="s">
        <v>2789</v>
      </c>
      <c r="AF33" s="77">
        <v>45108</v>
      </c>
      <c r="AG33" s="109" t="s">
        <v>2789</v>
      </c>
      <c r="AH33" s="109" t="s">
        <v>2789</v>
      </c>
      <c r="AI33" s="109" t="s">
        <v>2789</v>
      </c>
      <c r="AJ33" s="1" t="s">
        <v>55</v>
      </c>
      <c r="AK33" s="1" t="s">
        <v>791</v>
      </c>
      <c r="AL33" s="109" t="s">
        <v>2789</v>
      </c>
      <c r="AM33" s="1" t="s">
        <v>305</v>
      </c>
      <c r="AN33" s="75">
        <v>45838</v>
      </c>
      <c r="AO33" s="75">
        <v>45838</v>
      </c>
      <c r="AP33" s="109" t="s">
        <v>2789</v>
      </c>
      <c r="AQ33" s="72">
        <v>78901.539999999994</v>
      </c>
      <c r="AR33" s="72">
        <v>100.91</v>
      </c>
      <c r="AS33" s="72">
        <v>3.3719999999999999</v>
      </c>
      <c r="AT33" s="72">
        <v>268.47710000000001</v>
      </c>
      <c r="AU33" s="72">
        <v>79.619543297746006</v>
      </c>
      <c r="AV33" s="109" t="s">
        <v>2789</v>
      </c>
      <c r="AW33" s="109" t="s">
        <v>2789</v>
      </c>
      <c r="AX33" s="109" t="s">
        <v>2789</v>
      </c>
      <c r="AY33" s="87" t="s">
        <v>17</v>
      </c>
      <c r="AZ33" s="73">
        <v>5.6868645840000001E-3</v>
      </c>
      <c r="BA33" s="78">
        <v>8.2147113377671561E-5</v>
      </c>
    </row>
    <row r="34" spans="1:53" x14ac:dyDescent="0.2">
      <c r="A34" s="1">
        <v>13908</v>
      </c>
      <c r="B34" s="1">
        <v>13908</v>
      </c>
      <c r="C34" s="109" t="s">
        <v>2789</v>
      </c>
      <c r="D34" s="109" t="s">
        <v>2789</v>
      </c>
      <c r="E34" s="8" t="s">
        <v>2778</v>
      </c>
      <c r="F34" s="1">
        <v>11022805</v>
      </c>
      <c r="G34" s="1" t="s">
        <v>245</v>
      </c>
      <c r="H34" s="109" t="s">
        <v>2789</v>
      </c>
      <c r="I34" s="1" t="s">
        <v>61</v>
      </c>
      <c r="J34" s="109" t="s">
        <v>2789</v>
      </c>
      <c r="K34" s="1" t="s">
        <v>878</v>
      </c>
      <c r="L34" s="1" t="s">
        <v>62</v>
      </c>
      <c r="M34" s="1" t="s">
        <v>55</v>
      </c>
      <c r="N34" s="109" t="s">
        <v>2789</v>
      </c>
      <c r="O34" s="75">
        <v>45743</v>
      </c>
      <c r="P34" s="1" t="s">
        <v>1398</v>
      </c>
      <c r="Q34" s="1" t="s">
        <v>65</v>
      </c>
      <c r="R34" s="1" t="s">
        <v>64</v>
      </c>
      <c r="S34" s="1" t="s">
        <v>1209</v>
      </c>
      <c r="T34" s="74">
        <v>0</v>
      </c>
      <c r="U34" s="1" t="s">
        <v>441</v>
      </c>
      <c r="V34" s="73">
        <v>9.69E-2</v>
      </c>
      <c r="W34" s="109" t="s">
        <v>2789</v>
      </c>
      <c r="X34" s="109" t="s">
        <v>2789</v>
      </c>
      <c r="Y34" s="109" t="s">
        <v>2789</v>
      </c>
      <c r="Z34" s="73">
        <v>0</v>
      </c>
      <c r="AA34" s="75">
        <v>46990</v>
      </c>
      <c r="AB34" s="1" t="s">
        <v>636</v>
      </c>
      <c r="AC34" s="109" t="s">
        <v>2789</v>
      </c>
      <c r="AD34" s="110" t="s">
        <v>2789</v>
      </c>
      <c r="AE34" s="110" t="s">
        <v>2789</v>
      </c>
      <c r="AF34" s="77">
        <v>45108</v>
      </c>
      <c r="AG34" s="109" t="s">
        <v>2789</v>
      </c>
      <c r="AH34" s="109" t="s">
        <v>2789</v>
      </c>
      <c r="AI34" s="109" t="s">
        <v>2789</v>
      </c>
      <c r="AJ34" s="1" t="s">
        <v>55</v>
      </c>
      <c r="AK34" s="1" t="s">
        <v>791</v>
      </c>
      <c r="AL34" s="109" t="s">
        <v>2789</v>
      </c>
      <c r="AM34" s="1" t="s">
        <v>305</v>
      </c>
      <c r="AN34" s="75">
        <v>45838</v>
      </c>
      <c r="AO34" s="75">
        <v>45838</v>
      </c>
      <c r="AP34" s="109" t="s">
        <v>2789</v>
      </c>
      <c r="AQ34" s="72">
        <v>126662.36</v>
      </c>
      <c r="AR34" s="72">
        <v>102.75</v>
      </c>
      <c r="AS34" s="72">
        <v>3.3719999999999999</v>
      </c>
      <c r="AT34" s="72">
        <v>438.85088000000002</v>
      </c>
      <c r="AU34" s="72">
        <v>130.145575326216</v>
      </c>
      <c r="AV34" s="109" t="s">
        <v>2789</v>
      </c>
      <c r="AW34" s="109" t="s">
        <v>2789</v>
      </c>
      <c r="AX34" s="109" t="s">
        <v>2789</v>
      </c>
      <c r="AY34" s="87" t="s">
        <v>17</v>
      </c>
      <c r="AZ34" s="73">
        <v>9.2957109829999995E-3</v>
      </c>
      <c r="BA34" s="78">
        <v>1.3427712454898736E-4</v>
      </c>
    </row>
    <row r="35" spans="1:53" x14ac:dyDescent="0.2">
      <c r="A35" s="1">
        <v>13908</v>
      </c>
      <c r="B35" s="1">
        <v>13908</v>
      </c>
      <c r="C35" s="109" t="s">
        <v>2789</v>
      </c>
      <c r="D35" s="109" t="s">
        <v>2789</v>
      </c>
      <c r="E35" s="8" t="s">
        <v>2779</v>
      </c>
      <c r="F35" s="1">
        <v>11022808</v>
      </c>
      <c r="G35" s="1" t="s">
        <v>245</v>
      </c>
      <c r="H35" s="109" t="s">
        <v>2789</v>
      </c>
      <c r="I35" s="1" t="s">
        <v>61</v>
      </c>
      <c r="J35" s="109" t="s">
        <v>2789</v>
      </c>
      <c r="K35" s="1" t="s">
        <v>130</v>
      </c>
      <c r="L35" s="1" t="s">
        <v>62</v>
      </c>
      <c r="M35" s="1" t="s">
        <v>62</v>
      </c>
      <c r="N35" s="109" t="s">
        <v>2789</v>
      </c>
      <c r="O35" s="75">
        <v>45750</v>
      </c>
      <c r="P35" s="1" t="s">
        <v>298</v>
      </c>
      <c r="Q35" s="1" t="s">
        <v>298</v>
      </c>
      <c r="R35" s="1" t="s">
        <v>298</v>
      </c>
      <c r="S35" s="1" t="s">
        <v>1209</v>
      </c>
      <c r="T35" s="74">
        <v>0</v>
      </c>
      <c r="U35" s="1" t="s">
        <v>2667</v>
      </c>
      <c r="V35" s="73">
        <v>5.2499999999999998E-2</v>
      </c>
      <c r="W35" s="109" t="s">
        <v>2789</v>
      </c>
      <c r="X35" s="109" t="s">
        <v>2789</v>
      </c>
      <c r="Y35" s="109" t="s">
        <v>2789</v>
      </c>
      <c r="Z35" s="73">
        <v>0</v>
      </c>
      <c r="AA35" s="75">
        <v>46990</v>
      </c>
      <c r="AB35" s="1" t="s">
        <v>636</v>
      </c>
      <c r="AC35" s="109" t="s">
        <v>2789</v>
      </c>
      <c r="AD35" s="109" t="s">
        <v>2789</v>
      </c>
      <c r="AE35" s="110" t="s">
        <v>2789</v>
      </c>
      <c r="AF35" s="110" t="s">
        <v>2789</v>
      </c>
      <c r="AG35" s="109" t="s">
        <v>2789</v>
      </c>
      <c r="AH35" s="109" t="s">
        <v>2789</v>
      </c>
      <c r="AI35" s="109" t="s">
        <v>2789</v>
      </c>
      <c r="AJ35" s="1" t="s">
        <v>55</v>
      </c>
      <c r="AK35" s="1" t="s">
        <v>791</v>
      </c>
      <c r="AL35" s="109" t="s">
        <v>2789</v>
      </c>
      <c r="AM35" s="1" t="s">
        <v>305</v>
      </c>
      <c r="AN35" s="75">
        <v>45838</v>
      </c>
      <c r="AO35" s="75">
        <v>45838</v>
      </c>
      <c r="AP35" s="109" t="s">
        <v>2789</v>
      </c>
      <c r="AQ35" s="72">
        <v>209279.63</v>
      </c>
      <c r="AR35" s="72">
        <v>100</v>
      </c>
      <c r="AS35" s="72">
        <v>3.3719999999999999</v>
      </c>
      <c r="AT35" s="72">
        <v>705.69091000000003</v>
      </c>
      <c r="AU35" s="72">
        <v>209.27962930011901</v>
      </c>
      <c r="AV35" s="109" t="s">
        <v>2789</v>
      </c>
      <c r="AW35" s="109" t="s">
        <v>2789</v>
      </c>
      <c r="AX35" s="109" t="s">
        <v>2789</v>
      </c>
      <c r="AY35" s="87" t="s">
        <v>17</v>
      </c>
      <c r="AZ35" s="73">
        <v>1.4947899256E-2</v>
      </c>
      <c r="BA35" s="78">
        <v>2.1592333645350839E-4</v>
      </c>
    </row>
    <row r="36" spans="1:53" x14ac:dyDescent="0.2">
      <c r="A36" s="1">
        <v>13908</v>
      </c>
      <c r="B36" s="1">
        <v>13908</v>
      </c>
      <c r="C36" s="109" t="s">
        <v>2789</v>
      </c>
      <c r="D36" s="109" t="s">
        <v>2789</v>
      </c>
      <c r="E36" s="8" t="s">
        <v>2780</v>
      </c>
      <c r="F36" s="1">
        <v>11022814</v>
      </c>
      <c r="G36" s="1" t="s">
        <v>245</v>
      </c>
      <c r="H36" s="109" t="s">
        <v>2789</v>
      </c>
      <c r="I36" s="1" t="s">
        <v>61</v>
      </c>
      <c r="J36" s="109" t="s">
        <v>2789</v>
      </c>
      <c r="K36" s="1" t="s">
        <v>878</v>
      </c>
      <c r="L36" s="1" t="s">
        <v>62</v>
      </c>
      <c r="M36" s="1" t="s">
        <v>55</v>
      </c>
      <c r="N36" s="109" t="s">
        <v>2789</v>
      </c>
      <c r="O36" s="75">
        <v>45775</v>
      </c>
      <c r="P36" s="1" t="s">
        <v>1398</v>
      </c>
      <c r="Q36" s="1" t="s">
        <v>65</v>
      </c>
      <c r="R36" s="1" t="s">
        <v>64</v>
      </c>
      <c r="S36" s="1" t="s">
        <v>1209</v>
      </c>
      <c r="T36" s="74">
        <v>0</v>
      </c>
      <c r="U36" s="1" t="s">
        <v>441</v>
      </c>
      <c r="V36" s="73">
        <v>9.8110000000000003E-2</v>
      </c>
      <c r="W36" s="109" t="s">
        <v>2789</v>
      </c>
      <c r="X36" s="109" t="s">
        <v>2789</v>
      </c>
      <c r="Y36" s="109" t="s">
        <v>2789</v>
      </c>
      <c r="Z36" s="73">
        <v>0</v>
      </c>
      <c r="AA36" s="75">
        <v>46990</v>
      </c>
      <c r="AB36" s="1" t="s">
        <v>636</v>
      </c>
      <c r="AC36" s="109" t="s">
        <v>2789</v>
      </c>
      <c r="AD36" s="110" t="s">
        <v>2789</v>
      </c>
      <c r="AE36" s="110" t="s">
        <v>2789</v>
      </c>
      <c r="AF36" s="77">
        <v>45108</v>
      </c>
      <c r="AG36" s="109" t="s">
        <v>2789</v>
      </c>
      <c r="AH36" s="109" t="s">
        <v>2789</v>
      </c>
      <c r="AI36" s="109" t="s">
        <v>2789</v>
      </c>
      <c r="AJ36" s="1" t="s">
        <v>55</v>
      </c>
      <c r="AK36" s="1" t="s">
        <v>791</v>
      </c>
      <c r="AL36" s="109" t="s">
        <v>2789</v>
      </c>
      <c r="AM36" s="1" t="s">
        <v>305</v>
      </c>
      <c r="AN36" s="75">
        <v>45838</v>
      </c>
      <c r="AO36" s="75">
        <v>45838</v>
      </c>
      <c r="AP36" s="109" t="s">
        <v>2789</v>
      </c>
      <c r="AQ36" s="72">
        <v>44449.02</v>
      </c>
      <c r="AR36" s="72">
        <v>100.84</v>
      </c>
      <c r="AS36" s="72">
        <v>3.3719999999999999</v>
      </c>
      <c r="AT36" s="72">
        <v>151.14111</v>
      </c>
      <c r="AU36" s="72">
        <v>44.822393238434003</v>
      </c>
      <c r="AV36" s="109" t="s">
        <v>2789</v>
      </c>
      <c r="AW36" s="109" t="s">
        <v>2789</v>
      </c>
      <c r="AX36" s="109" t="s">
        <v>2789</v>
      </c>
      <c r="AY36" s="87" t="s">
        <v>17</v>
      </c>
      <c r="AZ36" s="73">
        <v>3.201461225E-3</v>
      </c>
      <c r="BA36" s="78">
        <v>4.6245306952425847E-5</v>
      </c>
    </row>
    <row r="37" spans="1:53" x14ac:dyDescent="0.2">
      <c r="A37" s="1">
        <v>13908</v>
      </c>
      <c r="B37" s="1">
        <v>13908</v>
      </c>
      <c r="C37" s="109" t="s">
        <v>2789</v>
      </c>
      <c r="D37" s="109" t="s">
        <v>2789</v>
      </c>
      <c r="E37" s="8" t="s">
        <v>2781</v>
      </c>
      <c r="F37" s="1">
        <v>11022815</v>
      </c>
      <c r="G37" s="1" t="s">
        <v>245</v>
      </c>
      <c r="H37" s="109" t="s">
        <v>2789</v>
      </c>
      <c r="I37" s="1" t="s">
        <v>61</v>
      </c>
      <c r="J37" s="109" t="s">
        <v>2789</v>
      </c>
      <c r="K37" s="1" t="s">
        <v>878</v>
      </c>
      <c r="L37" s="1" t="s">
        <v>62</v>
      </c>
      <c r="M37" s="1" t="s">
        <v>55</v>
      </c>
      <c r="N37" s="109" t="s">
        <v>2789</v>
      </c>
      <c r="O37" s="75">
        <v>45775</v>
      </c>
      <c r="P37" s="1" t="s">
        <v>1398</v>
      </c>
      <c r="Q37" s="1" t="s">
        <v>65</v>
      </c>
      <c r="R37" s="1" t="s">
        <v>64</v>
      </c>
      <c r="S37" s="1" t="s">
        <v>1209</v>
      </c>
      <c r="T37" s="74">
        <v>0</v>
      </c>
      <c r="U37" s="1" t="s">
        <v>441</v>
      </c>
      <c r="V37" s="73">
        <v>9.6860000000000002E-2</v>
      </c>
      <c r="W37" s="109" t="s">
        <v>2789</v>
      </c>
      <c r="X37" s="109" t="s">
        <v>2789</v>
      </c>
      <c r="Y37" s="109" t="s">
        <v>2789</v>
      </c>
      <c r="Z37" s="73">
        <v>0</v>
      </c>
      <c r="AA37" s="75">
        <v>46990</v>
      </c>
      <c r="AB37" s="1" t="s">
        <v>636</v>
      </c>
      <c r="AC37" s="109" t="s">
        <v>2789</v>
      </c>
      <c r="AD37" s="110" t="s">
        <v>2789</v>
      </c>
      <c r="AE37" s="110" t="s">
        <v>2789</v>
      </c>
      <c r="AF37" s="77">
        <v>45108</v>
      </c>
      <c r="AG37" s="109" t="s">
        <v>2789</v>
      </c>
      <c r="AH37" s="109" t="s">
        <v>2789</v>
      </c>
      <c r="AI37" s="109" t="s">
        <v>2789</v>
      </c>
      <c r="AJ37" s="1" t="s">
        <v>55</v>
      </c>
      <c r="AK37" s="1" t="s">
        <v>791</v>
      </c>
      <c r="AL37" s="109" t="s">
        <v>2789</v>
      </c>
      <c r="AM37" s="1" t="s">
        <v>305</v>
      </c>
      <c r="AN37" s="75">
        <v>45838</v>
      </c>
      <c r="AO37" s="75">
        <v>45838</v>
      </c>
      <c r="AP37" s="109" t="s">
        <v>2789</v>
      </c>
      <c r="AQ37" s="72">
        <v>70558.77</v>
      </c>
      <c r="AR37" s="72">
        <v>99.27</v>
      </c>
      <c r="AS37" s="72">
        <v>3.3719999999999999</v>
      </c>
      <c r="AT37" s="72">
        <v>236.18733</v>
      </c>
      <c r="AU37" s="72">
        <v>70.043692170818005</v>
      </c>
      <c r="AV37" s="109" t="s">
        <v>2789</v>
      </c>
      <c r="AW37" s="109" t="s">
        <v>2789</v>
      </c>
      <c r="AX37" s="109" t="s">
        <v>2789</v>
      </c>
      <c r="AY37" s="87" t="s">
        <v>17</v>
      </c>
      <c r="AZ37" s="73">
        <v>5.0029047620000003E-3</v>
      </c>
      <c r="BA37" s="78">
        <v>7.2267271122488763E-5</v>
      </c>
    </row>
    <row r="38" spans="1:53" x14ac:dyDescent="0.2">
      <c r="A38" s="1">
        <v>13908</v>
      </c>
      <c r="B38" s="1">
        <v>13908</v>
      </c>
      <c r="C38" s="109" t="s">
        <v>2789</v>
      </c>
      <c r="D38" s="109" t="s">
        <v>2789</v>
      </c>
      <c r="E38" s="8" t="s">
        <v>2782</v>
      </c>
      <c r="F38" s="1">
        <v>11022816</v>
      </c>
      <c r="G38" s="1" t="s">
        <v>245</v>
      </c>
      <c r="H38" s="109" t="s">
        <v>2789</v>
      </c>
      <c r="I38" s="1" t="s">
        <v>61</v>
      </c>
      <c r="J38" s="109" t="s">
        <v>2789</v>
      </c>
      <c r="K38" s="1" t="s">
        <v>878</v>
      </c>
      <c r="L38" s="1" t="s">
        <v>62</v>
      </c>
      <c r="M38" s="1" t="s">
        <v>55</v>
      </c>
      <c r="N38" s="109" t="s">
        <v>2789</v>
      </c>
      <c r="O38" s="75">
        <v>45775</v>
      </c>
      <c r="P38" s="1" t="s">
        <v>1398</v>
      </c>
      <c r="Q38" s="1" t="s">
        <v>65</v>
      </c>
      <c r="R38" s="1" t="s">
        <v>64</v>
      </c>
      <c r="S38" s="1" t="s">
        <v>1209</v>
      </c>
      <c r="T38" s="74">
        <v>0</v>
      </c>
      <c r="U38" s="1" t="s">
        <v>441</v>
      </c>
      <c r="V38" s="73">
        <v>9.6860000000000002E-2</v>
      </c>
      <c r="W38" s="109" t="s">
        <v>2789</v>
      </c>
      <c r="X38" s="109" t="s">
        <v>2789</v>
      </c>
      <c r="Y38" s="109" t="s">
        <v>2789</v>
      </c>
      <c r="Z38" s="73">
        <v>0</v>
      </c>
      <c r="AA38" s="75">
        <v>46990</v>
      </c>
      <c r="AB38" s="1" t="s">
        <v>636</v>
      </c>
      <c r="AC38" s="109" t="s">
        <v>2789</v>
      </c>
      <c r="AD38" s="110" t="s">
        <v>2789</v>
      </c>
      <c r="AE38" s="110" t="s">
        <v>2789</v>
      </c>
      <c r="AF38" s="77">
        <v>45108</v>
      </c>
      <c r="AG38" s="109" t="s">
        <v>2789</v>
      </c>
      <c r="AH38" s="109" t="s">
        <v>2789</v>
      </c>
      <c r="AI38" s="109" t="s">
        <v>2789</v>
      </c>
      <c r="AJ38" s="1" t="s">
        <v>55</v>
      </c>
      <c r="AK38" s="1" t="s">
        <v>791</v>
      </c>
      <c r="AL38" s="109" t="s">
        <v>2789</v>
      </c>
      <c r="AM38" s="1" t="s">
        <v>305</v>
      </c>
      <c r="AN38" s="75">
        <v>45838</v>
      </c>
      <c r="AO38" s="75">
        <v>45838</v>
      </c>
      <c r="AP38" s="109" t="s">
        <v>2789</v>
      </c>
      <c r="AQ38" s="72">
        <v>208377.97</v>
      </c>
      <c r="AR38" s="72">
        <v>99.15</v>
      </c>
      <c r="AS38" s="72">
        <v>3.3719999999999999</v>
      </c>
      <c r="AT38" s="72">
        <v>696.67799000000002</v>
      </c>
      <c r="AU38" s="72">
        <v>206.60675860023699</v>
      </c>
      <c r="AV38" s="109" t="s">
        <v>2789</v>
      </c>
      <c r="AW38" s="109" t="s">
        <v>2789</v>
      </c>
      <c r="AX38" s="109" t="s">
        <v>2789</v>
      </c>
      <c r="AY38" s="87" t="s">
        <v>17</v>
      </c>
      <c r="AZ38" s="73">
        <v>1.4756988166999999E-2</v>
      </c>
      <c r="BA38" s="78">
        <v>2.1316561387268537E-4</v>
      </c>
    </row>
    <row r="39" spans="1:53" x14ac:dyDescent="0.2">
      <c r="A39" s="1">
        <v>13908</v>
      </c>
      <c r="B39" s="1">
        <v>13908</v>
      </c>
      <c r="C39" s="109" t="s">
        <v>2789</v>
      </c>
      <c r="D39" s="109" t="s">
        <v>2789</v>
      </c>
      <c r="E39" s="8" t="s">
        <v>2783</v>
      </c>
      <c r="F39" s="1">
        <v>11022822</v>
      </c>
      <c r="G39" s="1" t="s">
        <v>245</v>
      </c>
      <c r="H39" s="109" t="s">
        <v>2789</v>
      </c>
      <c r="I39" s="1" t="s">
        <v>61</v>
      </c>
      <c r="J39" s="109" t="s">
        <v>2789</v>
      </c>
      <c r="K39" s="1" t="s">
        <v>878</v>
      </c>
      <c r="L39" s="1" t="s">
        <v>62</v>
      </c>
      <c r="M39" s="1" t="s">
        <v>55</v>
      </c>
      <c r="N39" s="109" t="s">
        <v>2789</v>
      </c>
      <c r="O39" s="75">
        <v>45804</v>
      </c>
      <c r="P39" s="1" t="s">
        <v>1398</v>
      </c>
      <c r="Q39" s="1" t="s">
        <v>65</v>
      </c>
      <c r="R39" s="1" t="s">
        <v>64</v>
      </c>
      <c r="S39" s="1" t="s">
        <v>1209</v>
      </c>
      <c r="T39" s="74">
        <v>0</v>
      </c>
      <c r="U39" s="1" t="s">
        <v>441</v>
      </c>
      <c r="V39" s="73">
        <v>9.6860000000000002E-2</v>
      </c>
      <c r="W39" s="109" t="s">
        <v>2789</v>
      </c>
      <c r="X39" s="109" t="s">
        <v>2789</v>
      </c>
      <c r="Y39" s="109" t="s">
        <v>2789</v>
      </c>
      <c r="Z39" s="73">
        <v>0</v>
      </c>
      <c r="AA39" s="75">
        <v>46990</v>
      </c>
      <c r="AB39" s="1" t="s">
        <v>636</v>
      </c>
      <c r="AC39" s="109" t="s">
        <v>2789</v>
      </c>
      <c r="AD39" s="110" t="s">
        <v>2789</v>
      </c>
      <c r="AE39" s="110" t="s">
        <v>2789</v>
      </c>
      <c r="AF39" s="77">
        <v>45108</v>
      </c>
      <c r="AG39" s="109" t="s">
        <v>2789</v>
      </c>
      <c r="AH39" s="109" t="s">
        <v>2789</v>
      </c>
      <c r="AI39" s="109" t="s">
        <v>2789</v>
      </c>
      <c r="AJ39" s="1" t="s">
        <v>55</v>
      </c>
      <c r="AK39" s="1" t="s">
        <v>791</v>
      </c>
      <c r="AL39" s="109" t="s">
        <v>2789</v>
      </c>
      <c r="AM39" s="1" t="s">
        <v>305</v>
      </c>
      <c r="AN39" s="75">
        <v>45838</v>
      </c>
      <c r="AO39" s="75">
        <v>45838</v>
      </c>
      <c r="AP39" s="109" t="s">
        <v>2789</v>
      </c>
      <c r="AQ39" s="72">
        <v>62689.63</v>
      </c>
      <c r="AR39" s="72">
        <v>98.19</v>
      </c>
      <c r="AS39" s="72">
        <v>3.3719999999999999</v>
      </c>
      <c r="AT39" s="72">
        <v>207.56327999999999</v>
      </c>
      <c r="AU39" s="72">
        <v>61.554946619216999</v>
      </c>
      <c r="AV39" s="109" t="s">
        <v>2789</v>
      </c>
      <c r="AW39" s="109" t="s">
        <v>2789</v>
      </c>
      <c r="AX39" s="109" t="s">
        <v>2789</v>
      </c>
      <c r="AY39" s="87" t="s">
        <v>17</v>
      </c>
      <c r="AZ39" s="73">
        <v>4.3965919839999996E-3</v>
      </c>
      <c r="BA39" s="78">
        <v>6.3509045260103707E-5</v>
      </c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Z10000"/>
  <sheetViews>
    <sheetView rightToLeft="1" zoomScale="55" zoomScaleNormal="55" workbookViewId="0">
      <selection activeCell="A2" sqref="A2:AD2"/>
    </sheetView>
  </sheetViews>
  <sheetFormatPr defaultColWidth="9" defaultRowHeight="14.25" x14ac:dyDescent="0.2"/>
  <cols>
    <col min="1" max="1" width="27" style="1" customWidth="1"/>
    <col min="2" max="2" width="10.625" style="1" bestFit="1" customWidth="1"/>
    <col min="3" max="3" width="34.375" style="1" bestFit="1" customWidth="1"/>
    <col min="4" max="4" width="11.75" style="1" customWidth="1"/>
    <col min="5" max="5" width="16.875" style="1" customWidth="1"/>
    <col min="6" max="6" width="15.375" style="1" bestFit="1" customWidth="1"/>
    <col min="7" max="7" width="12.25" style="1" customWidth="1"/>
    <col min="8" max="8" width="14.5" style="1" customWidth="1"/>
    <col min="9" max="9" width="24" style="1" bestFit="1" customWidth="1"/>
    <col min="10" max="10" width="10" style="1" bestFit="1" customWidth="1"/>
    <col min="11" max="11" width="18" style="1" customWidth="1"/>
    <col min="12" max="12" width="14.125" style="1" customWidth="1"/>
    <col min="13" max="13" width="8.625" style="1" customWidth="1"/>
    <col min="14" max="14" width="11.625" style="1" bestFit="1" customWidth="1"/>
    <col min="15" max="15" width="5.875" style="1" customWidth="1"/>
    <col min="16" max="16" width="8.875" style="1" customWidth="1"/>
    <col min="17" max="17" width="17.5" style="1" customWidth="1"/>
    <col min="18" max="18" width="11.25" style="1" bestFit="1" customWidth="1"/>
    <col min="19" max="19" width="7.25" style="1" bestFit="1" customWidth="1"/>
    <col min="20" max="20" width="10.625" style="1" bestFit="1" customWidth="1"/>
    <col min="21" max="21" width="10.875" style="1" customWidth="1"/>
    <col min="22" max="22" width="14.25" style="1" bestFit="1" customWidth="1"/>
    <col min="23" max="23" width="17.5" style="1" customWidth="1"/>
    <col min="24" max="24" width="15.25" style="1" customWidth="1"/>
    <col min="25" max="25" width="14.25" style="1" bestFit="1" customWidth="1"/>
    <col min="26" max="26" width="9.875" style="1" bestFit="1" customWidth="1"/>
    <col min="27" max="27" width="12.5" style="1" customWidth="1"/>
    <col min="28" max="28" width="15.5" style="1" customWidth="1"/>
    <col min="29" max="29" width="19.75" style="1" customWidth="1"/>
    <col min="30" max="30" width="18.625" style="1" customWidth="1"/>
    <col min="31" max="16384" width="9" style="1"/>
  </cols>
  <sheetData>
    <row r="1" spans="1:30" ht="66.75" customHeight="1" x14ac:dyDescent="0.2">
      <c r="A1" s="108" t="s">
        <v>667</v>
      </c>
      <c r="B1" s="108" t="s">
        <v>0</v>
      </c>
      <c r="C1" s="108" t="s">
        <v>740</v>
      </c>
      <c r="D1" s="108" t="s">
        <v>2</v>
      </c>
      <c r="E1" s="108" t="s">
        <v>756</v>
      </c>
      <c r="F1" s="108" t="s">
        <v>1154</v>
      </c>
      <c r="G1" s="108" t="s">
        <v>29</v>
      </c>
      <c r="H1" s="108" t="s">
        <v>28</v>
      </c>
      <c r="I1" s="108" t="s">
        <v>1</v>
      </c>
      <c r="J1" s="108" t="s">
        <v>620</v>
      </c>
      <c r="K1" s="108" t="s">
        <v>621</v>
      </c>
      <c r="L1" s="108" t="s">
        <v>622</v>
      </c>
      <c r="M1" s="108" t="s">
        <v>10</v>
      </c>
      <c r="N1" s="108" t="s">
        <v>12</v>
      </c>
      <c r="O1" s="108" t="s">
        <v>6</v>
      </c>
      <c r="P1" s="108" t="s">
        <v>8</v>
      </c>
      <c r="Q1" s="108" t="s">
        <v>1155</v>
      </c>
      <c r="R1" s="108" t="s">
        <v>396</v>
      </c>
      <c r="S1" s="108" t="s">
        <v>13</v>
      </c>
      <c r="T1" s="108" t="s">
        <v>14</v>
      </c>
      <c r="U1" s="108" t="s">
        <v>637</v>
      </c>
      <c r="V1" s="108" t="s">
        <v>933</v>
      </c>
      <c r="W1" s="108" t="s">
        <v>372</v>
      </c>
      <c r="X1" s="108" t="s">
        <v>16</v>
      </c>
      <c r="Y1" s="108" t="s">
        <v>789</v>
      </c>
      <c r="Z1" s="108" t="s">
        <v>11</v>
      </c>
      <c r="AA1" s="108" t="s">
        <v>15</v>
      </c>
      <c r="AB1" s="108" t="s">
        <v>1162</v>
      </c>
      <c r="AC1" s="108" t="s">
        <v>19</v>
      </c>
      <c r="AD1" s="108" t="s">
        <v>30</v>
      </c>
    </row>
    <row r="2" spans="1:30" x14ac:dyDescent="0.2">
      <c r="A2" s="8">
        <v>13908</v>
      </c>
      <c r="B2" s="8">
        <v>13908</v>
      </c>
      <c r="C2" s="8" t="s">
        <v>2669</v>
      </c>
      <c r="D2" s="8" t="s">
        <v>2670</v>
      </c>
      <c r="E2" s="8" t="s">
        <v>2</v>
      </c>
      <c r="F2" s="8" t="s">
        <v>2671</v>
      </c>
      <c r="G2" s="8">
        <v>62012463</v>
      </c>
      <c r="H2" s="8" t="s">
        <v>78</v>
      </c>
      <c r="I2" s="8" t="s">
        <v>684</v>
      </c>
      <c r="J2" s="8" t="s">
        <v>61</v>
      </c>
      <c r="K2" s="8" t="s">
        <v>314</v>
      </c>
      <c r="L2" s="8" t="s">
        <v>62</v>
      </c>
      <c r="M2" s="8" t="s">
        <v>102</v>
      </c>
      <c r="N2" s="77">
        <v>45657</v>
      </c>
      <c r="O2" s="8" t="s">
        <v>2672</v>
      </c>
      <c r="P2" s="8" t="s">
        <v>96</v>
      </c>
      <c r="Q2" s="8" t="s">
        <v>57</v>
      </c>
      <c r="R2" s="8" t="s">
        <v>1209</v>
      </c>
      <c r="S2" s="76">
        <v>10.19</v>
      </c>
      <c r="T2" s="78">
        <v>7.9500000000000001E-2</v>
      </c>
      <c r="U2" s="85">
        <v>7.1760000000000004E-2</v>
      </c>
      <c r="V2" s="8" t="s">
        <v>303</v>
      </c>
      <c r="W2" s="8" t="s">
        <v>305</v>
      </c>
      <c r="X2" s="75">
        <v>45838</v>
      </c>
      <c r="Y2" s="79">
        <v>1103000</v>
      </c>
      <c r="Z2" s="79">
        <v>3.3719999999999999</v>
      </c>
      <c r="AA2" s="79">
        <v>106.2063</v>
      </c>
      <c r="AB2" s="79">
        <v>3950.1479100000001</v>
      </c>
      <c r="AC2" s="78">
        <v>1</v>
      </c>
      <c r="AD2" s="78">
        <v>1.2086440453258113E-3</v>
      </c>
    </row>
    <row r="3" spans="1:30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Y3" s="8"/>
      <c r="Z3" s="8"/>
      <c r="AA3" s="8"/>
      <c r="AB3" s="8"/>
      <c r="AC3" s="8"/>
      <c r="AD3" s="8"/>
    </row>
    <row r="4" spans="1:30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Y4" s="8"/>
      <c r="Z4" s="8"/>
      <c r="AA4" s="8"/>
      <c r="AB4" s="8"/>
      <c r="AC4" s="8"/>
      <c r="AD4" s="8"/>
    </row>
    <row r="5" spans="1:30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Y5" s="8"/>
      <c r="Z5" s="8"/>
      <c r="AA5" s="8"/>
      <c r="AB5" s="8"/>
      <c r="AC5" s="8"/>
      <c r="AD5" s="8"/>
    </row>
    <row r="6" spans="1:30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Y6" s="8"/>
      <c r="Z6" s="8"/>
      <c r="AA6" s="8"/>
      <c r="AB6" s="8"/>
      <c r="AC6" s="8"/>
      <c r="AD6" s="8"/>
    </row>
    <row r="7" spans="1:30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Y7" s="8"/>
      <c r="Z7" s="8"/>
      <c r="AA7" s="8"/>
      <c r="AB7" s="8"/>
      <c r="AC7" s="8"/>
      <c r="AD7" s="8"/>
    </row>
    <row r="8" spans="1:30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Y8" s="8"/>
      <c r="Z8" s="8"/>
      <c r="AA8" s="8"/>
      <c r="AB8" s="8"/>
      <c r="AC8" s="8"/>
      <c r="AD8" s="8"/>
    </row>
    <row r="9" spans="1:30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Y9" s="8"/>
      <c r="Z9" s="8"/>
      <c r="AA9" s="8"/>
      <c r="AB9" s="8"/>
      <c r="AC9" s="8"/>
      <c r="AD9" s="8"/>
    </row>
    <row r="10" spans="1:30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Y10" s="8"/>
      <c r="Z10" s="8"/>
      <c r="AA10" s="8"/>
      <c r="AB10" s="8"/>
      <c r="AC10" s="8"/>
      <c r="AD10" s="8"/>
    </row>
    <row r="11" spans="1:30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Y11" s="8"/>
      <c r="Z11" s="8"/>
      <c r="AA11" s="8"/>
      <c r="AB11" s="8"/>
      <c r="AC11" s="8"/>
      <c r="AD11" s="8"/>
    </row>
    <row r="12" spans="1:30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Y12" s="8"/>
      <c r="Z12" s="8"/>
      <c r="AA12" s="8"/>
      <c r="AB12" s="8"/>
      <c r="AC12" s="8"/>
      <c r="AD12" s="8"/>
    </row>
    <row r="13" spans="1:30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Y13" s="8"/>
      <c r="Z13" s="8"/>
      <c r="AA13" s="8"/>
      <c r="AB13" s="8"/>
      <c r="AC13" s="8"/>
      <c r="AD13" s="8"/>
    </row>
    <row r="14" spans="1:30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Y14" s="8"/>
      <c r="Z14" s="8"/>
      <c r="AA14" s="8"/>
      <c r="AB14" s="8"/>
      <c r="AC14" s="8"/>
      <c r="AD14" s="8"/>
    </row>
    <row r="15" spans="1:3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Y15" s="8"/>
      <c r="Z15" s="8"/>
      <c r="AA15" s="8"/>
      <c r="AB15" s="8"/>
      <c r="AC15" s="8"/>
      <c r="AD15" s="8"/>
    </row>
    <row r="16" spans="1:3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Y16" s="8"/>
      <c r="Z16" s="8"/>
      <c r="AA16" s="8"/>
      <c r="AB16" s="8"/>
      <c r="AC16" s="8"/>
      <c r="AD16" s="8"/>
    </row>
    <row r="17" spans="1:3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Y17" s="8"/>
      <c r="Z17" s="8"/>
      <c r="AA17" s="8"/>
      <c r="AB17" s="8"/>
      <c r="AC17" s="8"/>
      <c r="AD17" s="8"/>
    </row>
    <row r="18" spans="1:30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Y18" s="8"/>
      <c r="Z18" s="8"/>
      <c r="AA18" s="8"/>
      <c r="AB18" s="8"/>
      <c r="AC18" s="8"/>
      <c r="AD18" s="8"/>
    </row>
    <row r="19" spans="1:3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Y19" s="8"/>
      <c r="Z19" s="8"/>
      <c r="AA19" s="8"/>
      <c r="AB19" s="8"/>
      <c r="AC19" s="8"/>
      <c r="AD19" s="8"/>
    </row>
    <row r="20" spans="1:30" x14ac:dyDescent="0.2">
      <c r="E20" s="8"/>
      <c r="H20" s="8"/>
      <c r="I20" s="8"/>
      <c r="J20" s="8"/>
      <c r="K20" s="8"/>
      <c r="L20" s="8"/>
      <c r="M20" s="8"/>
      <c r="P20" s="8"/>
      <c r="Q20" s="8"/>
      <c r="V20" s="8"/>
      <c r="W20" s="8"/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P23" sqref="P23"/>
    </sheetView>
  </sheetViews>
  <sheetFormatPr defaultColWidth="9" defaultRowHeight="14.25" x14ac:dyDescent="0.2"/>
  <cols>
    <col min="1" max="22" width="11.75" style="1" customWidth="1"/>
    <col min="23" max="16384" width="9" style="1"/>
  </cols>
  <sheetData>
    <row r="1" spans="1:22" ht="66.75" customHeight="1" x14ac:dyDescent="0.2">
      <c r="A1" s="9" t="s">
        <v>667</v>
      </c>
      <c r="B1" s="9" t="s">
        <v>0</v>
      </c>
      <c r="C1" s="9" t="s">
        <v>739</v>
      </c>
      <c r="D1" s="9" t="s">
        <v>757</v>
      </c>
      <c r="E1" s="9" t="s">
        <v>758</v>
      </c>
      <c r="F1" s="9" t="s">
        <v>1</v>
      </c>
      <c r="G1" s="9" t="s">
        <v>641</v>
      </c>
      <c r="H1" s="9" t="s">
        <v>620</v>
      </c>
      <c r="I1" s="9" t="s">
        <v>621</v>
      </c>
      <c r="J1" s="9" t="s">
        <v>622</v>
      </c>
      <c r="K1" s="9" t="s">
        <v>788</v>
      </c>
      <c r="L1" s="9" t="s">
        <v>8</v>
      </c>
      <c r="M1" s="9" t="s">
        <v>396</v>
      </c>
      <c r="N1" s="9" t="s">
        <v>13</v>
      </c>
      <c r="O1" s="9" t="s">
        <v>14</v>
      </c>
      <c r="P1" s="9" t="s">
        <v>637</v>
      </c>
      <c r="Q1" s="9" t="s">
        <v>937</v>
      </c>
      <c r="R1" s="9" t="s">
        <v>11</v>
      </c>
      <c r="S1" s="9" t="s">
        <v>811</v>
      </c>
      <c r="T1" s="9" t="s">
        <v>1162</v>
      </c>
      <c r="U1" s="9" t="s">
        <v>19</v>
      </c>
      <c r="V1" s="9" t="s">
        <v>30</v>
      </c>
    </row>
    <row r="2" spans="1:22" x14ac:dyDescent="0.2">
      <c r="A2" s="8"/>
      <c r="B2" s="8"/>
      <c r="C2" s="8"/>
      <c r="E2" s="8"/>
      <c r="F2" s="8"/>
      <c r="G2" s="8"/>
      <c r="H2" s="8"/>
      <c r="I2" s="8"/>
      <c r="J2" s="8"/>
      <c r="K2" s="8"/>
      <c r="M2" s="8"/>
      <c r="N2" s="8"/>
      <c r="O2" s="8"/>
      <c r="P2" s="8"/>
      <c r="R2" s="8"/>
      <c r="S2" s="8"/>
      <c r="T2" s="8"/>
      <c r="U2" s="8"/>
      <c r="V2" s="8"/>
    </row>
    <row r="3" spans="1:22" x14ac:dyDescent="0.2">
      <c r="A3" s="8"/>
      <c r="B3" s="8"/>
      <c r="C3" s="8"/>
      <c r="E3" s="8"/>
      <c r="F3" s="8"/>
      <c r="G3" s="8"/>
      <c r="H3" s="8"/>
      <c r="I3" s="8"/>
      <c r="J3" s="8"/>
      <c r="K3" s="8"/>
      <c r="M3" s="8"/>
      <c r="N3" s="8"/>
      <c r="O3" s="8"/>
      <c r="P3" s="8"/>
      <c r="R3" s="8"/>
      <c r="T3" s="8"/>
      <c r="U3" s="8"/>
      <c r="V3" s="8"/>
    </row>
    <row r="4" spans="1:22" x14ac:dyDescent="0.2">
      <c r="A4" s="8"/>
      <c r="B4" s="8"/>
      <c r="C4" s="8"/>
      <c r="E4" s="8"/>
      <c r="F4" s="8"/>
      <c r="G4" s="8"/>
      <c r="H4" s="8"/>
      <c r="I4" s="8"/>
      <c r="J4" s="8"/>
      <c r="K4" s="8"/>
      <c r="M4" s="8"/>
      <c r="N4" s="8"/>
      <c r="O4" s="8"/>
      <c r="P4" s="8"/>
      <c r="R4" s="8"/>
      <c r="T4" s="8"/>
      <c r="U4" s="8"/>
      <c r="V4" s="8"/>
    </row>
    <row r="5" spans="1:22" x14ac:dyDescent="0.2">
      <c r="A5" s="8"/>
      <c r="B5" s="8"/>
      <c r="C5" s="8"/>
      <c r="E5" s="8"/>
      <c r="F5" s="8"/>
      <c r="G5" s="8"/>
      <c r="H5" s="8"/>
      <c r="I5" s="8"/>
      <c r="J5" s="8"/>
      <c r="K5" s="8"/>
      <c r="M5" s="8"/>
      <c r="N5" s="8"/>
      <c r="O5" s="8"/>
      <c r="P5" s="8"/>
      <c r="R5" s="8"/>
      <c r="T5" s="8"/>
      <c r="U5" s="8"/>
      <c r="V5" s="8"/>
    </row>
    <row r="6" spans="1:22" x14ac:dyDescent="0.2">
      <c r="A6" s="8"/>
      <c r="B6" s="8"/>
      <c r="C6" s="8"/>
      <c r="E6" s="8"/>
      <c r="F6" s="8"/>
      <c r="G6" s="8"/>
      <c r="H6" s="8"/>
      <c r="I6" s="8"/>
      <c r="J6" s="8"/>
      <c r="K6" s="8"/>
      <c r="M6" s="8"/>
      <c r="N6" s="8"/>
      <c r="O6" s="8"/>
      <c r="P6" s="8"/>
      <c r="R6" s="8"/>
      <c r="T6" s="8"/>
      <c r="U6" s="8"/>
      <c r="V6" s="8"/>
    </row>
    <row r="7" spans="1:22" x14ac:dyDescent="0.2">
      <c r="A7" s="8"/>
      <c r="B7" s="8"/>
      <c r="C7" s="8"/>
      <c r="E7" s="8"/>
      <c r="F7" s="8"/>
      <c r="G7" s="8"/>
      <c r="H7" s="8"/>
      <c r="I7" s="8"/>
      <c r="J7" s="8"/>
      <c r="K7" s="8"/>
      <c r="M7" s="8"/>
      <c r="N7" s="8"/>
      <c r="O7" s="8"/>
      <c r="P7" s="8"/>
      <c r="R7" s="8"/>
      <c r="S7" s="8"/>
      <c r="T7" s="8"/>
      <c r="U7" s="8"/>
      <c r="V7" s="8"/>
    </row>
    <row r="8" spans="1:22" x14ac:dyDescent="0.2">
      <c r="A8" s="8"/>
      <c r="B8" s="8"/>
      <c r="C8" s="8"/>
      <c r="E8" s="8"/>
      <c r="F8" s="8"/>
      <c r="G8" s="8"/>
      <c r="H8" s="8"/>
      <c r="I8" s="8"/>
      <c r="J8" s="8"/>
      <c r="K8" s="8"/>
      <c r="M8" s="8"/>
      <c r="N8" s="8"/>
      <c r="O8" s="8"/>
      <c r="P8" s="8"/>
      <c r="R8" s="8"/>
      <c r="S8" s="8"/>
      <c r="T8" s="8"/>
      <c r="U8" s="8"/>
      <c r="V8" s="8"/>
    </row>
    <row r="9" spans="1:22" x14ac:dyDescent="0.2">
      <c r="A9" s="8"/>
      <c r="B9" s="8"/>
      <c r="C9" s="8"/>
      <c r="E9" s="8"/>
      <c r="F9" s="8"/>
      <c r="G9" s="8"/>
      <c r="H9" s="8"/>
      <c r="I9" s="8"/>
      <c r="J9" s="8"/>
      <c r="K9" s="8"/>
      <c r="M9" s="8"/>
      <c r="N9" s="8"/>
      <c r="O9" s="8"/>
      <c r="P9" s="8"/>
      <c r="R9" s="8"/>
      <c r="S9" s="8"/>
      <c r="T9" s="8"/>
      <c r="U9" s="8"/>
      <c r="V9" s="8"/>
    </row>
    <row r="10" spans="1:22" x14ac:dyDescent="0.2">
      <c r="A10" s="8"/>
      <c r="B10" s="8"/>
      <c r="C10" s="8"/>
      <c r="E10" s="8"/>
      <c r="F10" s="8"/>
      <c r="G10" s="8"/>
      <c r="H10" s="8"/>
      <c r="I10" s="8"/>
      <c r="J10" s="8"/>
      <c r="K10" s="8"/>
      <c r="M10" s="8"/>
      <c r="N10" s="8"/>
      <c r="O10" s="8"/>
      <c r="P10" s="8"/>
      <c r="R10" s="8"/>
      <c r="S10" s="8"/>
      <c r="T10" s="8"/>
      <c r="U10" s="8"/>
      <c r="V10" s="8"/>
    </row>
    <row r="11" spans="1:22" x14ac:dyDescent="0.2">
      <c r="A11" s="8"/>
      <c r="B11" s="8"/>
      <c r="C11" s="8"/>
      <c r="E11" s="8"/>
      <c r="F11" s="8"/>
      <c r="G11" s="8"/>
      <c r="H11" s="8"/>
      <c r="I11" s="8"/>
      <c r="J11" s="8"/>
      <c r="K11" s="8"/>
      <c r="M11" s="8"/>
      <c r="N11" s="8"/>
      <c r="O11" s="8"/>
      <c r="P11" s="8"/>
      <c r="R11" s="8"/>
      <c r="S11" s="8"/>
      <c r="T11" s="8"/>
      <c r="U11" s="8"/>
      <c r="V11" s="8"/>
    </row>
    <row r="12" spans="1:22" x14ac:dyDescent="0.2">
      <c r="A12" s="8"/>
      <c r="B12" s="8"/>
      <c r="C12" s="8"/>
      <c r="E12" s="8"/>
      <c r="F12" s="8"/>
      <c r="G12" s="8"/>
      <c r="H12" s="8"/>
      <c r="I12" s="8"/>
      <c r="J12" s="8"/>
      <c r="K12" s="8"/>
      <c r="M12" s="8"/>
      <c r="N12" s="8"/>
      <c r="O12" s="8"/>
      <c r="P12" s="8"/>
      <c r="R12" s="8"/>
      <c r="S12" s="8"/>
      <c r="T12" s="8"/>
      <c r="U12" s="8"/>
      <c r="V12" s="8"/>
    </row>
    <row r="13" spans="1:22" x14ac:dyDescent="0.2">
      <c r="A13" s="8"/>
      <c r="B13" s="8"/>
      <c r="C13" s="8"/>
      <c r="E13" s="8"/>
      <c r="F13" s="8"/>
      <c r="G13" s="8"/>
      <c r="H13" s="8"/>
      <c r="I13" s="8"/>
      <c r="J13" s="8"/>
      <c r="K13" s="8"/>
      <c r="M13" s="8"/>
      <c r="N13" s="8"/>
      <c r="O13" s="8"/>
      <c r="P13" s="8"/>
      <c r="R13" s="8"/>
      <c r="S13" s="8"/>
      <c r="T13" s="8"/>
      <c r="U13" s="8"/>
      <c r="V13" s="8"/>
    </row>
    <row r="14" spans="1:22" x14ac:dyDescent="0.2">
      <c r="A14" s="8"/>
      <c r="B14" s="8"/>
      <c r="C14" s="8"/>
      <c r="E14" s="8"/>
      <c r="F14" s="8"/>
      <c r="G14" s="8"/>
      <c r="H14" s="8"/>
      <c r="I14" s="8"/>
      <c r="J14" s="8"/>
      <c r="K14" s="8"/>
      <c r="M14" s="8"/>
      <c r="N14" s="8"/>
      <c r="O14" s="8"/>
      <c r="P14" s="8"/>
      <c r="R14" s="8"/>
      <c r="S14" s="8"/>
      <c r="T14" s="8"/>
      <c r="U14" s="8"/>
      <c r="V14" s="8"/>
    </row>
    <row r="15" spans="1:22" x14ac:dyDescent="0.2">
      <c r="A15" s="8"/>
      <c r="B15" s="8"/>
      <c r="C15" s="8"/>
      <c r="E15" s="8"/>
      <c r="F15" s="8"/>
      <c r="G15" s="8"/>
      <c r="H15" s="8"/>
      <c r="I15" s="8"/>
      <c r="J15" s="8"/>
      <c r="K15" s="8"/>
      <c r="M15" s="8"/>
      <c r="N15" s="8"/>
      <c r="O15" s="8"/>
      <c r="P15" s="8"/>
      <c r="R15" s="8"/>
      <c r="S15" s="8"/>
      <c r="T15" s="8"/>
      <c r="U15" s="8"/>
      <c r="V15" s="8"/>
    </row>
    <row r="16" spans="1:22" x14ac:dyDescent="0.2">
      <c r="A16" s="8"/>
      <c r="B16" s="8"/>
      <c r="C16" s="8"/>
      <c r="E16" s="8"/>
      <c r="F16" s="8"/>
      <c r="G16" s="8"/>
      <c r="H16" s="8"/>
      <c r="I16" s="8"/>
      <c r="J16" s="8"/>
      <c r="K16" s="8"/>
      <c r="M16" s="8"/>
      <c r="N16" s="8"/>
      <c r="O16" s="8"/>
      <c r="P16" s="8"/>
      <c r="R16" s="8"/>
      <c r="S16" s="8"/>
      <c r="T16" s="8"/>
      <c r="U16" s="8"/>
      <c r="V16" s="8"/>
    </row>
    <row r="17" spans="1:22" x14ac:dyDescent="0.2">
      <c r="A17" s="8"/>
      <c r="B17" s="8"/>
      <c r="C17" s="8"/>
      <c r="E17" s="8"/>
      <c r="F17" s="8"/>
      <c r="G17" s="8"/>
      <c r="H17" s="8"/>
      <c r="I17" s="8"/>
      <c r="J17" s="8"/>
      <c r="K17" s="8"/>
      <c r="M17" s="8"/>
      <c r="N17" s="8"/>
      <c r="O17" s="8"/>
      <c r="P17" s="8"/>
      <c r="R17" s="8"/>
      <c r="S17" s="8"/>
      <c r="T17" s="8"/>
      <c r="U17" s="8"/>
      <c r="V17" s="8"/>
    </row>
    <row r="18" spans="1:22" x14ac:dyDescent="0.2">
      <c r="A18" s="8"/>
      <c r="B18" s="8"/>
      <c r="C18" s="8"/>
      <c r="E18" s="8"/>
      <c r="F18" s="8"/>
      <c r="G18" s="8"/>
      <c r="H18" s="8"/>
      <c r="I18" s="8"/>
      <c r="J18" s="8"/>
      <c r="K18" s="8"/>
      <c r="M18" s="8"/>
      <c r="N18" s="8"/>
      <c r="O18" s="8"/>
      <c r="P18" s="8"/>
      <c r="R18" s="8"/>
      <c r="S18" s="8"/>
      <c r="T18" s="8"/>
      <c r="U18" s="8"/>
      <c r="V18" s="8"/>
    </row>
    <row r="19" spans="1:22" x14ac:dyDescent="0.2">
      <c r="A19" s="8"/>
      <c r="B19" s="8"/>
      <c r="C19" s="8"/>
      <c r="E19" s="8"/>
      <c r="F19" s="8"/>
      <c r="G19" s="8"/>
      <c r="H19" s="8"/>
      <c r="I19" s="8"/>
      <c r="J19" s="8"/>
      <c r="K19" s="8"/>
      <c r="M19" s="8"/>
      <c r="N19" s="8"/>
      <c r="O19" s="8"/>
      <c r="P19" s="8"/>
      <c r="R19" s="8"/>
      <c r="S19" s="8"/>
      <c r="T19" s="8"/>
      <c r="U19" s="8"/>
      <c r="V19" s="8"/>
    </row>
    <row r="20" spans="1:22" x14ac:dyDescent="0.2">
      <c r="E20" s="8"/>
      <c r="F20" s="8"/>
      <c r="H20" s="8"/>
      <c r="I20" s="8"/>
      <c r="J20" s="8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 r:id="rId1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AZ10000"/>
  <sheetViews>
    <sheetView rightToLeft="1" zoomScale="55" zoomScaleNormal="55" workbookViewId="0">
      <selection activeCell="A2" sqref="A2:X4"/>
    </sheetView>
  </sheetViews>
  <sheetFormatPr defaultColWidth="9" defaultRowHeight="14.25" x14ac:dyDescent="0.2"/>
  <cols>
    <col min="1" max="1" width="27" style="1" customWidth="1"/>
    <col min="2" max="2" width="10.625" style="1" bestFit="1" customWidth="1"/>
    <col min="3" max="3" width="21.125" style="1" bestFit="1" customWidth="1"/>
    <col min="4" max="4" width="11.875" style="1" bestFit="1" customWidth="1"/>
    <col min="5" max="6" width="14.125" style="1" customWidth="1"/>
    <col min="7" max="7" width="11.625" style="1" bestFit="1" customWidth="1"/>
    <col min="8" max="8" width="19.375" style="1" bestFit="1" customWidth="1"/>
    <col min="9" max="9" width="15.625" style="1" bestFit="1" customWidth="1"/>
    <col min="10" max="10" width="64.125" style="1" bestFit="1" customWidth="1"/>
    <col min="11" max="11" width="24.5" style="1" customWidth="1"/>
    <col min="12" max="12" width="25.25" style="1" customWidth="1"/>
    <col min="13" max="13" width="15.125" style="1" bestFit="1" customWidth="1"/>
    <col min="14" max="14" width="28.75" style="1" bestFit="1" customWidth="1"/>
    <col min="15" max="15" width="17.5" style="1" customWidth="1"/>
    <col min="16" max="16" width="15.25" style="1" customWidth="1"/>
    <col min="17" max="17" width="11.25" style="1" bestFit="1" customWidth="1"/>
    <col min="18" max="18" width="18.625" style="1" customWidth="1"/>
    <col min="19" max="19" width="15.5" style="1" customWidth="1"/>
    <col min="20" max="20" width="19.75" style="1" customWidth="1"/>
    <col min="21" max="21" width="23" style="1" customWidth="1"/>
    <col min="22" max="22" width="19.5" style="1" customWidth="1"/>
    <col min="23" max="23" width="19.75" style="1" customWidth="1"/>
    <col min="24" max="24" width="18.625" style="1" customWidth="1"/>
    <col min="25" max="16384" width="9" style="1"/>
  </cols>
  <sheetData>
    <row r="1" spans="1:24" ht="66.75" customHeight="1" x14ac:dyDescent="0.2">
      <c r="A1" s="108" t="s">
        <v>667</v>
      </c>
      <c r="B1" s="108" t="s">
        <v>0</v>
      </c>
      <c r="C1" s="108" t="s">
        <v>299</v>
      </c>
      <c r="D1" s="108" t="s">
        <v>1</v>
      </c>
      <c r="E1" s="108" t="s">
        <v>798</v>
      </c>
      <c r="F1" s="108" t="s">
        <v>622</v>
      </c>
      <c r="G1" s="108" t="s">
        <v>12</v>
      </c>
      <c r="H1" s="108" t="s">
        <v>24</v>
      </c>
      <c r="I1" s="108" t="s">
        <v>286</v>
      </c>
      <c r="J1" s="108" t="s">
        <v>25</v>
      </c>
      <c r="K1" s="108" t="s">
        <v>965</v>
      </c>
      <c r="L1" s="108" t="s">
        <v>1158</v>
      </c>
      <c r="M1" s="108" t="s">
        <v>933</v>
      </c>
      <c r="N1" s="108" t="s">
        <v>747</v>
      </c>
      <c r="O1" s="108" t="s">
        <v>372</v>
      </c>
      <c r="P1" s="108" t="s">
        <v>16</v>
      </c>
      <c r="Q1" s="108" t="s">
        <v>396</v>
      </c>
      <c r="R1" s="108" t="s">
        <v>803</v>
      </c>
      <c r="S1" s="108" t="s">
        <v>1162</v>
      </c>
      <c r="T1" s="108" t="s">
        <v>1163</v>
      </c>
      <c r="U1" s="108" t="s">
        <v>804</v>
      </c>
      <c r="V1" s="108" t="s">
        <v>26</v>
      </c>
      <c r="W1" s="108" t="s">
        <v>19</v>
      </c>
      <c r="X1" s="108" t="s">
        <v>30</v>
      </c>
    </row>
    <row r="2" spans="1:24" x14ac:dyDescent="0.2">
      <c r="A2" s="8">
        <v>13908</v>
      </c>
      <c r="B2" s="8">
        <v>13908</v>
      </c>
      <c r="C2" s="8" t="s">
        <v>2673</v>
      </c>
      <c r="D2" s="8" t="s">
        <v>751</v>
      </c>
      <c r="E2" s="8" t="s">
        <v>53</v>
      </c>
      <c r="F2" s="8" t="s">
        <v>62</v>
      </c>
      <c r="G2" s="77">
        <v>45196</v>
      </c>
      <c r="H2" s="8" t="s">
        <v>397</v>
      </c>
      <c r="I2" s="8" t="s">
        <v>294</v>
      </c>
      <c r="J2" s="8" t="s">
        <v>2674</v>
      </c>
      <c r="K2" s="78">
        <v>7.1428000000000005E-2</v>
      </c>
      <c r="L2" s="110" t="s">
        <v>2789</v>
      </c>
      <c r="M2" s="8" t="s">
        <v>301</v>
      </c>
      <c r="N2" s="110" t="s">
        <v>2789</v>
      </c>
      <c r="O2" s="8" t="s">
        <v>305</v>
      </c>
      <c r="P2" s="77">
        <v>45777</v>
      </c>
      <c r="Q2" s="8" t="s">
        <v>1208</v>
      </c>
      <c r="R2" s="79">
        <v>9553.8461399999997</v>
      </c>
      <c r="S2" s="79">
        <v>9553.8461399999997</v>
      </c>
      <c r="T2" s="110" t="s">
        <v>2789</v>
      </c>
      <c r="U2" s="110" t="s">
        <v>2789</v>
      </c>
      <c r="V2" s="8" t="s">
        <v>17</v>
      </c>
      <c r="W2" s="78">
        <v>0.46309851986900002</v>
      </c>
      <c r="X2" s="78">
        <v>2.9232321194448607E-3</v>
      </c>
    </row>
    <row r="3" spans="1:24" ht="15" x14ac:dyDescent="0.2">
      <c r="A3" s="8">
        <v>13908</v>
      </c>
      <c r="B3" s="8">
        <v>13908</v>
      </c>
      <c r="C3" s="8" t="s">
        <v>2362</v>
      </c>
      <c r="D3" s="8" t="s">
        <v>751</v>
      </c>
      <c r="E3" s="8" t="s">
        <v>53</v>
      </c>
      <c r="F3" s="8" t="s">
        <v>62</v>
      </c>
      <c r="G3" s="77">
        <v>45741</v>
      </c>
      <c r="H3" s="8" t="s">
        <v>60</v>
      </c>
      <c r="I3" s="8" t="s">
        <v>616</v>
      </c>
      <c r="J3" s="8" t="s">
        <v>2675</v>
      </c>
      <c r="K3" s="78">
        <v>0</v>
      </c>
      <c r="L3" s="110" t="s">
        <v>2789</v>
      </c>
      <c r="M3" s="8" t="s">
        <v>301</v>
      </c>
      <c r="N3" s="113" t="s">
        <v>2789</v>
      </c>
      <c r="O3" s="8" t="s">
        <v>305</v>
      </c>
      <c r="P3" s="77">
        <v>45729</v>
      </c>
      <c r="Q3" s="8" t="s">
        <v>1208</v>
      </c>
      <c r="R3" s="79">
        <v>6645.826</v>
      </c>
      <c r="S3" s="79">
        <v>6645.826</v>
      </c>
      <c r="T3" s="110" t="s">
        <v>2789</v>
      </c>
      <c r="U3" s="110" t="s">
        <v>2789</v>
      </c>
      <c r="V3" s="8" t="s">
        <v>17</v>
      </c>
      <c r="W3" s="78">
        <v>0.32213960103700001</v>
      </c>
      <c r="X3" s="78">
        <v>2.0334524691687948E-3</v>
      </c>
    </row>
    <row r="4" spans="1:24" x14ac:dyDescent="0.2">
      <c r="A4" s="8">
        <v>13908</v>
      </c>
      <c r="B4" s="8">
        <v>13908</v>
      </c>
      <c r="C4" s="8" t="s">
        <v>2676</v>
      </c>
      <c r="D4" s="8" t="s">
        <v>751</v>
      </c>
      <c r="E4" s="8" t="s">
        <v>53</v>
      </c>
      <c r="F4" s="8" t="s">
        <v>62</v>
      </c>
      <c r="G4" s="77">
        <v>45782</v>
      </c>
      <c r="H4" s="8" t="s">
        <v>397</v>
      </c>
      <c r="I4" s="8" t="s">
        <v>616</v>
      </c>
      <c r="J4" s="8" t="s">
        <v>2674</v>
      </c>
      <c r="K4" s="78">
        <v>0.38461499999999998</v>
      </c>
      <c r="L4" s="110" t="s">
        <v>2789</v>
      </c>
      <c r="M4" s="8" t="s">
        <v>301</v>
      </c>
      <c r="N4" s="110" t="s">
        <v>2789</v>
      </c>
      <c r="O4" s="8" t="s">
        <v>305</v>
      </c>
      <c r="P4" s="77">
        <v>45781</v>
      </c>
      <c r="Q4" s="8" t="s">
        <v>1208</v>
      </c>
      <c r="R4" s="79">
        <v>4430.5949199999995</v>
      </c>
      <c r="S4" s="79">
        <v>4430.5949199999995</v>
      </c>
      <c r="T4" s="110" t="s">
        <v>2789</v>
      </c>
      <c r="U4" s="110" t="s">
        <v>2789</v>
      </c>
      <c r="V4" s="8" t="s">
        <v>17</v>
      </c>
      <c r="W4" s="78">
        <v>0.21476187909300001</v>
      </c>
      <c r="X4" s="78">
        <v>1.3556485198319545E-3</v>
      </c>
    </row>
    <row r="5" spans="1:24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spans="1:24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24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spans="1:24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spans="1:24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</row>
    <row r="10" spans="1:24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</row>
    <row r="11" spans="1:24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</row>
    <row r="12" spans="1:24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</row>
    <row r="13" spans="1:24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24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</row>
    <row r="15" spans="1:24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</row>
    <row r="16" spans="1:24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</row>
    <row r="17" spans="1:24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</row>
    <row r="19" spans="1:24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x14ac:dyDescent="0.2">
      <c r="D20" s="8"/>
      <c r="E20" s="8"/>
      <c r="F20" s="8"/>
      <c r="H20" s="8"/>
      <c r="I20" s="8"/>
      <c r="L20" s="8"/>
      <c r="M20" s="8"/>
      <c r="O20" s="8"/>
      <c r="V20" s="8"/>
    </row>
    <row r="21" spans="1:24" x14ac:dyDescent="0.2">
      <c r="D21" s="8"/>
      <c r="E21" s="8"/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 r:id="rId1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0"/>
  <sheetViews>
    <sheetView rightToLeft="1" zoomScale="55" zoomScaleNormal="55" workbookViewId="0"/>
  </sheetViews>
  <sheetFormatPr defaultColWidth="9" defaultRowHeight="14.25" x14ac:dyDescent="0.2"/>
  <cols>
    <col min="1" max="23" width="11.75" style="1" customWidth="1"/>
    <col min="24" max="16384" width="9" style="1"/>
  </cols>
  <sheetData>
    <row r="1" spans="1:23" ht="66.75" customHeight="1" x14ac:dyDescent="0.2">
      <c r="A1" s="9" t="s">
        <v>667</v>
      </c>
      <c r="B1" s="9" t="s">
        <v>0</v>
      </c>
      <c r="C1" s="9" t="s">
        <v>740</v>
      </c>
      <c r="D1" s="9" t="s">
        <v>2</v>
      </c>
      <c r="E1" s="9" t="s">
        <v>756</v>
      </c>
      <c r="F1" s="9" t="s">
        <v>1154</v>
      </c>
      <c r="G1" s="9" t="s">
        <v>29</v>
      </c>
      <c r="H1" s="9" t="s">
        <v>28</v>
      </c>
      <c r="I1" s="9" t="s">
        <v>1</v>
      </c>
      <c r="J1" s="9" t="s">
        <v>620</v>
      </c>
      <c r="K1" s="9" t="s">
        <v>621</v>
      </c>
      <c r="L1" s="9" t="s">
        <v>9</v>
      </c>
      <c r="M1" s="9" t="s">
        <v>622</v>
      </c>
      <c r="N1" s="9" t="s">
        <v>396</v>
      </c>
      <c r="O1" s="9" t="s">
        <v>933</v>
      </c>
      <c r="P1" s="9" t="s">
        <v>372</v>
      </c>
      <c r="Q1" s="9" t="s">
        <v>16</v>
      </c>
      <c r="R1" s="9" t="s">
        <v>1156</v>
      </c>
      <c r="S1" s="9" t="s">
        <v>634</v>
      </c>
      <c r="T1" s="9" t="s">
        <v>1165</v>
      </c>
      <c r="U1" s="9" t="s">
        <v>1162</v>
      </c>
      <c r="V1" s="9" t="s">
        <v>19</v>
      </c>
      <c r="W1" s="9" t="s">
        <v>30</v>
      </c>
    </row>
    <row r="2" spans="1:23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1:23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spans="1:23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spans="1:23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23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23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</row>
    <row r="14" spans="1:23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23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 ht="15" x14ac:dyDescent="0.25">
      <c r="A16" s="37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1:23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x14ac:dyDescent="0.2">
      <c r="A19" s="8"/>
      <c r="B19" s="8"/>
      <c r="C19" s="8"/>
      <c r="D19" s="8"/>
      <c r="E19" s="8"/>
      <c r="F19" s="8"/>
      <c r="G19" s="8"/>
      <c r="H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1:23" x14ac:dyDescent="0.2">
      <c r="E20" s="8"/>
      <c r="H20" s="8"/>
      <c r="I20" s="8"/>
      <c r="J20" s="8"/>
      <c r="K20" s="8"/>
      <c r="L20" s="8"/>
      <c r="M20" s="8"/>
      <c r="O20" s="8"/>
      <c r="P20" s="8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AZ10000"/>
  <sheetViews>
    <sheetView rightToLeft="1" zoomScale="55" zoomScaleNormal="55" workbookViewId="0">
      <selection activeCell="A2" sqref="A2:R4"/>
    </sheetView>
  </sheetViews>
  <sheetFormatPr defaultColWidth="9" defaultRowHeight="14.25" x14ac:dyDescent="0.2"/>
  <cols>
    <col min="1" max="1" width="27" style="1" customWidth="1"/>
    <col min="2" max="2" width="11.75" style="1" customWidth="1"/>
    <col min="3" max="3" width="20.125" style="1" bestFit="1" customWidth="1"/>
    <col min="4" max="4" width="14.375" style="1" customWidth="1"/>
    <col min="5" max="5" width="16.375" style="1" bestFit="1" customWidth="1"/>
    <col min="6" max="6" width="11.75" style="1" customWidth="1"/>
    <col min="7" max="7" width="18" style="1" customWidth="1"/>
    <col min="8" max="8" width="14.125" style="1" customWidth="1"/>
    <col min="9" max="10" width="11.75" style="1" customWidth="1"/>
    <col min="11" max="11" width="15.25" style="1" customWidth="1"/>
    <col min="12" max="13" width="11.75" style="1" customWidth="1"/>
    <col min="14" max="14" width="15.5" style="1" customWidth="1"/>
    <col min="15" max="15" width="19.75" style="1" customWidth="1"/>
    <col min="16" max="16" width="19.5" style="1" customWidth="1"/>
    <col min="17" max="17" width="19.75" style="1" customWidth="1"/>
    <col min="18" max="18" width="18.625" style="1" customWidth="1"/>
    <col min="19" max="16384" width="9" style="1"/>
  </cols>
  <sheetData>
    <row r="1" spans="1:18" ht="66.75" customHeight="1" x14ac:dyDescent="0.2">
      <c r="A1" s="108" t="s">
        <v>667</v>
      </c>
      <c r="B1" s="108" t="s">
        <v>0</v>
      </c>
      <c r="C1" s="108" t="s">
        <v>801</v>
      </c>
      <c r="D1" s="108" t="s">
        <v>802</v>
      </c>
      <c r="E1" s="108" t="s">
        <v>1</v>
      </c>
      <c r="F1" s="108" t="s">
        <v>620</v>
      </c>
      <c r="G1" s="108" t="s">
        <v>621</v>
      </c>
      <c r="H1" s="108" t="s">
        <v>622</v>
      </c>
      <c r="I1" s="108" t="s">
        <v>810</v>
      </c>
      <c r="J1" s="108" t="s">
        <v>396</v>
      </c>
      <c r="K1" s="108" t="s">
        <v>16</v>
      </c>
      <c r="L1" s="108" t="s">
        <v>937</v>
      </c>
      <c r="M1" s="108" t="s">
        <v>11</v>
      </c>
      <c r="N1" s="108" t="s">
        <v>1162</v>
      </c>
      <c r="O1" s="108" t="s">
        <v>1163</v>
      </c>
      <c r="P1" s="108" t="s">
        <v>26</v>
      </c>
      <c r="Q1" s="108" t="s">
        <v>19</v>
      </c>
      <c r="R1" s="108" t="s">
        <v>30</v>
      </c>
    </row>
    <row r="2" spans="1:18" x14ac:dyDescent="0.2">
      <c r="A2" s="8">
        <v>13908</v>
      </c>
      <c r="B2" s="8">
        <v>13908</v>
      </c>
      <c r="C2" s="8" t="s">
        <v>2678</v>
      </c>
      <c r="D2" s="8">
        <v>9088</v>
      </c>
      <c r="E2" s="8" t="s">
        <v>1187</v>
      </c>
      <c r="F2" s="8" t="s">
        <v>53</v>
      </c>
      <c r="G2" s="8" t="s">
        <v>53</v>
      </c>
      <c r="H2" s="8" t="s">
        <v>62</v>
      </c>
      <c r="I2" s="77">
        <v>45838</v>
      </c>
      <c r="J2" s="8" t="s">
        <v>1208</v>
      </c>
      <c r="K2" s="77">
        <v>45838</v>
      </c>
      <c r="L2" s="1">
        <v>1806.1963599999999</v>
      </c>
      <c r="M2" s="8">
        <v>1</v>
      </c>
      <c r="N2" s="72">
        <v>1806.1963599999999</v>
      </c>
      <c r="O2" s="110" t="s">
        <v>2789</v>
      </c>
      <c r="P2" s="110" t="s">
        <v>2789</v>
      </c>
      <c r="Q2" s="82">
        <v>0.52121875226033498</v>
      </c>
      <c r="R2" s="82">
        <v>5.5264980576465433E-4</v>
      </c>
    </row>
    <row r="3" spans="1:18" x14ac:dyDescent="0.2">
      <c r="A3" s="8">
        <v>13908</v>
      </c>
      <c r="B3" s="8">
        <v>13908</v>
      </c>
      <c r="C3" s="8" t="s">
        <v>2679</v>
      </c>
      <c r="D3" s="8">
        <v>11020527</v>
      </c>
      <c r="E3" s="8" t="s">
        <v>1187</v>
      </c>
      <c r="F3" s="8" t="s">
        <v>53</v>
      </c>
      <c r="G3" s="8" t="s">
        <v>53</v>
      </c>
      <c r="H3" s="8" t="s">
        <v>62</v>
      </c>
      <c r="I3" s="77">
        <v>45838</v>
      </c>
      <c r="J3" s="8" t="s">
        <v>1209</v>
      </c>
      <c r="K3" s="77">
        <v>45838</v>
      </c>
      <c r="L3" s="1">
        <v>370.42718000000002</v>
      </c>
      <c r="M3" s="8">
        <v>3.3719999999999999</v>
      </c>
      <c r="N3" s="79">
        <v>1249.0804499999999</v>
      </c>
      <c r="O3" s="110" t="s">
        <v>2789</v>
      </c>
      <c r="P3" s="110" t="s">
        <v>2789</v>
      </c>
      <c r="Q3" s="82">
        <v>0.36045037407880598</v>
      </c>
      <c r="R3" s="82">
        <v>3.8218661235532938E-4</v>
      </c>
    </row>
    <row r="4" spans="1:18" x14ac:dyDescent="0.2">
      <c r="A4" s="8">
        <v>13908</v>
      </c>
      <c r="B4" s="8">
        <v>13908</v>
      </c>
      <c r="C4" s="8" t="s">
        <v>2680</v>
      </c>
      <c r="D4" s="8">
        <v>11022806</v>
      </c>
      <c r="E4" s="8" t="s">
        <v>718</v>
      </c>
      <c r="F4" s="8" t="s">
        <v>61</v>
      </c>
      <c r="G4" s="8" t="s">
        <v>53</v>
      </c>
      <c r="H4" s="8" t="s">
        <v>62</v>
      </c>
      <c r="I4" s="77">
        <v>45746</v>
      </c>
      <c r="J4" s="8" t="s">
        <v>1209</v>
      </c>
      <c r="K4" s="77">
        <v>45838</v>
      </c>
      <c r="L4" s="1">
        <v>121.60612</v>
      </c>
      <c r="M4" s="8">
        <v>3.3719999999999999</v>
      </c>
      <c r="N4" s="79">
        <v>410.05583999999999</v>
      </c>
      <c r="O4" s="110" t="s">
        <v>2789</v>
      </c>
      <c r="P4" s="110" t="s">
        <v>2789</v>
      </c>
      <c r="Q4" s="82">
        <v>0.11833087366085908</v>
      </c>
      <c r="R4" s="82">
        <v>1.2546658012790047E-4</v>
      </c>
    </row>
    <row r="5" spans="1:18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M5" s="8"/>
      <c r="N5" s="8"/>
      <c r="O5" s="8"/>
      <c r="P5" s="8"/>
      <c r="Q5" s="8"/>
      <c r="R5" s="8"/>
    </row>
    <row r="6" spans="1:18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M6" s="8"/>
      <c r="N6" s="8"/>
      <c r="O6" s="8"/>
      <c r="P6" s="8"/>
      <c r="Q6" s="8"/>
      <c r="R6" s="8"/>
    </row>
    <row r="7" spans="1:18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M7" s="8"/>
      <c r="N7" s="8"/>
      <c r="O7" s="8"/>
      <c r="P7" s="8"/>
      <c r="Q7" s="8"/>
      <c r="R7" s="8"/>
    </row>
    <row r="8" spans="1:18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M8" s="8"/>
      <c r="N8" s="8"/>
      <c r="O8" s="8"/>
      <c r="P8" s="8"/>
      <c r="Q8" s="8"/>
      <c r="R8" s="8"/>
    </row>
    <row r="9" spans="1:18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M9" s="8"/>
      <c r="N9" s="8"/>
      <c r="O9" s="8"/>
      <c r="P9" s="8"/>
      <c r="Q9" s="8"/>
      <c r="R9" s="8"/>
    </row>
    <row r="10" spans="1:18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M10" s="8"/>
      <c r="N10" s="8"/>
      <c r="O10" s="8"/>
      <c r="P10" s="8"/>
      <c r="Q10" s="8"/>
      <c r="R10" s="8"/>
    </row>
    <row r="11" spans="1:18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M11" s="8"/>
      <c r="N11" s="8"/>
      <c r="O11" s="8"/>
      <c r="P11" s="8"/>
      <c r="Q11" s="8"/>
      <c r="R11" s="8"/>
    </row>
    <row r="12" spans="1:18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M12" s="8"/>
      <c r="N12" s="8"/>
      <c r="O12" s="8"/>
      <c r="P12" s="8"/>
      <c r="Q12" s="8"/>
      <c r="R12" s="8"/>
    </row>
    <row r="13" spans="1:18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M13" s="8"/>
      <c r="N13" s="8"/>
      <c r="O13" s="8"/>
      <c r="P13" s="8"/>
      <c r="Q13" s="8"/>
      <c r="R13" s="8"/>
    </row>
    <row r="14" spans="1:18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M14" s="8"/>
      <c r="N14" s="8"/>
      <c r="O14" s="8"/>
      <c r="P14" s="8"/>
      <c r="Q14" s="8"/>
      <c r="R14" s="8"/>
    </row>
    <row r="15" spans="1:18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M15" s="8"/>
      <c r="N15" s="8"/>
      <c r="O15" s="8"/>
      <c r="P15" s="8"/>
      <c r="Q15" s="8"/>
      <c r="R15" s="8"/>
    </row>
    <row r="16" spans="1:18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M16" s="8"/>
      <c r="N16" s="8"/>
      <c r="O16" s="8"/>
      <c r="P16" s="8"/>
      <c r="Q16" s="8"/>
      <c r="R16" s="8"/>
    </row>
    <row r="17" spans="1:18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M17" s="8"/>
      <c r="N17" s="8"/>
      <c r="O17" s="8"/>
      <c r="P17" s="8"/>
      <c r="Q17" s="8"/>
      <c r="R17" s="8"/>
    </row>
    <row r="18" spans="1:18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M18" s="8"/>
      <c r="N18" s="8"/>
      <c r="O18" s="8"/>
      <c r="P18" s="8"/>
      <c r="Q18" s="8"/>
      <c r="R18" s="8"/>
    </row>
    <row r="19" spans="1:18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M19" s="8"/>
      <c r="N19" s="8"/>
      <c r="O19" s="8"/>
      <c r="P19" s="8"/>
      <c r="Q19" s="8"/>
      <c r="R19" s="8"/>
    </row>
    <row r="20" spans="1:18" x14ac:dyDescent="0.2">
      <c r="E20" s="8"/>
      <c r="F20" s="8"/>
      <c r="G20" s="8"/>
      <c r="H20" s="8"/>
      <c r="P20" s="8"/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 r:id="rId1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Z10000"/>
  <sheetViews>
    <sheetView rightToLeft="1" zoomScale="85" zoomScaleNormal="85" workbookViewId="0">
      <selection activeCell="A2" sqref="A2:Q13"/>
    </sheetView>
  </sheetViews>
  <sheetFormatPr defaultColWidth="9" defaultRowHeight="14.25" x14ac:dyDescent="0.2"/>
  <cols>
    <col min="1" max="1" width="28.5" style="1" customWidth="1"/>
    <col min="2" max="2" width="11" style="1" customWidth="1"/>
    <col min="3" max="3" width="26.125" style="1" bestFit="1" customWidth="1"/>
    <col min="4" max="4" width="13.875" style="1" customWidth="1"/>
    <col min="5" max="5" width="16.625" style="1" customWidth="1"/>
    <col min="6" max="6" width="20.625" style="1" bestFit="1" customWidth="1"/>
    <col min="7" max="7" width="10.5" style="1" customWidth="1"/>
    <col min="8" max="8" width="14.875" style="1" customWidth="1"/>
    <col min="9" max="9" width="10.25" style="1" customWidth="1"/>
    <col min="10" max="10" width="11.125" style="1" bestFit="1" customWidth="1"/>
    <col min="11" max="11" width="11.5" style="1" customWidth="1"/>
    <col min="12" max="12" width="12.375" style="1" bestFit="1" customWidth="1"/>
    <col min="13" max="13" width="10.25" style="1" customWidth="1"/>
    <col min="14" max="14" width="10.875" style="1" customWidth="1"/>
    <col min="15" max="15" width="17.625" style="1" customWidth="1"/>
    <col min="16" max="16" width="21.5" style="1" customWidth="1"/>
    <col min="17" max="17" width="20.125" style="1" customWidth="1"/>
    <col min="18" max="16384" width="9" style="1"/>
  </cols>
  <sheetData>
    <row r="1" spans="1:17" s="33" customFormat="1" ht="66.75" customHeight="1" x14ac:dyDescent="0.2">
      <c r="A1" s="108" t="s">
        <v>667</v>
      </c>
      <c r="B1" s="108" t="s">
        <v>0</v>
      </c>
      <c r="C1" s="108" t="s">
        <v>739</v>
      </c>
      <c r="D1" s="108" t="s">
        <v>757</v>
      </c>
      <c r="E1" s="108" t="s">
        <v>758</v>
      </c>
      <c r="F1" s="108" t="s">
        <v>1</v>
      </c>
      <c r="G1" s="108" t="s">
        <v>620</v>
      </c>
      <c r="H1" s="108" t="s">
        <v>622</v>
      </c>
      <c r="I1" s="108" t="s">
        <v>788</v>
      </c>
      <c r="J1" s="108" t="s">
        <v>8</v>
      </c>
      <c r="K1" s="108" t="s">
        <v>396</v>
      </c>
      <c r="L1" s="108" t="s">
        <v>937</v>
      </c>
      <c r="M1" s="108" t="s">
        <v>11</v>
      </c>
      <c r="N1" s="108" t="s">
        <v>14</v>
      </c>
      <c r="O1" s="108" t="s">
        <v>1162</v>
      </c>
      <c r="P1" s="108" t="s">
        <v>19</v>
      </c>
      <c r="Q1" s="108" t="s">
        <v>30</v>
      </c>
    </row>
    <row r="2" spans="1:17" x14ac:dyDescent="0.2">
      <c r="A2" s="1">
        <v>13908</v>
      </c>
      <c r="B2" s="1">
        <v>13908</v>
      </c>
      <c r="C2" s="1" t="s">
        <v>1210</v>
      </c>
      <c r="D2" s="1">
        <v>31</v>
      </c>
      <c r="E2" s="1" t="s">
        <v>792</v>
      </c>
      <c r="F2" s="1" t="s">
        <v>213</v>
      </c>
      <c r="G2" s="1" t="s">
        <v>53</v>
      </c>
      <c r="H2" s="1" t="s">
        <v>62</v>
      </c>
      <c r="I2" s="1" t="s">
        <v>1207</v>
      </c>
      <c r="J2" s="1" t="s">
        <v>65</v>
      </c>
      <c r="K2" s="1" t="s">
        <v>1208</v>
      </c>
      <c r="L2" s="71">
        <v>471983.09847000003</v>
      </c>
      <c r="M2" s="72">
        <v>1</v>
      </c>
      <c r="N2" s="109" t="s">
        <v>2789</v>
      </c>
      <c r="O2" s="72">
        <v>471983.09847000003</v>
      </c>
      <c r="P2" s="73">
        <v>0.68418030048099998</v>
      </c>
      <c r="Q2" s="73">
        <v>0.14441473444982761</v>
      </c>
    </row>
    <row r="3" spans="1:17" x14ac:dyDescent="0.2">
      <c r="A3" s="1">
        <v>13908</v>
      </c>
      <c r="B3" s="1">
        <v>13908</v>
      </c>
      <c r="C3" s="1" t="s">
        <v>1210</v>
      </c>
      <c r="D3" s="1">
        <v>31</v>
      </c>
      <c r="E3" s="8" t="s">
        <v>792</v>
      </c>
      <c r="F3" s="1" t="s">
        <v>218</v>
      </c>
      <c r="G3" s="1" t="s">
        <v>53</v>
      </c>
      <c r="H3" s="1" t="s">
        <v>62</v>
      </c>
      <c r="I3" s="1" t="s">
        <v>1207</v>
      </c>
      <c r="J3" s="1" t="s">
        <v>65</v>
      </c>
      <c r="K3" s="1" t="s">
        <v>1209</v>
      </c>
      <c r="L3" s="72">
        <v>46944.739400949002</v>
      </c>
      <c r="M3" s="72">
        <v>3.3719999999999999</v>
      </c>
      <c r="N3" s="109" t="s">
        <v>2789</v>
      </c>
      <c r="O3" s="72">
        <v>158297.66125999999</v>
      </c>
      <c r="P3" s="73">
        <v>0.22946614359100001</v>
      </c>
      <c r="Q3" s="73">
        <v>4.8435028264777392E-2</v>
      </c>
    </row>
    <row r="4" spans="1:17" x14ac:dyDescent="0.2">
      <c r="A4" s="1">
        <v>13908</v>
      </c>
      <c r="B4" s="1">
        <v>13908</v>
      </c>
      <c r="C4" s="1" t="s">
        <v>1210</v>
      </c>
      <c r="D4" s="1">
        <v>31</v>
      </c>
      <c r="E4" s="8" t="s">
        <v>792</v>
      </c>
      <c r="F4" s="1" t="s">
        <v>218</v>
      </c>
      <c r="G4" s="1" t="s">
        <v>53</v>
      </c>
      <c r="H4" s="1" t="s">
        <v>62</v>
      </c>
      <c r="I4" s="1" t="s">
        <v>1207</v>
      </c>
      <c r="J4" s="1" t="s">
        <v>65</v>
      </c>
      <c r="K4" s="1" t="s">
        <v>1211</v>
      </c>
      <c r="L4" s="72">
        <v>48.249059412960001</v>
      </c>
      <c r="M4" s="72">
        <v>4.2313999999999998</v>
      </c>
      <c r="N4" s="109" t="s">
        <v>2789</v>
      </c>
      <c r="O4" s="72">
        <v>204.16107</v>
      </c>
      <c r="P4" s="73">
        <v>2.9594911900000001E-4</v>
      </c>
      <c r="Q4" s="73">
        <v>6.2468056175356263E-5</v>
      </c>
    </row>
    <row r="5" spans="1:17" x14ac:dyDescent="0.2">
      <c r="A5" s="1">
        <v>13908</v>
      </c>
      <c r="B5" s="1">
        <v>13908</v>
      </c>
      <c r="C5" s="1" t="s">
        <v>1210</v>
      </c>
      <c r="D5" s="1">
        <v>31</v>
      </c>
      <c r="E5" s="8" t="s">
        <v>792</v>
      </c>
      <c r="F5" s="1" t="s">
        <v>218</v>
      </c>
      <c r="G5" s="1" t="s">
        <v>53</v>
      </c>
      <c r="H5" s="1" t="s">
        <v>62</v>
      </c>
      <c r="I5" s="1" t="s">
        <v>1207</v>
      </c>
      <c r="J5" s="1" t="s">
        <v>65</v>
      </c>
      <c r="K5" s="1" t="s">
        <v>1212</v>
      </c>
      <c r="L5" s="72">
        <v>252.567559910027</v>
      </c>
      <c r="M5" s="72">
        <v>4.6235999999999997</v>
      </c>
      <c r="N5" s="109" t="s">
        <v>2789</v>
      </c>
      <c r="O5" s="72">
        <v>1167.7713699999999</v>
      </c>
      <c r="P5" s="73">
        <v>1.692785545E-3</v>
      </c>
      <c r="Q5" s="73">
        <v>3.5730811726806063E-4</v>
      </c>
    </row>
    <row r="6" spans="1:17" x14ac:dyDescent="0.2">
      <c r="A6" s="1">
        <v>13908</v>
      </c>
      <c r="B6" s="1">
        <v>13908</v>
      </c>
      <c r="C6" s="1" t="s">
        <v>1210</v>
      </c>
      <c r="D6" s="1">
        <v>31</v>
      </c>
      <c r="E6" s="8" t="s">
        <v>792</v>
      </c>
      <c r="F6" s="1" t="s">
        <v>218</v>
      </c>
      <c r="G6" s="1" t="s">
        <v>53</v>
      </c>
      <c r="H6" s="1" t="s">
        <v>62</v>
      </c>
      <c r="I6" s="1" t="s">
        <v>1207</v>
      </c>
      <c r="J6" s="1" t="s">
        <v>65</v>
      </c>
      <c r="K6" s="1" t="s">
        <v>1213</v>
      </c>
      <c r="L6" s="72">
        <v>451323.177714066</v>
      </c>
      <c r="M6" s="72">
        <v>2.3369000000000001E-2</v>
      </c>
      <c r="N6" s="109" t="s">
        <v>2789</v>
      </c>
      <c r="O6" s="72">
        <v>10546.97134</v>
      </c>
      <c r="P6" s="73">
        <v>1.528874666E-2</v>
      </c>
      <c r="Q6" s="73">
        <v>3.2271029836735891E-3</v>
      </c>
    </row>
    <row r="7" spans="1:17" x14ac:dyDescent="0.2">
      <c r="A7" s="1">
        <v>13908</v>
      </c>
      <c r="B7" s="1">
        <v>13908</v>
      </c>
      <c r="C7" s="1" t="s">
        <v>1210</v>
      </c>
      <c r="D7" s="1">
        <v>31</v>
      </c>
      <c r="E7" s="8" t="s">
        <v>792</v>
      </c>
      <c r="F7" s="1" t="s">
        <v>218</v>
      </c>
      <c r="G7" s="1" t="s">
        <v>53</v>
      </c>
      <c r="H7" s="1" t="s">
        <v>62</v>
      </c>
      <c r="I7" s="1" t="s">
        <v>1207</v>
      </c>
      <c r="J7" s="1" t="s">
        <v>65</v>
      </c>
      <c r="K7" s="1" t="s">
        <v>1214</v>
      </c>
      <c r="L7" s="72">
        <v>13.840658182702001</v>
      </c>
      <c r="M7" s="72">
        <v>2.4674</v>
      </c>
      <c r="N7" s="109" t="s">
        <v>2789</v>
      </c>
      <c r="O7" s="72">
        <v>34.150440000000003</v>
      </c>
      <c r="P7" s="73">
        <v>4.9504014818576202E-5</v>
      </c>
      <c r="Q7" s="73">
        <v>1.044915959900256E-5</v>
      </c>
    </row>
    <row r="8" spans="1:17" x14ac:dyDescent="0.2">
      <c r="A8" s="1">
        <v>13908</v>
      </c>
      <c r="B8" s="1">
        <v>13908</v>
      </c>
      <c r="C8" s="1" t="s">
        <v>1210</v>
      </c>
      <c r="D8" s="1">
        <v>31</v>
      </c>
      <c r="E8" s="8" t="s">
        <v>792</v>
      </c>
      <c r="F8" s="1" t="s">
        <v>218</v>
      </c>
      <c r="G8" s="1" t="s">
        <v>53</v>
      </c>
      <c r="H8" s="1" t="s">
        <v>62</v>
      </c>
      <c r="I8" s="1" t="s">
        <v>1207</v>
      </c>
      <c r="J8" s="1" t="s">
        <v>65</v>
      </c>
      <c r="K8" s="1" t="s">
        <v>1215</v>
      </c>
      <c r="L8" s="72">
        <v>1.0113268608414201E-5</v>
      </c>
      <c r="M8" s="72">
        <v>3.9552</v>
      </c>
      <c r="N8" s="109" t="s">
        <v>2789</v>
      </c>
      <c r="O8" s="72">
        <v>4.0000000000000003E-5</v>
      </c>
      <c r="P8" s="73">
        <v>5.79834576873109E-11</v>
      </c>
      <c r="Q8" s="73">
        <v>1.2238975074994712E-11</v>
      </c>
    </row>
    <row r="9" spans="1:17" x14ac:dyDescent="0.2">
      <c r="A9" s="1">
        <v>13908</v>
      </c>
      <c r="B9" s="1">
        <v>13908</v>
      </c>
      <c r="C9" s="1" t="s">
        <v>1210</v>
      </c>
      <c r="D9" s="1">
        <v>31</v>
      </c>
      <c r="E9" s="8" t="s">
        <v>792</v>
      </c>
      <c r="F9" s="1" t="s">
        <v>218</v>
      </c>
      <c r="G9" s="1" t="s">
        <v>53</v>
      </c>
      <c r="H9" s="1" t="s">
        <v>62</v>
      </c>
      <c r="I9" s="1" t="s">
        <v>1207</v>
      </c>
      <c r="J9" s="1" t="s">
        <v>65</v>
      </c>
      <c r="K9" s="1" t="s">
        <v>1215</v>
      </c>
      <c r="L9" s="72">
        <v>3826.3552310881901</v>
      </c>
      <c r="M9" s="72">
        <v>3.9552</v>
      </c>
      <c r="N9" s="109" t="s">
        <v>2789</v>
      </c>
      <c r="O9" s="72">
        <v>15134.00021</v>
      </c>
      <c r="P9" s="73">
        <v>2.193804152E-2</v>
      </c>
      <c r="Q9" s="73">
        <v>4.6306162838788681E-3</v>
      </c>
    </row>
    <row r="10" spans="1:17" x14ac:dyDescent="0.2">
      <c r="A10" s="1">
        <v>13908</v>
      </c>
      <c r="B10" s="1">
        <v>13908</v>
      </c>
      <c r="C10" s="1" t="s">
        <v>1210</v>
      </c>
      <c r="D10" s="1">
        <v>31</v>
      </c>
      <c r="E10" s="8" t="s">
        <v>792</v>
      </c>
      <c r="F10" s="1" t="s">
        <v>218</v>
      </c>
      <c r="G10" s="1" t="s">
        <v>53</v>
      </c>
      <c r="H10" s="1" t="s">
        <v>62</v>
      </c>
      <c r="I10" s="1" t="s">
        <v>1207</v>
      </c>
      <c r="J10" s="1" t="s">
        <v>65</v>
      </c>
      <c r="K10" s="1" t="s">
        <v>1209</v>
      </c>
      <c r="L10" s="72">
        <v>-4.9095403321470004</v>
      </c>
      <c r="M10" s="72">
        <v>3.3719999999999999</v>
      </c>
      <c r="N10" s="109" t="s">
        <v>2789</v>
      </c>
      <c r="O10" s="72">
        <v>-16.554970000000001</v>
      </c>
      <c r="P10" s="73">
        <v>-2.3997860062742498E-5</v>
      </c>
      <c r="Q10" s="73">
        <v>-5.0653966299321303E-6</v>
      </c>
    </row>
    <row r="11" spans="1:17" x14ac:dyDescent="0.2">
      <c r="A11" s="1">
        <v>13908</v>
      </c>
      <c r="B11" s="1">
        <v>13908</v>
      </c>
      <c r="C11" s="1" t="s">
        <v>1210</v>
      </c>
      <c r="D11" s="1">
        <v>31</v>
      </c>
      <c r="E11" s="8" t="s">
        <v>792</v>
      </c>
      <c r="F11" s="1" t="s">
        <v>218</v>
      </c>
      <c r="G11" s="1" t="s">
        <v>53</v>
      </c>
      <c r="H11" s="1" t="s">
        <v>62</v>
      </c>
      <c r="I11" s="1" t="s">
        <v>1207</v>
      </c>
      <c r="J11" s="1" t="s">
        <v>65</v>
      </c>
      <c r="K11" s="1" t="s">
        <v>1209</v>
      </c>
      <c r="L11" s="72">
        <v>-5.5999406879999998E-2</v>
      </c>
      <c r="M11" s="72">
        <v>3.3719999999999999</v>
      </c>
      <c r="N11" s="109" t="s">
        <v>2789</v>
      </c>
      <c r="O11" s="72">
        <v>-0.18883</v>
      </c>
      <c r="P11" s="73">
        <v>-2.73725407877373E-7</v>
      </c>
      <c r="Q11" s="73">
        <v>-5.7777141585281281E-8</v>
      </c>
    </row>
    <row r="12" spans="1:17" x14ac:dyDescent="0.2">
      <c r="A12" s="1">
        <v>13908</v>
      </c>
      <c r="B12" s="1">
        <v>13908</v>
      </c>
      <c r="C12" s="1" t="s">
        <v>1210</v>
      </c>
      <c r="D12" s="1">
        <v>31</v>
      </c>
      <c r="E12" s="8" t="s">
        <v>792</v>
      </c>
      <c r="F12" s="1" t="s">
        <v>218</v>
      </c>
      <c r="G12" s="1" t="s">
        <v>53</v>
      </c>
      <c r="H12" s="1" t="s">
        <v>62</v>
      </c>
      <c r="I12" s="1" t="s">
        <v>1207</v>
      </c>
      <c r="J12" s="1" t="s">
        <v>65</v>
      </c>
      <c r="K12" s="1" t="s">
        <v>1216</v>
      </c>
      <c r="L12" s="72">
        <v>47.942202251269997</v>
      </c>
      <c r="M12" s="72">
        <v>2.2031999999999998</v>
      </c>
      <c r="N12" s="109" t="s">
        <v>2789</v>
      </c>
      <c r="O12" s="72">
        <v>105.62626</v>
      </c>
      <c r="P12" s="73">
        <v>1.5311439400000001E-4</v>
      </c>
      <c r="Q12" s="73">
        <v>3.2318929085122772E-5</v>
      </c>
    </row>
    <row r="13" spans="1:17" x14ac:dyDescent="0.2">
      <c r="A13" s="1">
        <v>13908</v>
      </c>
      <c r="B13" s="1">
        <v>13908</v>
      </c>
      <c r="C13" s="1" t="s">
        <v>1515</v>
      </c>
      <c r="D13" s="1">
        <v>12</v>
      </c>
      <c r="E13" s="8" t="s">
        <v>792</v>
      </c>
      <c r="F13" s="1" t="s">
        <v>214</v>
      </c>
      <c r="G13" s="1" t="s">
        <v>53</v>
      </c>
      <c r="H13" s="1" t="s">
        <v>62</v>
      </c>
      <c r="I13" s="1" t="s">
        <v>1207</v>
      </c>
      <c r="J13" s="1" t="s">
        <v>65</v>
      </c>
      <c r="K13" s="1" t="s">
        <v>1208</v>
      </c>
      <c r="L13" s="72">
        <v>32395.23</v>
      </c>
      <c r="M13" s="72">
        <v>1</v>
      </c>
      <c r="N13" s="109" t="s">
        <v>2789</v>
      </c>
      <c r="O13" s="72">
        <v>32395.23</v>
      </c>
      <c r="P13" s="73">
        <v>4.6959686198999998E-2</v>
      </c>
      <c r="Q13" s="73">
        <v>9.912110312968023E-3</v>
      </c>
    </row>
    <row r="14" spans="1:17" x14ac:dyDescent="0.2">
      <c r="E14" s="8"/>
    </row>
    <row r="15" spans="1:17" x14ac:dyDescent="0.2">
      <c r="E15" s="8"/>
    </row>
    <row r="16" spans="1:17" x14ac:dyDescent="0.2">
      <c r="E16" s="8"/>
    </row>
    <row r="17" spans="5:5" x14ac:dyDescent="0.2">
      <c r="E17" s="8"/>
    </row>
    <row r="18" spans="5:5" x14ac:dyDescent="0.2">
      <c r="E18" s="8"/>
    </row>
    <row r="19" spans="5:5" x14ac:dyDescent="0.2">
      <c r="E19" s="8"/>
    </row>
    <row r="20" spans="5:5" x14ac:dyDescent="0.2">
      <c r="E20" s="8"/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 r:id="rId1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AZ10000"/>
  <sheetViews>
    <sheetView rightToLeft="1" zoomScale="40" zoomScaleNormal="40" workbookViewId="0">
      <selection activeCell="A2" sqref="A2:T5"/>
    </sheetView>
  </sheetViews>
  <sheetFormatPr defaultColWidth="11.75" defaultRowHeight="14.1" customHeight="1" x14ac:dyDescent="0.2"/>
  <cols>
    <col min="1" max="1" width="26.875" style="1" customWidth="1"/>
    <col min="2" max="2" width="10.625" style="1" bestFit="1" customWidth="1"/>
    <col min="3" max="3" width="13.125" style="1" customWidth="1"/>
    <col min="4" max="4" width="15.375" style="1" customWidth="1"/>
    <col min="5" max="5" width="41.875" style="1" bestFit="1" customWidth="1"/>
    <col min="6" max="6" width="11.375" style="1" bestFit="1" customWidth="1"/>
    <col min="7" max="7" width="21.625" style="1" customWidth="1"/>
    <col min="8" max="8" width="10" style="1" bestFit="1" customWidth="1"/>
    <col min="9" max="9" width="17.875" style="1" customWidth="1"/>
    <col min="10" max="10" width="14.375" style="1" customWidth="1"/>
    <col min="11" max="11" width="6.25" style="1" customWidth="1"/>
    <col min="12" max="12" width="9.125" style="1" customWidth="1"/>
    <col min="13" max="13" width="15.625" style="1" customWidth="1"/>
    <col min="14" max="14" width="11.25" style="1" bestFit="1" customWidth="1"/>
    <col min="15" max="15" width="10" style="1" customWidth="1"/>
    <col min="16" max="16" width="10.625" style="1" bestFit="1" customWidth="1"/>
    <col min="17" max="17" width="9.75" style="1" bestFit="1" customWidth="1"/>
    <col min="18" max="18" width="33.5" style="1" customWidth="1"/>
    <col min="19" max="19" width="30.375" style="1" customWidth="1"/>
    <col min="20" max="20" width="19.75" style="1" customWidth="1"/>
    <col min="21" max="16384" width="11.75" style="1"/>
  </cols>
  <sheetData>
    <row r="1" spans="1:20" ht="66.75" customHeight="1" x14ac:dyDescent="0.2">
      <c r="A1" s="108" t="s">
        <v>667</v>
      </c>
      <c r="B1" s="108" t="s">
        <v>0</v>
      </c>
      <c r="C1" s="108" t="s">
        <v>741</v>
      </c>
      <c r="D1" s="108" t="s">
        <v>742</v>
      </c>
      <c r="E1" s="108" t="s">
        <v>743</v>
      </c>
      <c r="F1" s="108" t="s">
        <v>744</v>
      </c>
      <c r="G1" s="108" t="s">
        <v>749</v>
      </c>
      <c r="H1" s="108" t="s">
        <v>620</v>
      </c>
      <c r="I1" s="108" t="s">
        <v>621</v>
      </c>
      <c r="J1" s="108" t="s">
        <v>622</v>
      </c>
      <c r="K1" s="108" t="s">
        <v>6</v>
      </c>
      <c r="L1" s="108" t="s">
        <v>8</v>
      </c>
      <c r="M1" s="108" t="s">
        <v>1157</v>
      </c>
      <c r="N1" s="108" t="s">
        <v>396</v>
      </c>
      <c r="O1" s="108" t="s">
        <v>11</v>
      </c>
      <c r="P1" s="108" t="s">
        <v>14</v>
      </c>
      <c r="Q1" s="108" t="s">
        <v>440</v>
      </c>
      <c r="R1" s="108" t="s">
        <v>812</v>
      </c>
      <c r="S1" s="108" t="s">
        <v>1166</v>
      </c>
      <c r="T1" s="108" t="s">
        <v>764</v>
      </c>
    </row>
    <row r="2" spans="1:20" ht="14.1" customHeight="1" x14ac:dyDescent="0.2">
      <c r="A2" s="1">
        <v>13908</v>
      </c>
      <c r="B2" s="1">
        <v>1001</v>
      </c>
      <c r="C2" s="109" t="s">
        <v>2789</v>
      </c>
      <c r="D2" s="8" t="s">
        <v>432</v>
      </c>
      <c r="E2" s="1" t="s">
        <v>2746</v>
      </c>
      <c r="F2" s="109" t="s">
        <v>2789</v>
      </c>
      <c r="G2" s="77">
        <v>45741</v>
      </c>
      <c r="H2" s="8" t="s">
        <v>53</v>
      </c>
      <c r="I2" s="110" t="s">
        <v>2789</v>
      </c>
      <c r="J2" s="8" t="s">
        <v>62</v>
      </c>
      <c r="K2" s="8" t="s">
        <v>298</v>
      </c>
      <c r="L2" s="8" t="s">
        <v>298</v>
      </c>
      <c r="M2" s="8" t="s">
        <v>298</v>
      </c>
      <c r="N2" s="1" t="s">
        <v>1208</v>
      </c>
      <c r="O2" s="72">
        <v>1</v>
      </c>
      <c r="P2" s="73">
        <v>0.09</v>
      </c>
      <c r="Q2" s="78" t="s">
        <v>442</v>
      </c>
      <c r="R2" s="79">
        <v>1380159.2307692308</v>
      </c>
      <c r="S2" s="79">
        <v>1380.1592307692308</v>
      </c>
      <c r="T2" s="78">
        <v>2.4435567577798422E-2</v>
      </c>
    </row>
    <row r="3" spans="1:20" ht="14.1" customHeight="1" x14ac:dyDescent="0.2">
      <c r="A3" s="1">
        <v>13908</v>
      </c>
      <c r="B3" s="1">
        <v>1001</v>
      </c>
      <c r="C3" s="109" t="s">
        <v>2789</v>
      </c>
      <c r="D3" s="8" t="s">
        <v>429</v>
      </c>
      <c r="E3" s="1" t="s">
        <v>2747</v>
      </c>
      <c r="F3" s="109" t="s">
        <v>2789</v>
      </c>
      <c r="G3" s="77">
        <v>45739</v>
      </c>
      <c r="H3" s="8" t="s">
        <v>53</v>
      </c>
      <c r="I3" s="110" t="s">
        <v>2789</v>
      </c>
      <c r="J3" s="8" t="s">
        <v>62</v>
      </c>
      <c r="K3" s="8" t="s">
        <v>298</v>
      </c>
      <c r="L3" s="8" t="s">
        <v>298</v>
      </c>
      <c r="M3" s="8" t="s">
        <v>298</v>
      </c>
      <c r="N3" s="1" t="s">
        <v>1208</v>
      </c>
      <c r="O3" s="72">
        <v>1</v>
      </c>
      <c r="P3" s="73">
        <v>0.1</v>
      </c>
      <c r="Q3" s="8" t="s">
        <v>442</v>
      </c>
      <c r="R3" s="79">
        <v>7500000</v>
      </c>
      <c r="S3" s="79">
        <v>7500</v>
      </c>
      <c r="T3" s="78">
        <v>0.16666666702997274</v>
      </c>
    </row>
    <row r="4" spans="1:20" ht="14.1" customHeight="1" x14ac:dyDescent="0.2">
      <c r="A4" s="1">
        <v>13908</v>
      </c>
      <c r="B4" s="1">
        <v>1001</v>
      </c>
      <c r="C4" s="109" t="s">
        <v>2789</v>
      </c>
      <c r="D4" s="8" t="s">
        <v>429</v>
      </c>
      <c r="E4" s="1" t="s">
        <v>2748</v>
      </c>
      <c r="F4" s="109" t="s">
        <v>2789</v>
      </c>
      <c r="G4" s="77">
        <v>45748</v>
      </c>
      <c r="H4" s="8" t="s">
        <v>53</v>
      </c>
      <c r="I4" s="110" t="s">
        <v>2789</v>
      </c>
      <c r="J4" s="8" t="s">
        <v>62</v>
      </c>
      <c r="K4" s="8" t="s">
        <v>298</v>
      </c>
      <c r="L4" s="8" t="s">
        <v>298</v>
      </c>
      <c r="M4" s="8" t="s">
        <v>298</v>
      </c>
      <c r="N4" s="1" t="s">
        <v>1208</v>
      </c>
      <c r="O4" s="72">
        <v>1</v>
      </c>
      <c r="P4" s="73">
        <v>5.0000000000000001E-3</v>
      </c>
      <c r="Q4" s="8" t="s">
        <v>441</v>
      </c>
      <c r="R4" s="79">
        <v>10350000</v>
      </c>
      <c r="S4" s="79">
        <v>10350</v>
      </c>
      <c r="T4" s="78">
        <v>0.71428571432835819</v>
      </c>
    </row>
    <row r="5" spans="1:20" ht="14.1" customHeight="1" x14ac:dyDescent="0.2">
      <c r="A5" s="1">
        <v>13908</v>
      </c>
      <c r="B5" s="1">
        <v>1001</v>
      </c>
      <c r="C5" s="109" t="s">
        <v>2789</v>
      </c>
      <c r="D5" s="8" t="s">
        <v>430</v>
      </c>
      <c r="E5" s="1" t="s">
        <v>2749</v>
      </c>
      <c r="F5" s="109" t="s">
        <v>2789</v>
      </c>
      <c r="G5" s="77">
        <v>45750</v>
      </c>
      <c r="H5" s="8" t="s">
        <v>61</v>
      </c>
      <c r="I5" s="110" t="s">
        <v>2789</v>
      </c>
      <c r="J5" s="8" t="s">
        <v>62</v>
      </c>
      <c r="K5" s="8" t="s">
        <v>298</v>
      </c>
      <c r="L5" s="8" t="s">
        <v>298</v>
      </c>
      <c r="M5" s="8" t="s">
        <v>298</v>
      </c>
      <c r="N5" s="1" t="s">
        <v>1209</v>
      </c>
      <c r="O5" s="1">
        <v>3.3719999999999999</v>
      </c>
      <c r="P5" s="73">
        <v>5.2499999999999998E-2</v>
      </c>
      <c r="Q5" s="8" t="s">
        <v>441</v>
      </c>
      <c r="R5" s="79">
        <v>2100000</v>
      </c>
      <c r="S5" s="79">
        <v>7081.2</v>
      </c>
      <c r="T5" s="78">
        <v>0.9003430375</v>
      </c>
    </row>
    <row r="6" spans="1:20" ht="14.1" customHeight="1" x14ac:dyDescent="0.2">
      <c r="D6" s="8"/>
      <c r="H6" s="8"/>
      <c r="I6" s="8"/>
      <c r="J6" s="8"/>
      <c r="K6" s="8"/>
      <c r="L6" s="8"/>
      <c r="M6" s="8"/>
      <c r="Q6" s="8"/>
    </row>
    <row r="7" spans="1:20" ht="14.1" customHeight="1" x14ac:dyDescent="0.2">
      <c r="D7" s="8"/>
      <c r="H7" s="8"/>
      <c r="I7" s="8"/>
      <c r="J7" s="8"/>
      <c r="K7" s="8"/>
      <c r="L7" s="8"/>
      <c r="M7" s="8"/>
      <c r="Q7" s="8"/>
    </row>
    <row r="8" spans="1:20" ht="14.1" customHeight="1" x14ac:dyDescent="0.2">
      <c r="D8" s="8"/>
      <c r="H8" s="8"/>
      <c r="I8" s="8"/>
      <c r="J8" s="8"/>
      <c r="K8" s="8"/>
      <c r="L8" s="8"/>
      <c r="M8" s="8"/>
      <c r="Q8" s="8"/>
    </row>
    <row r="9" spans="1:20" ht="14.1" customHeight="1" x14ac:dyDescent="0.2">
      <c r="D9" s="8"/>
      <c r="H9" s="8"/>
      <c r="I9" s="8"/>
      <c r="J9" s="8"/>
      <c r="K9" s="8"/>
      <c r="L9" s="8"/>
      <c r="M9" s="8"/>
      <c r="Q9" s="8"/>
    </row>
    <row r="10" spans="1:20" ht="13.5" customHeight="1" x14ac:dyDescent="0.2">
      <c r="D10" s="8"/>
      <c r="H10" s="8"/>
      <c r="I10" s="8"/>
      <c r="J10" s="8"/>
      <c r="K10" s="8"/>
      <c r="L10" s="8"/>
      <c r="M10" s="8"/>
      <c r="Q10" s="8"/>
    </row>
    <row r="11" spans="1:20" ht="13.5" customHeight="1" x14ac:dyDescent="0.2">
      <c r="D11" s="8"/>
      <c r="H11" s="8"/>
      <c r="I11" s="8"/>
      <c r="J11" s="8"/>
      <c r="K11" s="8"/>
      <c r="L11" s="8"/>
      <c r="M11" s="8"/>
      <c r="Q11" s="8"/>
    </row>
    <row r="12" spans="1:20" ht="14.1" customHeight="1" x14ac:dyDescent="0.2">
      <c r="D12" s="8"/>
      <c r="H12" s="8"/>
      <c r="I12" s="8"/>
      <c r="J12" s="8"/>
      <c r="K12" s="8"/>
      <c r="L12" s="8"/>
      <c r="M12" s="8"/>
      <c r="Q12" s="8"/>
    </row>
    <row r="13" spans="1:20" ht="14.1" customHeight="1" x14ac:dyDescent="0.2">
      <c r="D13" s="8"/>
      <c r="H13" s="8"/>
      <c r="I13" s="8"/>
      <c r="J13" s="8"/>
      <c r="K13" s="8"/>
      <c r="L13" s="8"/>
      <c r="M13" s="8"/>
      <c r="Q13" s="8"/>
    </row>
    <row r="14" spans="1:20" ht="14.1" customHeight="1" x14ac:dyDescent="0.2">
      <c r="D14" s="8"/>
      <c r="H14" s="8"/>
      <c r="I14" s="8"/>
      <c r="J14" s="8"/>
      <c r="K14" s="8"/>
      <c r="L14" s="8"/>
      <c r="M14" s="8"/>
      <c r="Q14" s="8"/>
    </row>
    <row r="15" spans="1:20" ht="14.1" customHeight="1" x14ac:dyDescent="0.2">
      <c r="D15" s="8"/>
      <c r="H15" s="8"/>
      <c r="I15" s="8"/>
      <c r="J15" s="8"/>
      <c r="K15" s="8"/>
      <c r="L15" s="8"/>
      <c r="M15" s="8"/>
      <c r="Q15" s="8"/>
    </row>
    <row r="16" spans="1:20" ht="14.1" customHeight="1" x14ac:dyDescent="0.2">
      <c r="D16" s="8"/>
      <c r="H16" s="8"/>
      <c r="I16" s="8"/>
      <c r="J16" s="8"/>
      <c r="K16" s="8"/>
      <c r="L16" s="8"/>
      <c r="M16" s="8"/>
      <c r="Q16" s="8"/>
    </row>
    <row r="17" spans="4:18" ht="14.1" customHeight="1" x14ac:dyDescent="0.2">
      <c r="D17" s="8"/>
      <c r="H17" s="8"/>
      <c r="I17" s="8"/>
      <c r="J17" s="8"/>
      <c r="K17" s="8"/>
      <c r="L17" s="8"/>
      <c r="M17" s="8"/>
      <c r="Q17" s="8"/>
    </row>
    <row r="18" spans="4:18" ht="14.1" customHeight="1" x14ac:dyDescent="0.2">
      <c r="D18" s="8"/>
      <c r="H18" s="8"/>
      <c r="I18" s="8"/>
      <c r="J18" s="8"/>
      <c r="K18" s="8"/>
      <c r="L18" s="8"/>
      <c r="M18" s="8"/>
      <c r="Q18" s="8"/>
    </row>
    <row r="19" spans="4:18" ht="14.1" customHeight="1" x14ac:dyDescent="0.2">
      <c r="D19" s="8"/>
      <c r="H19" s="8"/>
      <c r="I19" s="8"/>
      <c r="J19" s="8"/>
      <c r="K19" s="8"/>
      <c r="L19" s="8"/>
      <c r="M19" s="8"/>
      <c r="Q19" s="8"/>
    </row>
    <row r="20" spans="4:18" ht="14.1" customHeight="1" x14ac:dyDescent="0.2">
      <c r="D20" s="8"/>
      <c r="H20" s="8"/>
      <c r="I20" s="8"/>
      <c r="J20" s="8"/>
      <c r="L20" s="8"/>
      <c r="M20" s="8"/>
      <c r="Q20" s="8"/>
    </row>
    <row r="25" spans="4:18" ht="14.1" customHeight="1" x14ac:dyDescent="0.2">
      <c r="R25" s="72"/>
    </row>
    <row r="10000" spans="52:52" ht="14.1" customHeight="1" x14ac:dyDescent="0.2">
      <c r="AZ10000" s="1">
        <v>1</v>
      </c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AZ10000"/>
  <sheetViews>
    <sheetView rightToLeft="1" zoomScale="40" zoomScaleNormal="40" workbookViewId="0">
      <selection activeCell="A2" sqref="A2:Q33"/>
    </sheetView>
  </sheetViews>
  <sheetFormatPr defaultColWidth="11.75" defaultRowHeight="14.1" customHeight="1" x14ac:dyDescent="0.2"/>
  <cols>
    <col min="1" max="1" width="26.875" style="1" customWidth="1"/>
    <col min="2" max="2" width="10.625" style="1" bestFit="1" customWidth="1"/>
    <col min="3" max="3" width="16.875" style="1" bestFit="1" customWidth="1"/>
    <col min="4" max="4" width="52" style="1" bestFit="1" customWidth="1"/>
    <col min="5" max="5" width="33.25" style="1" bestFit="1" customWidth="1"/>
    <col min="6" max="6" width="27.25" style="1" customWidth="1"/>
    <col min="7" max="7" width="57.625" style="1" bestFit="1" customWidth="1"/>
    <col min="8" max="8" width="18.5" style="1" customWidth="1"/>
    <col min="9" max="9" width="21" style="1" customWidth="1"/>
    <col min="10" max="10" width="11.25" style="1" bestFit="1" customWidth="1"/>
    <col min="11" max="11" width="26.625" style="1" customWidth="1"/>
    <col min="12" max="12" width="38.75" style="1" customWidth="1"/>
    <col min="13" max="13" width="26" style="1" customWidth="1"/>
    <col min="14" max="14" width="42.5" style="1" customWidth="1"/>
    <col min="15" max="15" width="29.75" style="1" customWidth="1"/>
    <col min="16" max="16" width="16.25" style="1" customWidth="1"/>
    <col min="17" max="17" width="22.5" style="1" customWidth="1"/>
    <col min="18" max="16384" width="11.75" style="1"/>
  </cols>
  <sheetData>
    <row r="1" spans="1:17" ht="66.75" customHeight="1" x14ac:dyDescent="0.2">
      <c r="A1" s="108" t="s">
        <v>667</v>
      </c>
      <c r="B1" s="108" t="s">
        <v>0</v>
      </c>
      <c r="C1" s="108" t="s">
        <v>1</v>
      </c>
      <c r="D1" s="108" t="s">
        <v>796</v>
      </c>
      <c r="E1" s="108" t="s">
        <v>809</v>
      </c>
      <c r="F1" s="108" t="s">
        <v>797</v>
      </c>
      <c r="G1" s="108" t="s">
        <v>763</v>
      </c>
      <c r="H1" s="108" t="s">
        <v>762</v>
      </c>
      <c r="I1" s="108" t="s">
        <v>767</v>
      </c>
      <c r="J1" s="108" t="s">
        <v>396</v>
      </c>
      <c r="K1" s="108" t="s">
        <v>761</v>
      </c>
      <c r="L1" s="108" t="s">
        <v>939</v>
      </c>
      <c r="M1" s="108" t="s">
        <v>1167</v>
      </c>
      <c r="N1" s="108" t="s">
        <v>940</v>
      </c>
      <c r="O1" s="108" t="s">
        <v>1168</v>
      </c>
      <c r="P1" s="108" t="s">
        <v>22</v>
      </c>
      <c r="Q1" s="108" t="s">
        <v>813</v>
      </c>
    </row>
    <row r="2" spans="1:17" ht="14.1" customHeight="1" x14ac:dyDescent="0.2">
      <c r="A2" s="1">
        <v>13908</v>
      </c>
      <c r="B2" s="1">
        <v>1001</v>
      </c>
      <c r="C2" s="1" t="s">
        <v>248</v>
      </c>
      <c r="D2" s="1" t="s">
        <v>2683</v>
      </c>
      <c r="E2" s="109" t="s">
        <v>2789</v>
      </c>
      <c r="F2" s="8" t="s">
        <v>783</v>
      </c>
      <c r="G2" s="1" t="s">
        <v>2684</v>
      </c>
      <c r="H2" s="1">
        <v>11021280</v>
      </c>
      <c r="I2" s="8" t="s">
        <v>78</v>
      </c>
      <c r="J2" s="1" t="s">
        <v>1209</v>
      </c>
      <c r="K2" s="77" t="s">
        <v>2722</v>
      </c>
      <c r="L2" s="72">
        <v>2350000.1154865092</v>
      </c>
      <c r="M2" s="72">
        <v>7924.2003894205081</v>
      </c>
      <c r="N2" s="72">
        <v>100876.59548650915</v>
      </c>
      <c r="O2" s="72">
        <v>340.15587998050881</v>
      </c>
      <c r="P2" s="78">
        <v>4.2926208735791976E-2</v>
      </c>
      <c r="Q2" s="75">
        <v>47447</v>
      </c>
    </row>
    <row r="3" spans="1:17" ht="14.1" customHeight="1" x14ac:dyDescent="0.2">
      <c r="A3" s="1">
        <v>13908</v>
      </c>
      <c r="B3" s="1">
        <v>1001</v>
      </c>
      <c r="C3" s="1" t="s">
        <v>248</v>
      </c>
      <c r="D3" s="1" t="s">
        <v>2685</v>
      </c>
      <c r="E3" s="109" t="s">
        <v>2789</v>
      </c>
      <c r="F3" s="8" t="s">
        <v>432</v>
      </c>
      <c r="G3" s="1" t="s">
        <v>2686</v>
      </c>
      <c r="H3" s="1">
        <v>11021279</v>
      </c>
      <c r="I3" s="8" t="s">
        <v>78</v>
      </c>
      <c r="J3" s="1" t="s">
        <v>1209</v>
      </c>
      <c r="K3" s="77" t="s">
        <v>2723</v>
      </c>
      <c r="L3" s="72">
        <v>732352.95107142848</v>
      </c>
      <c r="M3" s="72">
        <v>2469.4941510128569</v>
      </c>
      <c r="N3" s="72">
        <v>555882.36107142852</v>
      </c>
      <c r="O3" s="72">
        <v>1874.435321532857</v>
      </c>
      <c r="P3" s="78">
        <v>0.75903614542438258</v>
      </c>
      <c r="Q3" s="75">
        <v>47238</v>
      </c>
    </row>
    <row r="4" spans="1:17" ht="13.5" customHeight="1" x14ac:dyDescent="0.2">
      <c r="A4" s="1">
        <v>13908</v>
      </c>
      <c r="B4" s="1">
        <v>1001</v>
      </c>
      <c r="C4" s="1" t="s">
        <v>248</v>
      </c>
      <c r="D4" s="1" t="s">
        <v>2628</v>
      </c>
      <c r="E4" s="109" t="s">
        <v>2789</v>
      </c>
      <c r="F4" s="8" t="s">
        <v>783</v>
      </c>
      <c r="G4" s="1" t="s">
        <v>2687</v>
      </c>
      <c r="H4" s="1">
        <v>11021308</v>
      </c>
      <c r="I4" s="8" t="s">
        <v>78</v>
      </c>
      <c r="J4" s="1" t="s">
        <v>1209</v>
      </c>
      <c r="K4" s="77" t="s">
        <v>2724</v>
      </c>
      <c r="L4" s="72">
        <v>3999999.6123983925</v>
      </c>
      <c r="M4" s="72">
        <v>13487.998693007379</v>
      </c>
      <c r="N4" s="72">
        <v>2396276.1823983928</v>
      </c>
      <c r="O4" s="72">
        <v>8080.2432870473804</v>
      </c>
      <c r="P4" s="78">
        <v>0.59906910364963506</v>
      </c>
      <c r="Q4" s="75">
        <v>49123</v>
      </c>
    </row>
    <row r="5" spans="1:17" ht="13.5" customHeight="1" x14ac:dyDescent="0.2">
      <c r="A5" s="1">
        <v>13908</v>
      </c>
      <c r="B5" s="1">
        <v>1001</v>
      </c>
      <c r="C5" s="1" t="s">
        <v>248</v>
      </c>
      <c r="D5" s="1" t="s">
        <v>2644</v>
      </c>
      <c r="E5" s="109" t="s">
        <v>2789</v>
      </c>
      <c r="F5" s="8" t="s">
        <v>783</v>
      </c>
      <c r="G5" s="1" t="s">
        <v>2688</v>
      </c>
      <c r="H5" s="1">
        <v>11022794</v>
      </c>
      <c r="I5" s="8" t="s">
        <v>78</v>
      </c>
      <c r="J5" s="1" t="s">
        <v>1209</v>
      </c>
      <c r="K5" s="77">
        <v>45700</v>
      </c>
      <c r="L5" s="72">
        <v>1449999.9577060847</v>
      </c>
      <c r="M5" s="72">
        <v>4889.3998573849176</v>
      </c>
      <c r="N5" s="72">
        <v>1319690.1477060847</v>
      </c>
      <c r="O5" s="72">
        <v>4449.9951780649171</v>
      </c>
      <c r="P5" s="78">
        <v>0.91013116289592755</v>
      </c>
      <c r="Q5" s="75">
        <v>49336</v>
      </c>
    </row>
    <row r="6" spans="1:17" ht="14.1" customHeight="1" x14ac:dyDescent="0.2">
      <c r="A6" s="1">
        <v>13908</v>
      </c>
      <c r="B6" s="1">
        <v>1001</v>
      </c>
      <c r="C6" s="1" t="s">
        <v>248</v>
      </c>
      <c r="D6" s="1" t="s">
        <v>2689</v>
      </c>
      <c r="E6" s="109" t="s">
        <v>2789</v>
      </c>
      <c r="F6" s="8" t="s">
        <v>783</v>
      </c>
      <c r="G6" s="1" t="s">
        <v>2690</v>
      </c>
      <c r="H6" s="1">
        <v>11022792</v>
      </c>
      <c r="I6" s="8" t="s">
        <v>78</v>
      </c>
      <c r="J6" s="1" t="s">
        <v>1209</v>
      </c>
      <c r="K6" s="77" t="s">
        <v>2725</v>
      </c>
      <c r="L6" s="72">
        <v>1199999.9872967519</v>
      </c>
      <c r="M6" s="72">
        <v>4046.3999571646477</v>
      </c>
      <c r="N6" s="72">
        <v>909816.37729675195</v>
      </c>
      <c r="O6" s="72">
        <v>3067.9008242446471</v>
      </c>
      <c r="P6" s="78">
        <v>0.75818032244008726</v>
      </c>
      <c r="Q6" s="75">
        <v>47664</v>
      </c>
    </row>
    <row r="7" spans="1:17" ht="14.1" customHeight="1" x14ac:dyDescent="0.2">
      <c r="A7" s="1">
        <v>13908</v>
      </c>
      <c r="B7" s="1">
        <v>1001</v>
      </c>
      <c r="C7" s="1" t="s">
        <v>248</v>
      </c>
      <c r="D7" s="1" t="s">
        <v>2689</v>
      </c>
      <c r="E7" s="109" t="s">
        <v>2789</v>
      </c>
      <c r="F7" s="8" t="s">
        <v>783</v>
      </c>
      <c r="G7" s="1" t="s">
        <v>2691</v>
      </c>
      <c r="H7" s="1">
        <v>11022791</v>
      </c>
      <c r="I7" s="8" t="s">
        <v>78</v>
      </c>
      <c r="J7" s="1" t="s">
        <v>1209</v>
      </c>
      <c r="K7" s="77" t="s">
        <v>2725</v>
      </c>
      <c r="L7" s="72">
        <v>1199999.9997426958</v>
      </c>
      <c r="M7" s="72">
        <v>4046.3999991323699</v>
      </c>
      <c r="N7" s="72">
        <v>895180.16974269575</v>
      </c>
      <c r="O7" s="72">
        <v>3018.5475323723699</v>
      </c>
      <c r="P7" s="78">
        <v>0.74598347494553363</v>
      </c>
      <c r="Q7" s="75">
        <v>47664</v>
      </c>
    </row>
    <row r="8" spans="1:17" ht="14.1" customHeight="1" x14ac:dyDescent="0.2">
      <c r="A8" s="1">
        <v>13908</v>
      </c>
      <c r="B8" s="1">
        <v>1001</v>
      </c>
      <c r="C8" s="1" t="s">
        <v>248</v>
      </c>
      <c r="D8" s="1" t="s">
        <v>2639</v>
      </c>
      <c r="E8" s="109" t="s">
        <v>2789</v>
      </c>
      <c r="F8" s="8" t="s">
        <v>783</v>
      </c>
      <c r="G8" s="1" t="s">
        <v>2692</v>
      </c>
      <c r="H8" s="1">
        <v>11022785</v>
      </c>
      <c r="I8" s="8" t="s">
        <v>78</v>
      </c>
      <c r="J8" s="1" t="s">
        <v>1209</v>
      </c>
      <c r="K8" s="77" t="s">
        <v>2726</v>
      </c>
      <c r="L8" s="72">
        <v>4999999.9954774138</v>
      </c>
      <c r="M8" s="72">
        <v>16859.99998474984</v>
      </c>
      <c r="N8" s="72">
        <v>368589.68547741417</v>
      </c>
      <c r="O8" s="72">
        <v>1242.8844194298406</v>
      </c>
      <c r="P8" s="78">
        <v>7.3717937162161976E-2</v>
      </c>
      <c r="Q8" s="75">
        <v>50061</v>
      </c>
    </row>
    <row r="9" spans="1:17" ht="14.1" customHeight="1" x14ac:dyDescent="0.2">
      <c r="A9" s="1">
        <v>13908</v>
      </c>
      <c r="B9" s="1">
        <v>1001</v>
      </c>
      <c r="C9" s="1" t="s">
        <v>248</v>
      </c>
      <c r="D9" s="1" t="s">
        <v>2635</v>
      </c>
      <c r="E9" s="109" t="s">
        <v>2789</v>
      </c>
      <c r="F9" s="8" t="s">
        <v>429</v>
      </c>
      <c r="G9" s="1" t="s">
        <v>2693</v>
      </c>
      <c r="H9" s="1">
        <v>11022778</v>
      </c>
      <c r="I9" s="8" t="s">
        <v>78</v>
      </c>
      <c r="J9" s="1" t="s">
        <v>1209</v>
      </c>
      <c r="K9" s="77" t="s">
        <v>2727</v>
      </c>
      <c r="L9" s="72">
        <v>630000</v>
      </c>
      <c r="M9" s="72">
        <v>2124.36</v>
      </c>
      <c r="N9" s="72">
        <v>26250</v>
      </c>
      <c r="O9" s="72">
        <v>88.515000000000001</v>
      </c>
      <c r="P9" s="78">
        <v>4.1666666666666664E-2</v>
      </c>
      <c r="Q9" s="75">
        <v>48944</v>
      </c>
    </row>
    <row r="10" spans="1:17" ht="14.1" customHeight="1" x14ac:dyDescent="0.2">
      <c r="A10" s="1">
        <v>13908</v>
      </c>
      <c r="B10" s="1">
        <v>1001</v>
      </c>
      <c r="C10" s="1" t="s">
        <v>248</v>
      </c>
      <c r="D10" s="1" t="s">
        <v>2694</v>
      </c>
      <c r="E10" s="109" t="s">
        <v>2789</v>
      </c>
      <c r="F10" s="8" t="s">
        <v>783</v>
      </c>
      <c r="G10" s="1" t="s">
        <v>2695</v>
      </c>
      <c r="H10" s="1">
        <v>11019352</v>
      </c>
      <c r="I10" s="8" t="s">
        <v>78</v>
      </c>
      <c r="J10" s="1" t="s">
        <v>1215</v>
      </c>
      <c r="K10" s="77" t="s">
        <v>2728</v>
      </c>
      <c r="L10" s="72">
        <v>1160000.0003683215</v>
      </c>
      <c r="M10" s="72">
        <v>4588.0320014567851</v>
      </c>
      <c r="N10" s="72">
        <v>43748.780368321575</v>
      </c>
      <c r="O10" s="72">
        <v>173.03517611278551</v>
      </c>
      <c r="P10" s="78">
        <v>3.7714465822784933E-2</v>
      </c>
      <c r="Q10" s="75">
        <v>49141</v>
      </c>
    </row>
    <row r="11" spans="1:17" ht="14.1" customHeight="1" x14ac:dyDescent="0.2">
      <c r="A11" s="1">
        <v>13908</v>
      </c>
      <c r="B11" s="1">
        <v>1001</v>
      </c>
      <c r="C11" s="1" t="s">
        <v>248</v>
      </c>
      <c r="D11" s="1" t="s">
        <v>2696</v>
      </c>
      <c r="E11" s="109" t="s">
        <v>2789</v>
      </c>
      <c r="F11" s="8" t="s">
        <v>783</v>
      </c>
      <c r="G11" s="1" t="s">
        <v>2697</v>
      </c>
      <c r="H11" s="1">
        <v>11021299</v>
      </c>
      <c r="I11" s="8" t="s">
        <v>78</v>
      </c>
      <c r="J11" s="1" t="s">
        <v>1209</v>
      </c>
      <c r="K11" s="77" t="s">
        <v>2729</v>
      </c>
      <c r="L11" s="72">
        <v>2904433.7477265848</v>
      </c>
      <c r="M11" s="72">
        <v>9793.7505973340449</v>
      </c>
      <c r="N11" s="72">
        <v>2010091.2177265848</v>
      </c>
      <c r="O11" s="72">
        <v>6778.0275861740438</v>
      </c>
      <c r="P11" s="78">
        <v>0.69207680130420002</v>
      </c>
      <c r="Q11" s="75">
        <v>46783</v>
      </c>
    </row>
    <row r="12" spans="1:17" ht="14.1" customHeight="1" x14ac:dyDescent="0.2">
      <c r="A12" s="1">
        <v>13908</v>
      </c>
      <c r="B12" s="1">
        <v>1001</v>
      </c>
      <c r="C12" s="1" t="s">
        <v>248</v>
      </c>
      <c r="D12" s="1" t="s">
        <v>2698</v>
      </c>
      <c r="E12" s="109" t="s">
        <v>2789</v>
      </c>
      <c r="F12" s="8" t="s">
        <v>783</v>
      </c>
      <c r="G12" s="1" t="s">
        <v>2699</v>
      </c>
      <c r="H12" s="1">
        <v>11021256</v>
      </c>
      <c r="I12" s="8" t="s">
        <v>78</v>
      </c>
      <c r="J12" s="1" t="s">
        <v>1209</v>
      </c>
      <c r="K12" s="77" t="s">
        <v>2730</v>
      </c>
      <c r="L12" s="72">
        <v>1137362.6373626373</v>
      </c>
      <c r="M12" s="72">
        <v>3835.1868131868132</v>
      </c>
      <c r="N12" s="72">
        <v>890112.63736263732</v>
      </c>
      <c r="O12" s="72">
        <v>3001.4598131868133</v>
      </c>
      <c r="P12" s="78">
        <v>0.78261111111111115</v>
      </c>
      <c r="Q12" s="75">
        <v>47208</v>
      </c>
    </row>
    <row r="13" spans="1:17" ht="14.1" customHeight="1" x14ac:dyDescent="0.2">
      <c r="A13" s="1">
        <v>13908</v>
      </c>
      <c r="B13" s="1">
        <v>1001</v>
      </c>
      <c r="C13" s="1" t="s">
        <v>248</v>
      </c>
      <c r="D13" s="1" t="s">
        <v>2700</v>
      </c>
      <c r="E13" s="109" t="s">
        <v>2789</v>
      </c>
      <c r="F13" s="8" t="s">
        <v>783</v>
      </c>
      <c r="G13" s="1" t="s">
        <v>2701</v>
      </c>
      <c r="H13" s="1">
        <v>11020525</v>
      </c>
      <c r="I13" s="8" t="s">
        <v>78</v>
      </c>
      <c r="J13" s="1" t="s">
        <v>1209</v>
      </c>
      <c r="K13" s="77" t="s">
        <v>2731</v>
      </c>
      <c r="L13" s="72">
        <v>3124999.977563302</v>
      </c>
      <c r="M13" s="72">
        <v>10537.499924343454</v>
      </c>
      <c r="N13" s="72">
        <v>2167444.8625633018</v>
      </c>
      <c r="O13" s="72">
        <v>7308.6240765634529</v>
      </c>
      <c r="P13" s="78">
        <v>0.69358236099999993</v>
      </c>
      <c r="Q13" s="75">
        <v>47664</v>
      </c>
    </row>
    <row r="14" spans="1:17" ht="14.1" customHeight="1" x14ac:dyDescent="0.2">
      <c r="A14" s="1">
        <v>13908</v>
      </c>
      <c r="B14" s="1">
        <v>1001</v>
      </c>
      <c r="C14" s="1" t="s">
        <v>248</v>
      </c>
      <c r="D14" s="1" t="s">
        <v>2578</v>
      </c>
      <c r="E14" s="109" t="s">
        <v>2789</v>
      </c>
      <c r="F14" s="8" t="s">
        <v>783</v>
      </c>
      <c r="G14" s="1" t="s">
        <v>2702</v>
      </c>
      <c r="H14" s="1">
        <v>11019351</v>
      </c>
      <c r="I14" s="8" t="s">
        <v>78</v>
      </c>
      <c r="J14" s="1" t="s">
        <v>1215</v>
      </c>
      <c r="K14" s="77" t="s">
        <v>2732</v>
      </c>
      <c r="L14" s="72">
        <v>1450000.013676414</v>
      </c>
      <c r="M14" s="72">
        <v>5735.0400540929531</v>
      </c>
      <c r="N14" s="72">
        <v>676039.81967641402</v>
      </c>
      <c r="O14" s="72">
        <v>2673.8726947841528</v>
      </c>
      <c r="P14" s="78">
        <v>0.46623435399999996</v>
      </c>
      <c r="Q14" s="75">
        <v>46475</v>
      </c>
    </row>
    <row r="15" spans="1:17" ht="14.1" customHeight="1" x14ac:dyDescent="0.2">
      <c r="A15" s="1">
        <v>13908</v>
      </c>
      <c r="B15" s="1">
        <v>1001</v>
      </c>
      <c r="C15" s="1" t="s">
        <v>248</v>
      </c>
      <c r="D15" s="1" t="s">
        <v>2700</v>
      </c>
      <c r="E15" s="109" t="s">
        <v>2789</v>
      </c>
      <c r="F15" s="8" t="s">
        <v>783</v>
      </c>
      <c r="G15" s="1" t="s">
        <v>2703</v>
      </c>
      <c r="H15" s="1">
        <v>11020523</v>
      </c>
      <c r="I15" s="8" t="s">
        <v>78</v>
      </c>
      <c r="J15" s="1" t="s">
        <v>1209</v>
      </c>
      <c r="K15" s="77">
        <v>45385</v>
      </c>
      <c r="L15" s="72">
        <v>1249999.9994545456</v>
      </c>
      <c r="M15" s="72">
        <v>4214.999998160727</v>
      </c>
      <c r="N15" s="72">
        <v>208333.32945454551</v>
      </c>
      <c r="O15" s="72">
        <v>702.49998692072745</v>
      </c>
      <c r="P15" s="78">
        <v>0.16666666363636368</v>
      </c>
      <c r="Q15" s="75">
        <v>47118</v>
      </c>
    </row>
    <row r="16" spans="1:17" ht="14.1" customHeight="1" x14ac:dyDescent="0.2">
      <c r="A16" s="1">
        <v>13908</v>
      </c>
      <c r="B16" s="1">
        <v>1001</v>
      </c>
      <c r="C16" s="1" t="s">
        <v>248</v>
      </c>
      <c r="D16" s="1" t="s">
        <v>2609</v>
      </c>
      <c r="E16" s="109" t="s">
        <v>2789</v>
      </c>
      <c r="F16" s="8" t="s">
        <v>783</v>
      </c>
      <c r="G16" s="1" t="s">
        <v>2704</v>
      </c>
      <c r="H16" s="1">
        <v>11020508</v>
      </c>
      <c r="I16" s="8" t="s">
        <v>78</v>
      </c>
      <c r="J16" s="1" t="s">
        <v>1209</v>
      </c>
      <c r="K16" s="77" t="s">
        <v>2733</v>
      </c>
      <c r="L16" s="72">
        <v>1014705.8823529412</v>
      </c>
      <c r="M16" s="72">
        <v>3421.5882352941176</v>
      </c>
      <c r="N16" s="72">
        <v>96205.882352941204</v>
      </c>
      <c r="O16" s="72">
        <v>324.40623529411772</v>
      </c>
      <c r="P16" s="78">
        <v>9.4811594202898572E-2</v>
      </c>
      <c r="Q16" s="75">
        <v>47870</v>
      </c>
    </row>
    <row r="17" spans="1:17" ht="14.1" customHeight="1" x14ac:dyDescent="0.2">
      <c r="A17" s="1">
        <v>13908</v>
      </c>
      <c r="B17" s="1">
        <v>1001</v>
      </c>
      <c r="C17" s="1" t="s">
        <v>248</v>
      </c>
      <c r="D17" s="1" t="s">
        <v>2607</v>
      </c>
      <c r="E17" s="109" t="s">
        <v>2789</v>
      </c>
      <c r="F17" s="8" t="s">
        <v>783</v>
      </c>
      <c r="G17" s="1" t="s">
        <v>2705</v>
      </c>
      <c r="H17" s="1">
        <v>11020502</v>
      </c>
      <c r="I17" s="8" t="s">
        <v>78</v>
      </c>
      <c r="J17" s="1" t="s">
        <v>1209</v>
      </c>
      <c r="K17" s="77" t="s">
        <v>2734</v>
      </c>
      <c r="L17" s="72">
        <v>1100000.004020764</v>
      </c>
      <c r="M17" s="72">
        <v>3709.2000135580161</v>
      </c>
      <c r="N17" s="72">
        <v>448619.43402076408</v>
      </c>
      <c r="O17" s="72">
        <v>1512.7447315180164</v>
      </c>
      <c r="P17" s="78">
        <v>0.40783584761904762</v>
      </c>
      <c r="Q17" s="75">
        <v>48633</v>
      </c>
    </row>
    <row r="18" spans="1:17" ht="14.1" customHeight="1" x14ac:dyDescent="0.2">
      <c r="A18" s="1">
        <v>13908</v>
      </c>
      <c r="B18" s="1">
        <v>1001</v>
      </c>
      <c r="C18" s="1" t="s">
        <v>248</v>
      </c>
      <c r="D18" s="1" t="s">
        <v>2706</v>
      </c>
      <c r="E18" s="109" t="s">
        <v>2789</v>
      </c>
      <c r="F18" s="8" t="s">
        <v>783</v>
      </c>
      <c r="G18" s="1" t="s">
        <v>2707</v>
      </c>
      <c r="H18" s="1">
        <v>11020471</v>
      </c>
      <c r="I18" s="8" t="s">
        <v>78</v>
      </c>
      <c r="J18" s="1" t="s">
        <v>1215</v>
      </c>
      <c r="K18" s="77" t="s">
        <v>2735</v>
      </c>
      <c r="L18" s="72">
        <v>1299999.9979723261</v>
      </c>
      <c r="M18" s="72">
        <v>5141.7599919801451</v>
      </c>
      <c r="N18" s="72">
        <v>420019.26797232614</v>
      </c>
      <c r="O18" s="72">
        <v>1661.2602086841443</v>
      </c>
      <c r="P18" s="78">
        <v>0.32309174509803912</v>
      </c>
      <c r="Q18" s="75">
        <v>49141</v>
      </c>
    </row>
    <row r="19" spans="1:17" ht="14.1" customHeight="1" x14ac:dyDescent="0.2">
      <c r="A19" s="1">
        <v>13908</v>
      </c>
      <c r="B19" s="1">
        <v>1001</v>
      </c>
      <c r="C19" s="1" t="s">
        <v>248</v>
      </c>
      <c r="D19" s="1" t="s">
        <v>2708</v>
      </c>
      <c r="E19" s="109" t="s">
        <v>2789</v>
      </c>
      <c r="F19" s="8" t="s">
        <v>783</v>
      </c>
      <c r="G19" s="1" t="s">
        <v>2709</v>
      </c>
      <c r="H19" s="1">
        <v>11020470</v>
      </c>
      <c r="I19" s="8" t="s">
        <v>78</v>
      </c>
      <c r="J19" s="1" t="s">
        <v>1209</v>
      </c>
      <c r="K19" s="77" t="s">
        <v>2736</v>
      </c>
      <c r="L19" s="72">
        <v>549999.9913864811</v>
      </c>
      <c r="M19" s="72">
        <v>1854.5999709552143</v>
      </c>
      <c r="N19" s="72">
        <v>396752.52138648112</v>
      </c>
      <c r="O19" s="72">
        <v>1337.8495021152141</v>
      </c>
      <c r="P19" s="78">
        <v>0.721368232</v>
      </c>
      <c r="Q19" s="75">
        <v>46660</v>
      </c>
    </row>
    <row r="20" spans="1:17" ht="14.1" customHeight="1" x14ac:dyDescent="0.2">
      <c r="A20" s="1">
        <v>13908</v>
      </c>
      <c r="B20" s="1">
        <v>1001</v>
      </c>
      <c r="C20" s="1" t="s">
        <v>248</v>
      </c>
      <c r="D20" s="1" t="s">
        <v>2594</v>
      </c>
      <c r="E20" s="109" t="s">
        <v>2789</v>
      </c>
      <c r="F20" s="8" t="s">
        <v>429</v>
      </c>
      <c r="G20" s="1" t="s">
        <v>2710</v>
      </c>
      <c r="H20" s="1">
        <v>11020463</v>
      </c>
      <c r="I20" s="8" t="s">
        <v>78</v>
      </c>
      <c r="J20" s="1" t="s">
        <v>1209</v>
      </c>
      <c r="K20" s="77" t="s">
        <v>2737</v>
      </c>
      <c r="L20" s="72">
        <v>286896.54350821185</v>
      </c>
      <c r="M20" s="72">
        <v>967.41514470969037</v>
      </c>
      <c r="N20" s="72">
        <v>191157.79450821184</v>
      </c>
      <c r="O20" s="72">
        <v>644.58408308169021</v>
      </c>
      <c r="P20" s="78">
        <v>0.66629521628496136</v>
      </c>
      <c r="Q20" s="75">
        <v>48021</v>
      </c>
    </row>
    <row r="21" spans="1:17" ht="14.1" customHeight="1" x14ac:dyDescent="0.2">
      <c r="A21" s="1">
        <v>13908</v>
      </c>
      <c r="B21" s="1">
        <v>1001</v>
      </c>
      <c r="C21" s="1" t="s">
        <v>248</v>
      </c>
      <c r="D21" s="1" t="s">
        <v>2592</v>
      </c>
      <c r="E21" s="109" t="s">
        <v>2789</v>
      </c>
      <c r="F21" s="8" t="s">
        <v>783</v>
      </c>
      <c r="G21" s="1" t="s">
        <v>2711</v>
      </c>
      <c r="H21" s="1">
        <v>11020456</v>
      </c>
      <c r="I21" s="8" t="s">
        <v>78</v>
      </c>
      <c r="J21" s="1" t="s">
        <v>1209</v>
      </c>
      <c r="K21" s="77" t="s">
        <v>2738</v>
      </c>
      <c r="L21" s="72">
        <v>1000000.0060540619</v>
      </c>
      <c r="M21" s="72">
        <v>3372.0000204142966</v>
      </c>
      <c r="N21" s="72">
        <v>304512.18205406191</v>
      </c>
      <c r="O21" s="72">
        <v>1026.8150778862966</v>
      </c>
      <c r="P21" s="78">
        <v>0.30451218021052628</v>
      </c>
      <c r="Q21" s="75">
        <v>46310</v>
      </c>
    </row>
    <row r="22" spans="1:17" ht="14.1" customHeight="1" x14ac:dyDescent="0.2">
      <c r="A22" s="1">
        <v>13908</v>
      </c>
      <c r="B22" s="1">
        <v>1001</v>
      </c>
      <c r="C22" s="1" t="s">
        <v>248</v>
      </c>
      <c r="D22" s="1" t="s">
        <v>2712</v>
      </c>
      <c r="E22" s="109" t="s">
        <v>2789</v>
      </c>
      <c r="F22" s="8" t="s">
        <v>783</v>
      </c>
      <c r="G22" s="1" t="s">
        <v>2713</v>
      </c>
      <c r="H22" s="1">
        <v>11020012</v>
      </c>
      <c r="I22" s="8" t="s">
        <v>78</v>
      </c>
      <c r="J22" s="1" t="s">
        <v>1209</v>
      </c>
      <c r="K22" s="77" t="s">
        <v>2739</v>
      </c>
      <c r="L22" s="72">
        <v>799909.0811429699</v>
      </c>
      <c r="M22" s="72">
        <v>2697.2934216140943</v>
      </c>
      <c r="N22" s="72">
        <v>472282.9611429699</v>
      </c>
      <c r="O22" s="72">
        <v>1592.5381449740944</v>
      </c>
      <c r="P22" s="78">
        <v>0.5904208019093079</v>
      </c>
      <c r="Q22" s="75">
        <v>46203</v>
      </c>
    </row>
    <row r="23" spans="1:17" ht="14.1" customHeight="1" x14ac:dyDescent="0.2">
      <c r="A23" s="1">
        <v>13908</v>
      </c>
      <c r="B23" s="1">
        <v>1001</v>
      </c>
      <c r="C23" s="1" t="s">
        <v>248</v>
      </c>
      <c r="D23" s="1" t="s">
        <v>2607</v>
      </c>
      <c r="E23" s="109" t="s">
        <v>2789</v>
      </c>
      <c r="F23" s="8" t="s">
        <v>783</v>
      </c>
      <c r="G23" s="1" t="s">
        <v>2714</v>
      </c>
      <c r="H23" s="1">
        <v>11019995</v>
      </c>
      <c r="I23" s="8" t="s">
        <v>78</v>
      </c>
      <c r="J23" s="1" t="s">
        <v>1209</v>
      </c>
      <c r="K23" s="77" t="s">
        <v>2740</v>
      </c>
      <c r="L23" s="72">
        <v>200000</v>
      </c>
      <c r="M23" s="72">
        <v>674.4</v>
      </c>
      <c r="N23" s="72">
        <v>128000</v>
      </c>
      <c r="O23" s="72">
        <v>431.61599999999999</v>
      </c>
      <c r="P23" s="78">
        <v>0.64</v>
      </c>
      <c r="Q23" s="75">
        <v>46607</v>
      </c>
    </row>
    <row r="24" spans="1:17" ht="14.1" customHeight="1" x14ac:dyDescent="0.2">
      <c r="A24" s="1">
        <v>13908</v>
      </c>
      <c r="B24" s="1">
        <v>1001</v>
      </c>
      <c r="C24" s="1" t="s">
        <v>248</v>
      </c>
      <c r="D24" s="1" t="s">
        <v>2582</v>
      </c>
      <c r="E24" s="109" t="s">
        <v>2789</v>
      </c>
      <c r="F24" s="8" t="s">
        <v>783</v>
      </c>
      <c r="G24" s="1" t="s">
        <v>2715</v>
      </c>
      <c r="H24" s="1">
        <v>11019991</v>
      </c>
      <c r="I24" s="8" t="s">
        <v>78</v>
      </c>
      <c r="J24" s="1" t="s">
        <v>1209</v>
      </c>
      <c r="K24" s="77" t="s">
        <v>2741</v>
      </c>
      <c r="L24" s="72">
        <v>349952.70270270272</v>
      </c>
      <c r="M24" s="72">
        <v>1180.0405135135136</v>
      </c>
      <c r="N24" s="72">
        <v>31452.702702702722</v>
      </c>
      <c r="O24" s="72">
        <v>106.05851351351357</v>
      </c>
      <c r="P24" s="78">
        <v>8.9877010406811786E-2</v>
      </c>
      <c r="Q24" s="75">
        <v>46203</v>
      </c>
    </row>
    <row r="25" spans="1:17" ht="14.1" customHeight="1" x14ac:dyDescent="0.2">
      <c r="A25" s="1">
        <v>13908</v>
      </c>
      <c r="B25" s="1">
        <v>1001</v>
      </c>
      <c r="C25" s="1" t="s">
        <v>248</v>
      </c>
      <c r="D25" s="1" t="s">
        <v>2621</v>
      </c>
      <c r="E25" s="109" t="s">
        <v>2789</v>
      </c>
      <c r="F25" s="8" t="s">
        <v>429</v>
      </c>
      <c r="G25" s="1" t="s">
        <v>2716</v>
      </c>
      <c r="H25" s="1">
        <v>11140555</v>
      </c>
      <c r="I25" s="8" t="s">
        <v>78</v>
      </c>
      <c r="J25" s="1" t="s">
        <v>1209</v>
      </c>
      <c r="K25" s="77" t="s">
        <v>2742</v>
      </c>
      <c r="L25" s="72">
        <v>6395659.4323873119</v>
      </c>
      <c r="M25" s="72">
        <v>21566.163606010017</v>
      </c>
      <c r="N25" s="72">
        <v>5757159.4323873119</v>
      </c>
      <c r="O25" s="72">
        <v>19413.141606010016</v>
      </c>
      <c r="P25" s="78">
        <v>0.90016666666666667</v>
      </c>
      <c r="Q25" s="75">
        <v>46573</v>
      </c>
    </row>
    <row r="26" spans="1:17" ht="14.1" customHeight="1" x14ac:dyDescent="0.2">
      <c r="A26" s="1">
        <v>13908</v>
      </c>
      <c r="B26" s="1">
        <v>1001</v>
      </c>
      <c r="C26" s="1" t="s">
        <v>248</v>
      </c>
      <c r="D26" s="1" t="s">
        <v>2717</v>
      </c>
      <c r="E26" s="109" t="s">
        <v>2789</v>
      </c>
      <c r="F26" s="8" t="s">
        <v>783</v>
      </c>
      <c r="G26" s="1" t="s">
        <v>2634</v>
      </c>
      <c r="H26" s="1">
        <v>11022777</v>
      </c>
      <c r="I26" s="8" t="s">
        <v>78</v>
      </c>
      <c r="J26" s="1" t="s">
        <v>1209</v>
      </c>
      <c r="K26" s="77" t="s">
        <v>2743</v>
      </c>
      <c r="L26" s="72">
        <v>1449999.9627887565</v>
      </c>
      <c r="M26" s="72">
        <v>4889.3998745236859</v>
      </c>
      <c r="N26" s="72">
        <v>1163769.9627887565</v>
      </c>
      <c r="O26" s="72">
        <v>3924.2323145236865</v>
      </c>
      <c r="P26" s="78">
        <v>0.80259999493413814</v>
      </c>
      <c r="Q26" s="75">
        <v>46930</v>
      </c>
    </row>
    <row r="27" spans="1:17" ht="14.1" customHeight="1" x14ac:dyDescent="0.2">
      <c r="A27" s="1">
        <v>13908</v>
      </c>
      <c r="B27" s="1">
        <v>1001</v>
      </c>
      <c r="C27" s="1" t="s">
        <v>248</v>
      </c>
      <c r="D27" s="1" t="s">
        <v>2718</v>
      </c>
      <c r="E27" s="109" t="s">
        <v>2789</v>
      </c>
      <c r="F27" s="8" t="s">
        <v>783</v>
      </c>
      <c r="G27" s="1" t="s">
        <v>2638</v>
      </c>
      <c r="H27" s="1">
        <v>11022784</v>
      </c>
      <c r="I27" s="8" t="s">
        <v>78</v>
      </c>
      <c r="J27" s="1" t="s">
        <v>1209</v>
      </c>
      <c r="K27" s="77" t="s">
        <v>2744</v>
      </c>
      <c r="L27" s="72">
        <v>749999.99904141761</v>
      </c>
      <c r="M27" s="72">
        <v>2528.9999967676599</v>
      </c>
      <c r="N27" s="72">
        <v>91901.969041417586</v>
      </c>
      <c r="O27" s="72">
        <v>309.89343960766013</v>
      </c>
      <c r="P27" s="78">
        <v>0.12253595887850453</v>
      </c>
      <c r="Q27" s="75">
        <v>47524</v>
      </c>
    </row>
    <row r="28" spans="1:17" ht="14.1" customHeight="1" x14ac:dyDescent="0.2">
      <c r="A28" s="1">
        <v>13908</v>
      </c>
      <c r="B28" s="1">
        <v>1001</v>
      </c>
      <c r="C28" s="1" t="s">
        <v>248</v>
      </c>
      <c r="D28" s="1" t="s">
        <v>2621</v>
      </c>
      <c r="E28" s="109" t="s">
        <v>2789</v>
      </c>
      <c r="F28" s="8" t="s">
        <v>429</v>
      </c>
      <c r="G28" s="1" t="s">
        <v>2719</v>
      </c>
      <c r="H28" s="1">
        <v>11021286</v>
      </c>
      <c r="I28" s="8" t="s">
        <v>78</v>
      </c>
      <c r="J28" s="1" t="s">
        <v>1209</v>
      </c>
      <c r="K28" s="77" t="s">
        <v>2742</v>
      </c>
      <c r="L28" s="72">
        <v>4247787.6106194649</v>
      </c>
      <c r="M28" s="72">
        <v>14323.539823008836</v>
      </c>
      <c r="N28" s="72">
        <v>3447787.6106194649</v>
      </c>
      <c r="O28" s="72">
        <v>11625.939823008835</v>
      </c>
      <c r="P28" s="78">
        <v>0.81166666666666654</v>
      </c>
      <c r="Q28" s="75">
        <v>46573</v>
      </c>
    </row>
    <row r="29" spans="1:17" ht="14.1" customHeight="1" x14ac:dyDescent="0.2">
      <c r="A29" s="1">
        <v>13908</v>
      </c>
      <c r="B29" s="1">
        <v>1001</v>
      </c>
      <c r="C29" s="1" t="s">
        <v>248</v>
      </c>
      <c r="D29" s="1" t="s">
        <v>2648</v>
      </c>
      <c r="E29" s="109" t="s">
        <v>2789</v>
      </c>
      <c r="F29" s="8" t="s">
        <v>432</v>
      </c>
      <c r="G29" s="1" t="s">
        <v>2648</v>
      </c>
      <c r="H29" s="1">
        <v>11022812</v>
      </c>
      <c r="I29" s="8" t="s">
        <v>78</v>
      </c>
      <c r="J29" s="1" t="s">
        <v>1209</v>
      </c>
      <c r="K29" s="77">
        <v>45727</v>
      </c>
      <c r="L29" s="72">
        <v>1999999.995927711</v>
      </c>
      <c r="M29" s="72">
        <v>6743.9999862682407</v>
      </c>
      <c r="N29" s="72">
        <v>1496282.755927711</v>
      </c>
      <c r="O29" s="72">
        <v>5045.4654529882419</v>
      </c>
      <c r="P29" s="78">
        <v>0.74814137948717951</v>
      </c>
      <c r="Q29" s="75">
        <v>46692</v>
      </c>
    </row>
    <row r="30" spans="1:17" ht="14.1" customHeight="1" x14ac:dyDescent="0.2">
      <c r="A30" s="1">
        <v>13908</v>
      </c>
      <c r="B30" s="1">
        <v>1001</v>
      </c>
      <c r="C30" s="1" t="s">
        <v>248</v>
      </c>
      <c r="D30" s="1" t="s">
        <v>2650</v>
      </c>
      <c r="E30" s="109" t="s">
        <v>2789</v>
      </c>
      <c r="F30" s="8" t="s">
        <v>783</v>
      </c>
      <c r="G30" s="1" t="s">
        <v>2650</v>
      </c>
      <c r="H30" s="1">
        <v>11022813</v>
      </c>
      <c r="I30" s="8" t="s">
        <v>78</v>
      </c>
      <c r="J30" s="1" t="s">
        <v>1209</v>
      </c>
      <c r="K30" s="77">
        <v>45722</v>
      </c>
      <c r="L30" s="72">
        <v>1240000.1923488788</v>
      </c>
      <c r="M30" s="72">
        <v>4181.2806486004192</v>
      </c>
      <c r="N30" s="72">
        <v>1193494.7223488789</v>
      </c>
      <c r="O30" s="72">
        <v>4024.4642037604194</v>
      </c>
      <c r="P30" s="78">
        <v>0.96249559452736322</v>
      </c>
      <c r="Q30" s="75">
        <v>47766</v>
      </c>
    </row>
    <row r="31" spans="1:17" ht="14.1" customHeight="1" x14ac:dyDescent="0.2">
      <c r="A31" s="1">
        <v>13908</v>
      </c>
      <c r="B31" s="1">
        <v>1001</v>
      </c>
      <c r="C31" s="1" t="s">
        <v>248</v>
      </c>
      <c r="D31" s="1" t="s">
        <v>2652</v>
      </c>
      <c r="E31" s="109" t="s">
        <v>2789</v>
      </c>
      <c r="F31" s="8" t="s">
        <v>432</v>
      </c>
      <c r="G31" s="1" t="s">
        <v>2652</v>
      </c>
      <c r="H31" s="1">
        <v>11022819</v>
      </c>
      <c r="I31" s="8" t="s">
        <v>78</v>
      </c>
      <c r="J31" s="1" t="s">
        <v>1209</v>
      </c>
      <c r="K31" s="77">
        <v>45786</v>
      </c>
      <c r="L31" s="72">
        <v>235294.00000000003</v>
      </c>
      <c r="M31" s="72">
        <v>793.41136800000004</v>
      </c>
      <c r="N31" s="72">
        <v>211764.60000000003</v>
      </c>
      <c r="O31" s="72">
        <v>714.07023120000008</v>
      </c>
      <c r="P31" s="78">
        <v>0.9</v>
      </c>
      <c r="Q31" s="75">
        <v>47588</v>
      </c>
    </row>
    <row r="32" spans="1:17" ht="14.1" customHeight="1" x14ac:dyDescent="0.2">
      <c r="A32" s="1">
        <v>13908</v>
      </c>
      <c r="B32" s="1">
        <v>1001</v>
      </c>
      <c r="C32" s="1" t="s">
        <v>248</v>
      </c>
      <c r="D32" s="1" t="s">
        <v>2623</v>
      </c>
      <c r="E32" s="109" t="s">
        <v>2789</v>
      </c>
      <c r="F32" s="8" t="s">
        <v>430</v>
      </c>
      <c r="G32" s="1" t="s">
        <v>2720</v>
      </c>
      <c r="H32" s="1">
        <v>11021293</v>
      </c>
      <c r="I32" s="8" t="s">
        <v>78</v>
      </c>
      <c r="J32" s="1" t="s">
        <v>1209</v>
      </c>
      <c r="K32" s="77">
        <v>45551</v>
      </c>
      <c r="L32" s="72">
        <v>1099999.9800139603</v>
      </c>
      <c r="M32" s="72">
        <v>3709.1999326070736</v>
      </c>
      <c r="N32" s="72">
        <v>704509.39001396019</v>
      </c>
      <c r="O32" s="72">
        <v>2375.6056631270735</v>
      </c>
      <c r="P32" s="110" t="s">
        <v>2789</v>
      </c>
      <c r="Q32" s="75">
        <v>47012</v>
      </c>
    </row>
    <row r="33" spans="1:17" ht="14.1" customHeight="1" x14ac:dyDescent="0.2">
      <c r="A33" s="1">
        <v>13908</v>
      </c>
      <c r="B33" s="1">
        <v>1001</v>
      </c>
      <c r="C33" s="1" t="s">
        <v>248</v>
      </c>
      <c r="D33" s="1" t="s">
        <v>2628</v>
      </c>
      <c r="E33" s="109" t="s">
        <v>2789</v>
      </c>
      <c r="F33" s="8" t="s">
        <v>783</v>
      </c>
      <c r="G33" s="1" t="s">
        <v>2721</v>
      </c>
      <c r="H33" s="1">
        <v>11021307</v>
      </c>
      <c r="I33" s="8" t="s">
        <v>78</v>
      </c>
      <c r="J33" s="1" t="s">
        <v>1209</v>
      </c>
      <c r="K33" s="110" t="s">
        <v>2789</v>
      </c>
      <c r="L33" s="72">
        <v>423322.01362659206</v>
      </c>
      <c r="M33" s="72">
        <v>1427.4418299488684</v>
      </c>
      <c r="N33" s="72">
        <v>23321.573626592057</v>
      </c>
      <c r="O33" s="72">
        <v>78.640346268868413</v>
      </c>
      <c r="P33" s="110" t="s">
        <v>2789</v>
      </c>
      <c r="Q33" s="75">
        <v>49097</v>
      </c>
    </row>
    <row r="37" spans="1:17" ht="14.1" customHeight="1" x14ac:dyDescent="0.2">
      <c r="O37" s="72"/>
    </row>
    <row r="10000" spans="52:52" ht="14.1" customHeight="1" x14ac:dyDescent="0.2">
      <c r="AZ10000" s="1">
        <v>1</v>
      </c>
    </row>
  </sheetData>
  <sheetProtection formatColumns="0"/>
  <dataConsolidate/>
  <dataValidations count="2">
    <dataValidation type="list" allowBlank="1" showInputMessage="1" showErrorMessage="1" sqref="F2:F20 F29 F31" xr:uid="{00000000-0002-0000-1E00-000000000000}">
      <formula1>Issuer_Number_Fund</formula1>
    </dataValidation>
    <dataValidation type="list" allowBlank="1" showInputMessage="1" showErrorMessage="1" sqref="I2:I27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AZ10000"/>
  <sheetViews>
    <sheetView showGridLines="0" rightToLeft="1" zoomScale="25" zoomScaleNormal="25" workbookViewId="0">
      <pane ySplit="1" topLeftCell="A903" activePane="bottomLeft" state="frozen"/>
      <selection pane="bottomLeft" activeCell="A3" sqref="A3:D1040"/>
    </sheetView>
  </sheetViews>
  <sheetFormatPr defaultColWidth="9" defaultRowHeight="14.25" x14ac:dyDescent="0.2"/>
  <cols>
    <col min="1" max="1" width="29.375" style="1" customWidth="1"/>
    <col min="2" max="2" width="30.25" style="1" customWidth="1"/>
    <col min="3" max="3" width="90.875" style="26" customWidth="1"/>
    <col min="4" max="4" width="68.875" style="1" customWidth="1"/>
    <col min="5" max="5" width="17.25" style="1" customWidth="1"/>
    <col min="6" max="6" width="9" style="1" customWidth="1"/>
    <col min="7" max="16384" width="9" style="1"/>
  </cols>
  <sheetData>
    <row r="1" spans="1:5" s="38" customFormat="1" ht="45" x14ac:dyDescent="0.2">
      <c r="A1" s="21" t="s">
        <v>606</v>
      </c>
      <c r="B1" s="21" t="s">
        <v>334</v>
      </c>
      <c r="C1" s="21" t="s">
        <v>335</v>
      </c>
      <c r="D1" s="21" t="s">
        <v>373</v>
      </c>
      <c r="E1" s="1"/>
    </row>
    <row r="2" spans="1:5" x14ac:dyDescent="0.2">
      <c r="A2" s="153" t="s">
        <v>2789</v>
      </c>
      <c r="B2" s="154" t="s">
        <v>686</v>
      </c>
      <c r="C2" s="52" t="s">
        <v>53</v>
      </c>
      <c r="D2" s="146" t="s">
        <v>2791</v>
      </c>
    </row>
    <row r="3" spans="1:5" x14ac:dyDescent="0.2">
      <c r="A3" s="117" t="s">
        <v>2789</v>
      </c>
      <c r="B3" s="117" t="s">
        <v>2789</v>
      </c>
      <c r="C3" s="10" t="s">
        <v>61</v>
      </c>
      <c r="D3" s="116" t="s">
        <v>2789</v>
      </c>
    </row>
    <row r="4" spans="1:5" ht="42.75" x14ac:dyDescent="0.2">
      <c r="A4" s="118" t="s">
        <v>2789</v>
      </c>
      <c r="B4" s="39" t="s">
        <v>799</v>
      </c>
      <c r="C4" s="11" t="s">
        <v>53</v>
      </c>
      <c r="D4" s="119" t="s">
        <v>2789</v>
      </c>
    </row>
    <row r="5" spans="1:5" x14ac:dyDescent="0.2">
      <c r="A5" s="120" t="s">
        <v>2789</v>
      </c>
      <c r="B5" s="121" t="s">
        <v>2789</v>
      </c>
      <c r="C5" s="11" t="s">
        <v>59</v>
      </c>
      <c r="D5" s="119" t="s">
        <v>2789</v>
      </c>
    </row>
    <row r="6" spans="1:5" x14ac:dyDescent="0.2">
      <c r="A6" s="120" t="s">
        <v>2789</v>
      </c>
      <c r="B6" s="121" t="s">
        <v>2789</v>
      </c>
      <c r="C6" s="11" t="s">
        <v>67</v>
      </c>
      <c r="D6" s="119" t="s">
        <v>2789</v>
      </c>
    </row>
    <row r="7" spans="1:5" x14ac:dyDescent="0.2">
      <c r="A7" s="120" t="s">
        <v>2789</v>
      </c>
      <c r="B7" s="121" t="s">
        <v>2789</v>
      </c>
      <c r="C7" s="11" t="s">
        <v>74</v>
      </c>
      <c r="D7" s="119" t="s">
        <v>2789</v>
      </c>
    </row>
    <row r="8" spans="1:5" x14ac:dyDescent="0.2">
      <c r="A8" s="120" t="s">
        <v>2789</v>
      </c>
      <c r="B8" s="121" t="s">
        <v>2789</v>
      </c>
      <c r="C8" s="11" t="s">
        <v>81</v>
      </c>
      <c r="D8" s="119" t="s">
        <v>2789</v>
      </c>
    </row>
    <row r="9" spans="1:5" x14ac:dyDescent="0.2">
      <c r="A9" s="120" t="s">
        <v>2789</v>
      </c>
      <c r="B9" s="121" t="s">
        <v>2789</v>
      </c>
      <c r="C9" s="11" t="s">
        <v>945</v>
      </c>
      <c r="D9" s="119" t="s">
        <v>2789</v>
      </c>
    </row>
    <row r="10" spans="1:5" x14ac:dyDescent="0.2">
      <c r="A10" s="120" t="s">
        <v>2789</v>
      </c>
      <c r="B10" s="121" t="s">
        <v>2789</v>
      </c>
      <c r="C10" s="11" t="s">
        <v>92</v>
      </c>
      <c r="D10" s="119" t="s">
        <v>2789</v>
      </c>
    </row>
    <row r="11" spans="1:5" x14ac:dyDescent="0.2">
      <c r="A11" s="120" t="s">
        <v>2789</v>
      </c>
      <c r="B11" s="121" t="s">
        <v>2789</v>
      </c>
      <c r="C11" s="11" t="s">
        <v>976</v>
      </c>
      <c r="D11" s="119" t="s">
        <v>2789</v>
      </c>
      <c r="E11" s="1" t="s">
        <v>1189</v>
      </c>
    </row>
    <row r="12" spans="1:5" x14ac:dyDescent="0.2">
      <c r="A12" s="120" t="s">
        <v>2789</v>
      </c>
      <c r="B12" s="121" t="s">
        <v>2789</v>
      </c>
      <c r="C12" s="11" t="s">
        <v>977</v>
      </c>
      <c r="D12" s="119" t="s">
        <v>2789</v>
      </c>
      <c r="E12" s="1" t="s">
        <v>1189</v>
      </c>
    </row>
    <row r="13" spans="1:5" x14ac:dyDescent="0.2">
      <c r="A13" s="120" t="s">
        <v>2789</v>
      </c>
      <c r="B13" s="121" t="s">
        <v>2789</v>
      </c>
      <c r="C13" s="11" t="s">
        <v>104</v>
      </c>
      <c r="D13" s="119" t="s">
        <v>2789</v>
      </c>
    </row>
    <row r="14" spans="1:5" x14ac:dyDescent="0.2">
      <c r="A14" s="120" t="s">
        <v>2789</v>
      </c>
      <c r="B14" s="121" t="s">
        <v>2789</v>
      </c>
      <c r="C14" s="11" t="s">
        <v>109</v>
      </c>
      <c r="D14" s="119" t="s">
        <v>2789</v>
      </c>
    </row>
    <row r="15" spans="1:5" x14ac:dyDescent="0.2">
      <c r="A15" s="120" t="s">
        <v>2789</v>
      </c>
      <c r="B15" s="121" t="s">
        <v>2789</v>
      </c>
      <c r="C15" s="11" t="s">
        <v>111</v>
      </c>
      <c r="D15" s="119" t="s">
        <v>2789</v>
      </c>
    </row>
    <row r="16" spans="1:5" x14ac:dyDescent="0.2">
      <c r="A16" s="120" t="s">
        <v>2789</v>
      </c>
      <c r="B16" s="121" t="s">
        <v>2789</v>
      </c>
      <c r="C16" s="11" t="s">
        <v>114</v>
      </c>
      <c r="D16" s="119" t="s">
        <v>2789</v>
      </c>
    </row>
    <row r="17" spans="1:4" x14ac:dyDescent="0.2">
      <c r="A17" s="120" t="s">
        <v>2789</v>
      </c>
      <c r="B17" s="121" t="s">
        <v>2789</v>
      </c>
      <c r="C17" s="11" t="s">
        <v>117</v>
      </c>
      <c r="D17" s="119" t="s">
        <v>2789</v>
      </c>
    </row>
    <row r="18" spans="1:4" x14ac:dyDescent="0.2">
      <c r="A18" s="120" t="s">
        <v>2789</v>
      </c>
      <c r="B18" s="121" t="s">
        <v>2789</v>
      </c>
      <c r="C18" s="11" t="s">
        <v>120</v>
      </c>
      <c r="D18" s="119" t="s">
        <v>2789</v>
      </c>
    </row>
    <row r="19" spans="1:4" x14ac:dyDescent="0.2">
      <c r="A19" s="120" t="s">
        <v>2789</v>
      </c>
      <c r="B19" s="121" t="s">
        <v>2789</v>
      </c>
      <c r="C19" s="11" t="s">
        <v>123</v>
      </c>
      <c r="D19" s="119" t="s">
        <v>2789</v>
      </c>
    </row>
    <row r="20" spans="1:4" x14ac:dyDescent="0.2">
      <c r="A20" s="120" t="s">
        <v>2789</v>
      </c>
      <c r="B20" s="121" t="s">
        <v>2789</v>
      </c>
      <c r="C20" s="11" t="s">
        <v>125</v>
      </c>
      <c r="D20" s="119" t="s">
        <v>2789</v>
      </c>
    </row>
    <row r="21" spans="1:4" x14ac:dyDescent="0.2">
      <c r="A21" s="120" t="s">
        <v>2789</v>
      </c>
      <c r="B21" s="121" t="s">
        <v>2789</v>
      </c>
      <c r="C21" s="11" t="s">
        <v>314</v>
      </c>
      <c r="D21" s="119" t="s">
        <v>2789</v>
      </c>
    </row>
    <row r="22" spans="1:4" x14ac:dyDescent="0.2">
      <c r="A22" s="120" t="s">
        <v>2789</v>
      </c>
      <c r="B22" s="121" t="s">
        <v>2789</v>
      </c>
      <c r="C22" s="11" t="s">
        <v>128</v>
      </c>
      <c r="D22" s="119" t="s">
        <v>2789</v>
      </c>
    </row>
    <row r="23" spans="1:4" x14ac:dyDescent="0.2">
      <c r="A23" s="120" t="s">
        <v>2789</v>
      </c>
      <c r="B23" s="121" t="s">
        <v>2789</v>
      </c>
      <c r="C23" s="11" t="s">
        <v>131</v>
      </c>
      <c r="D23" s="119" t="s">
        <v>2789</v>
      </c>
    </row>
    <row r="24" spans="1:4" x14ac:dyDescent="0.2">
      <c r="A24" s="120" t="s">
        <v>2789</v>
      </c>
      <c r="B24" s="121" t="s">
        <v>2789</v>
      </c>
      <c r="C24" s="11" t="s">
        <v>132</v>
      </c>
      <c r="D24" s="119" t="s">
        <v>2789</v>
      </c>
    </row>
    <row r="25" spans="1:4" x14ac:dyDescent="0.2">
      <c r="A25" s="120" t="s">
        <v>2789</v>
      </c>
      <c r="B25" s="121" t="s">
        <v>2789</v>
      </c>
      <c r="C25" s="11" t="s">
        <v>134</v>
      </c>
      <c r="D25" s="119" t="s">
        <v>2789</v>
      </c>
    </row>
    <row r="26" spans="1:4" x14ac:dyDescent="0.2">
      <c r="A26" s="120" t="s">
        <v>2789</v>
      </c>
      <c r="B26" s="121" t="s">
        <v>2789</v>
      </c>
      <c r="C26" s="11" t="s">
        <v>136</v>
      </c>
      <c r="D26" s="119" t="s">
        <v>2789</v>
      </c>
    </row>
    <row r="27" spans="1:4" x14ac:dyDescent="0.2">
      <c r="A27" s="120" t="s">
        <v>2789</v>
      </c>
      <c r="B27" s="121" t="s">
        <v>2789</v>
      </c>
      <c r="C27" s="11" t="s">
        <v>138</v>
      </c>
      <c r="D27" s="119" t="s">
        <v>2789</v>
      </c>
    </row>
    <row r="28" spans="1:4" x14ac:dyDescent="0.2">
      <c r="A28" s="120" t="s">
        <v>2789</v>
      </c>
      <c r="B28" s="121" t="s">
        <v>2789</v>
      </c>
      <c r="C28" s="11" t="s">
        <v>141</v>
      </c>
      <c r="D28" s="119" t="s">
        <v>2789</v>
      </c>
    </row>
    <row r="29" spans="1:4" x14ac:dyDescent="0.2">
      <c r="A29" s="120" t="s">
        <v>2789</v>
      </c>
      <c r="B29" s="121" t="s">
        <v>2789</v>
      </c>
      <c r="C29" s="11" t="s">
        <v>143</v>
      </c>
      <c r="D29" s="119" t="s">
        <v>2789</v>
      </c>
    </row>
    <row r="30" spans="1:4" x14ac:dyDescent="0.2">
      <c r="A30" s="120" t="s">
        <v>2789</v>
      </c>
      <c r="B30" s="121" t="s">
        <v>2789</v>
      </c>
      <c r="C30" s="11" t="s">
        <v>315</v>
      </c>
      <c r="D30" s="119" t="s">
        <v>2789</v>
      </c>
    </row>
    <row r="31" spans="1:4" x14ac:dyDescent="0.2">
      <c r="A31" s="120" t="s">
        <v>2789</v>
      </c>
      <c r="B31" s="121" t="s">
        <v>2789</v>
      </c>
      <c r="C31" s="11" t="s">
        <v>145</v>
      </c>
      <c r="D31" s="119" t="s">
        <v>2789</v>
      </c>
    </row>
    <row r="32" spans="1:4" x14ac:dyDescent="0.2">
      <c r="A32" s="120" t="s">
        <v>2789</v>
      </c>
      <c r="B32" s="121" t="s">
        <v>2789</v>
      </c>
      <c r="C32" s="11" t="s">
        <v>147</v>
      </c>
      <c r="D32" s="119" t="s">
        <v>2789</v>
      </c>
    </row>
    <row r="33" spans="1:5" x14ac:dyDescent="0.2">
      <c r="A33" s="120" t="s">
        <v>2789</v>
      </c>
      <c r="B33" s="121" t="s">
        <v>2789</v>
      </c>
      <c r="C33" s="11" t="s">
        <v>149</v>
      </c>
      <c r="D33" s="119" t="s">
        <v>2789</v>
      </c>
    </row>
    <row r="34" spans="1:5" x14ac:dyDescent="0.2">
      <c r="A34" s="120" t="s">
        <v>2789</v>
      </c>
      <c r="B34" s="121" t="s">
        <v>2789</v>
      </c>
      <c r="C34" s="11" t="s">
        <v>151</v>
      </c>
      <c r="D34" s="119" t="s">
        <v>2789</v>
      </c>
    </row>
    <row r="35" spans="1:5" x14ac:dyDescent="0.2">
      <c r="A35" s="120" t="s">
        <v>2789</v>
      </c>
      <c r="B35" s="121" t="s">
        <v>2789</v>
      </c>
      <c r="C35" s="11" t="s">
        <v>153</v>
      </c>
      <c r="D35" s="119" t="s">
        <v>2789</v>
      </c>
    </row>
    <row r="36" spans="1:5" x14ac:dyDescent="0.2">
      <c r="A36" s="120" t="s">
        <v>2789</v>
      </c>
      <c r="B36" s="121" t="s">
        <v>2789</v>
      </c>
      <c r="C36" s="11" t="s">
        <v>1140</v>
      </c>
      <c r="D36" s="119" t="s">
        <v>2789</v>
      </c>
      <c r="E36" s="1" t="s">
        <v>1189</v>
      </c>
    </row>
    <row r="37" spans="1:5" x14ac:dyDescent="0.2">
      <c r="A37" s="120" t="s">
        <v>2789</v>
      </c>
      <c r="B37" s="121" t="s">
        <v>2789</v>
      </c>
      <c r="C37" s="1" t="s">
        <v>1139</v>
      </c>
      <c r="D37" s="119" t="s">
        <v>2789</v>
      </c>
      <c r="E37" s="1" t="s">
        <v>1189</v>
      </c>
    </row>
    <row r="38" spans="1:5" x14ac:dyDescent="0.2">
      <c r="A38" s="120" t="s">
        <v>2789</v>
      </c>
      <c r="B38" s="121" t="s">
        <v>2789</v>
      </c>
      <c r="C38" s="11" t="s">
        <v>154</v>
      </c>
      <c r="D38" s="119" t="s">
        <v>2789</v>
      </c>
    </row>
    <row r="39" spans="1:5" x14ac:dyDescent="0.2">
      <c r="A39" s="120" t="s">
        <v>2789</v>
      </c>
      <c r="B39" s="121" t="s">
        <v>2789</v>
      </c>
      <c r="C39" s="11" t="s">
        <v>155</v>
      </c>
      <c r="D39" s="119" t="s">
        <v>2789</v>
      </c>
    </row>
    <row r="40" spans="1:5" x14ac:dyDescent="0.2">
      <c r="A40" s="120" t="s">
        <v>2789</v>
      </c>
      <c r="B40" s="121" t="s">
        <v>2789</v>
      </c>
      <c r="C40" s="11" t="s">
        <v>970</v>
      </c>
      <c r="D40" s="119" t="s">
        <v>2789</v>
      </c>
      <c r="E40" s="1" t="s">
        <v>1189</v>
      </c>
    </row>
    <row r="41" spans="1:5" x14ac:dyDescent="0.2">
      <c r="A41" s="120" t="s">
        <v>2789</v>
      </c>
      <c r="B41" s="121" t="s">
        <v>2789</v>
      </c>
      <c r="C41" s="11" t="s">
        <v>157</v>
      </c>
      <c r="D41" s="119" t="s">
        <v>2789</v>
      </c>
    </row>
    <row r="42" spans="1:5" x14ac:dyDescent="0.2">
      <c r="A42" s="120" t="s">
        <v>2789</v>
      </c>
      <c r="B42" s="121" t="s">
        <v>2789</v>
      </c>
      <c r="C42" s="11" t="s">
        <v>158</v>
      </c>
      <c r="D42" s="119" t="s">
        <v>2789</v>
      </c>
    </row>
    <row r="43" spans="1:5" x14ac:dyDescent="0.2">
      <c r="A43" s="120" t="s">
        <v>2789</v>
      </c>
      <c r="B43" s="121" t="s">
        <v>2789</v>
      </c>
      <c r="C43" s="11" t="s">
        <v>159</v>
      </c>
      <c r="D43" s="119" t="s">
        <v>2789</v>
      </c>
    </row>
    <row r="44" spans="1:5" x14ac:dyDescent="0.2">
      <c r="A44" s="120" t="s">
        <v>2789</v>
      </c>
      <c r="B44" s="121" t="s">
        <v>2789</v>
      </c>
      <c r="C44" s="11" t="s">
        <v>160</v>
      </c>
      <c r="D44" s="119" t="s">
        <v>2789</v>
      </c>
    </row>
    <row r="45" spans="1:5" x14ac:dyDescent="0.2">
      <c r="A45" s="120" t="s">
        <v>2789</v>
      </c>
      <c r="B45" s="121" t="s">
        <v>2789</v>
      </c>
      <c r="C45" s="11" t="s">
        <v>161</v>
      </c>
      <c r="D45" s="119" t="s">
        <v>2789</v>
      </c>
    </row>
    <row r="46" spans="1:5" x14ac:dyDescent="0.2">
      <c r="A46" s="120" t="s">
        <v>2789</v>
      </c>
      <c r="B46" s="121" t="s">
        <v>2789</v>
      </c>
      <c r="C46" s="11" t="s">
        <v>972</v>
      </c>
      <c r="D46" s="119" t="s">
        <v>2789</v>
      </c>
      <c r="E46" s="1" t="s">
        <v>1189</v>
      </c>
    </row>
    <row r="47" spans="1:5" x14ac:dyDescent="0.2">
      <c r="A47" s="120" t="s">
        <v>2789</v>
      </c>
      <c r="B47" s="121" t="s">
        <v>2789</v>
      </c>
      <c r="C47" s="11" t="s">
        <v>164</v>
      </c>
      <c r="D47" s="119" t="s">
        <v>2789</v>
      </c>
    </row>
    <row r="48" spans="1:5" x14ac:dyDescent="0.2">
      <c r="A48" s="120" t="s">
        <v>2789</v>
      </c>
      <c r="B48" s="121" t="s">
        <v>2789</v>
      </c>
      <c r="C48" s="11" t="s">
        <v>166</v>
      </c>
      <c r="D48" s="119" t="s">
        <v>2789</v>
      </c>
    </row>
    <row r="49" spans="1:5" x14ac:dyDescent="0.2">
      <c r="A49" s="120" t="s">
        <v>2789</v>
      </c>
      <c r="B49" s="121" t="s">
        <v>2789</v>
      </c>
      <c r="C49" s="11" t="s">
        <v>168</v>
      </c>
      <c r="D49" s="119" t="s">
        <v>2789</v>
      </c>
    </row>
    <row r="50" spans="1:5" x14ac:dyDescent="0.2">
      <c r="A50" s="120" t="s">
        <v>2789</v>
      </c>
      <c r="B50" s="121" t="s">
        <v>2789</v>
      </c>
      <c r="C50" s="11" t="s">
        <v>173</v>
      </c>
      <c r="D50" s="119" t="s">
        <v>2789</v>
      </c>
    </row>
    <row r="51" spans="1:5" x14ac:dyDescent="0.2">
      <c r="A51" s="120" t="s">
        <v>2789</v>
      </c>
      <c r="B51" s="121" t="s">
        <v>2789</v>
      </c>
      <c r="C51" s="11" t="s">
        <v>175</v>
      </c>
      <c r="D51" s="119" t="s">
        <v>2789</v>
      </c>
    </row>
    <row r="52" spans="1:5" x14ac:dyDescent="0.2">
      <c r="A52" s="120" t="s">
        <v>2789</v>
      </c>
      <c r="B52" s="121" t="s">
        <v>2789</v>
      </c>
      <c r="C52" s="11" t="s">
        <v>177</v>
      </c>
      <c r="D52" s="119" t="s">
        <v>2789</v>
      </c>
    </row>
    <row r="53" spans="1:5" x14ac:dyDescent="0.2">
      <c r="A53" s="120" t="s">
        <v>2789</v>
      </c>
      <c r="B53" s="121" t="s">
        <v>2789</v>
      </c>
      <c r="C53" s="11" t="s">
        <v>178</v>
      </c>
      <c r="D53" s="119" t="s">
        <v>2789</v>
      </c>
    </row>
    <row r="54" spans="1:5" x14ac:dyDescent="0.2">
      <c r="A54" s="120" t="s">
        <v>2789</v>
      </c>
      <c r="B54" s="121" t="s">
        <v>2789</v>
      </c>
      <c r="C54" s="11" t="s">
        <v>179</v>
      </c>
      <c r="D54" s="119" t="s">
        <v>2789</v>
      </c>
    </row>
    <row r="55" spans="1:5" x14ac:dyDescent="0.2">
      <c r="A55" s="120" t="s">
        <v>2789</v>
      </c>
      <c r="B55" s="121" t="s">
        <v>2789</v>
      </c>
      <c r="C55" s="11" t="s">
        <v>180</v>
      </c>
      <c r="D55" s="119" t="s">
        <v>2789</v>
      </c>
    </row>
    <row r="56" spans="1:5" x14ac:dyDescent="0.2">
      <c r="A56" s="120" t="s">
        <v>2789</v>
      </c>
      <c r="B56" s="121" t="s">
        <v>2789</v>
      </c>
      <c r="C56" s="11" t="s">
        <v>181</v>
      </c>
      <c r="D56" s="119" t="s">
        <v>2789</v>
      </c>
    </row>
    <row r="57" spans="1:5" x14ac:dyDescent="0.2">
      <c r="A57" s="120" t="s">
        <v>2789</v>
      </c>
      <c r="B57" s="121" t="s">
        <v>2789</v>
      </c>
      <c r="C57" s="11" t="s">
        <v>182</v>
      </c>
      <c r="D57" s="119" t="s">
        <v>2789</v>
      </c>
    </row>
    <row r="58" spans="1:5" x14ac:dyDescent="0.2">
      <c r="A58" s="120" t="s">
        <v>2789</v>
      </c>
      <c r="B58" s="121" t="s">
        <v>2789</v>
      </c>
      <c r="C58" s="11" t="s">
        <v>183</v>
      </c>
      <c r="D58" s="119" t="s">
        <v>2789</v>
      </c>
    </row>
    <row r="59" spans="1:5" x14ac:dyDescent="0.2">
      <c r="A59" s="120" t="s">
        <v>2789</v>
      </c>
      <c r="B59" s="121" t="s">
        <v>2789</v>
      </c>
      <c r="C59" s="11" t="s">
        <v>510</v>
      </c>
      <c r="D59" s="119" t="s">
        <v>2789</v>
      </c>
    </row>
    <row r="60" spans="1:5" x14ac:dyDescent="0.2">
      <c r="A60" s="120" t="s">
        <v>2789</v>
      </c>
      <c r="B60" s="121" t="s">
        <v>2789</v>
      </c>
      <c r="C60" s="11" t="s">
        <v>184</v>
      </c>
      <c r="D60" s="119" t="s">
        <v>2789</v>
      </c>
    </row>
    <row r="61" spans="1:5" x14ac:dyDescent="0.2">
      <c r="A61" s="120" t="s">
        <v>2789</v>
      </c>
      <c r="B61" s="121" t="s">
        <v>2789</v>
      </c>
      <c r="C61" s="11" t="s">
        <v>185</v>
      </c>
      <c r="D61" s="119" t="s">
        <v>2789</v>
      </c>
    </row>
    <row r="62" spans="1:5" x14ac:dyDescent="0.2">
      <c r="A62" s="120" t="s">
        <v>2789</v>
      </c>
      <c r="B62" s="121" t="s">
        <v>2789</v>
      </c>
      <c r="C62" s="11" t="s">
        <v>186</v>
      </c>
      <c r="D62" s="119" t="s">
        <v>2789</v>
      </c>
    </row>
    <row r="63" spans="1:5" x14ac:dyDescent="0.2">
      <c r="A63" s="120" t="s">
        <v>2789</v>
      </c>
      <c r="B63" s="121" t="s">
        <v>2789</v>
      </c>
      <c r="C63" s="11" t="s">
        <v>971</v>
      </c>
      <c r="D63" s="119" t="s">
        <v>2789</v>
      </c>
      <c r="E63" s="1" t="s">
        <v>1189</v>
      </c>
    </row>
    <row r="64" spans="1:5" x14ac:dyDescent="0.2">
      <c r="A64" s="120" t="s">
        <v>2789</v>
      </c>
      <c r="B64" s="121" t="s">
        <v>2789</v>
      </c>
      <c r="C64" s="11" t="s">
        <v>187</v>
      </c>
      <c r="D64" s="119" t="s">
        <v>2789</v>
      </c>
    </row>
    <row r="65" spans="1:4" x14ac:dyDescent="0.2">
      <c r="A65" s="120" t="s">
        <v>2789</v>
      </c>
      <c r="B65" s="121" t="s">
        <v>2789</v>
      </c>
      <c r="C65" s="11" t="s">
        <v>188</v>
      </c>
      <c r="D65" s="119" t="s">
        <v>2789</v>
      </c>
    </row>
    <row r="66" spans="1:4" x14ac:dyDescent="0.2">
      <c r="A66" s="120" t="s">
        <v>2789</v>
      </c>
      <c r="B66" s="121" t="s">
        <v>2789</v>
      </c>
      <c r="C66" s="11" t="s">
        <v>189</v>
      </c>
      <c r="D66" s="119" t="s">
        <v>2789</v>
      </c>
    </row>
    <row r="67" spans="1:4" x14ac:dyDescent="0.2">
      <c r="A67" s="120" t="s">
        <v>2789</v>
      </c>
      <c r="B67" s="121" t="s">
        <v>2789</v>
      </c>
      <c r="C67" s="11" t="s">
        <v>190</v>
      </c>
      <c r="D67" s="119" t="s">
        <v>2789</v>
      </c>
    </row>
    <row r="68" spans="1:4" x14ac:dyDescent="0.2">
      <c r="A68" s="120" t="s">
        <v>2789</v>
      </c>
      <c r="B68" s="121" t="s">
        <v>2789</v>
      </c>
      <c r="C68" s="11" t="s">
        <v>191</v>
      </c>
      <c r="D68" s="119" t="s">
        <v>2789</v>
      </c>
    </row>
    <row r="69" spans="1:4" x14ac:dyDescent="0.2">
      <c r="A69" s="120" t="s">
        <v>2789</v>
      </c>
      <c r="B69" s="121" t="s">
        <v>2789</v>
      </c>
      <c r="C69" s="11" t="s">
        <v>192</v>
      </c>
      <c r="D69" s="119" t="s">
        <v>2789</v>
      </c>
    </row>
    <row r="70" spans="1:4" x14ac:dyDescent="0.2">
      <c r="A70" s="120" t="s">
        <v>2789</v>
      </c>
      <c r="B70" s="121" t="s">
        <v>2789</v>
      </c>
      <c r="C70" s="11" t="s">
        <v>193</v>
      </c>
      <c r="D70" s="119" t="s">
        <v>2789</v>
      </c>
    </row>
    <row r="71" spans="1:4" x14ac:dyDescent="0.2">
      <c r="A71" s="120" t="s">
        <v>2789</v>
      </c>
      <c r="B71" s="121" t="s">
        <v>2789</v>
      </c>
      <c r="C71" s="11" t="s">
        <v>194</v>
      </c>
      <c r="D71" s="119" t="s">
        <v>2789</v>
      </c>
    </row>
    <row r="72" spans="1:4" x14ac:dyDescent="0.2">
      <c r="A72" s="120" t="s">
        <v>2789</v>
      </c>
      <c r="B72" s="121" t="s">
        <v>2789</v>
      </c>
      <c r="C72" s="11" t="s">
        <v>196</v>
      </c>
      <c r="D72" s="119" t="s">
        <v>2789</v>
      </c>
    </row>
    <row r="73" spans="1:4" x14ac:dyDescent="0.2">
      <c r="A73" s="120" t="s">
        <v>2789</v>
      </c>
      <c r="B73" s="121" t="s">
        <v>2789</v>
      </c>
      <c r="C73" s="11" t="s">
        <v>197</v>
      </c>
      <c r="D73" s="119" t="s">
        <v>2789</v>
      </c>
    </row>
    <row r="74" spans="1:4" x14ac:dyDescent="0.2">
      <c r="A74" s="120" t="s">
        <v>2789</v>
      </c>
      <c r="B74" s="121" t="s">
        <v>2789</v>
      </c>
      <c r="C74" s="11" t="s">
        <v>198</v>
      </c>
      <c r="D74" s="119" t="s">
        <v>2789</v>
      </c>
    </row>
    <row r="75" spans="1:4" x14ac:dyDescent="0.2">
      <c r="A75" s="120" t="s">
        <v>2789</v>
      </c>
      <c r="B75" s="121" t="s">
        <v>2789</v>
      </c>
      <c r="C75" s="11" t="s">
        <v>199</v>
      </c>
      <c r="D75" s="119" t="s">
        <v>2789</v>
      </c>
    </row>
    <row r="76" spans="1:4" x14ac:dyDescent="0.2">
      <c r="A76" s="120" t="s">
        <v>2789</v>
      </c>
      <c r="B76" s="121" t="s">
        <v>2789</v>
      </c>
      <c r="C76" s="11" t="s">
        <v>200</v>
      </c>
      <c r="D76" s="119" t="s">
        <v>2789</v>
      </c>
    </row>
    <row r="77" spans="1:4" x14ac:dyDescent="0.2">
      <c r="A77" s="120" t="s">
        <v>2789</v>
      </c>
      <c r="B77" s="121" t="s">
        <v>2789</v>
      </c>
      <c r="C77" s="11" t="s">
        <v>201</v>
      </c>
      <c r="D77" s="119" t="s">
        <v>2789</v>
      </c>
    </row>
    <row r="78" spans="1:4" x14ac:dyDescent="0.2">
      <c r="A78" s="120" t="s">
        <v>2789</v>
      </c>
      <c r="B78" s="121" t="s">
        <v>2789</v>
      </c>
      <c r="C78" s="11" t="s">
        <v>203</v>
      </c>
      <c r="D78" s="119" t="s">
        <v>2789</v>
      </c>
    </row>
    <row r="79" spans="1:4" x14ac:dyDescent="0.2">
      <c r="A79" s="120" t="s">
        <v>2789</v>
      </c>
      <c r="B79" s="121" t="s">
        <v>2789</v>
      </c>
      <c r="C79" s="11" t="s">
        <v>204</v>
      </c>
      <c r="D79" s="119" t="s">
        <v>2789</v>
      </c>
    </row>
    <row r="80" spans="1:4" x14ac:dyDescent="0.2">
      <c r="A80" s="120" t="s">
        <v>2789</v>
      </c>
      <c r="B80" s="121" t="s">
        <v>2789</v>
      </c>
      <c r="C80" s="11" t="s">
        <v>205</v>
      </c>
      <c r="D80" s="119" t="s">
        <v>2789</v>
      </c>
    </row>
    <row r="81" spans="1:5" x14ac:dyDescent="0.2">
      <c r="A81" s="120" t="s">
        <v>2789</v>
      </c>
      <c r="B81" s="121" t="s">
        <v>2789</v>
      </c>
      <c r="C81" s="11" t="s">
        <v>206</v>
      </c>
      <c r="D81" s="119" t="s">
        <v>2789</v>
      </c>
    </row>
    <row r="82" spans="1:5" x14ac:dyDescent="0.2">
      <c r="A82" s="120" t="s">
        <v>2789</v>
      </c>
      <c r="B82" s="121" t="s">
        <v>2789</v>
      </c>
      <c r="C82" s="11" t="s">
        <v>207</v>
      </c>
      <c r="D82" s="119" t="s">
        <v>2789</v>
      </c>
    </row>
    <row r="83" spans="1:5" x14ac:dyDescent="0.2">
      <c r="A83" s="120" t="s">
        <v>2789</v>
      </c>
      <c r="B83" s="121" t="s">
        <v>2789</v>
      </c>
      <c r="C83" s="11" t="s">
        <v>208</v>
      </c>
      <c r="D83" s="119" t="s">
        <v>2789</v>
      </c>
    </row>
    <row r="84" spans="1:5" x14ac:dyDescent="0.2">
      <c r="A84" s="120" t="s">
        <v>2789</v>
      </c>
      <c r="B84" s="121" t="s">
        <v>2789</v>
      </c>
      <c r="C84" s="11" t="s">
        <v>209</v>
      </c>
      <c r="D84" s="119" t="s">
        <v>2789</v>
      </c>
    </row>
    <row r="85" spans="1:5" x14ac:dyDescent="0.2">
      <c r="A85" s="120" t="s">
        <v>2789</v>
      </c>
      <c r="B85" s="121" t="s">
        <v>2789</v>
      </c>
      <c r="C85" s="11" t="s">
        <v>210</v>
      </c>
      <c r="D85" s="119" t="s">
        <v>2789</v>
      </c>
    </row>
    <row r="86" spans="1:5" x14ac:dyDescent="0.2">
      <c r="A86" s="120" t="s">
        <v>2789</v>
      </c>
      <c r="B86" s="121" t="s">
        <v>2789</v>
      </c>
      <c r="C86" s="11" t="s">
        <v>316</v>
      </c>
      <c r="D86" s="119" t="s">
        <v>2789</v>
      </c>
    </row>
    <row r="87" spans="1:5" x14ac:dyDescent="0.2">
      <c r="A87" s="120" t="s">
        <v>2789</v>
      </c>
      <c r="B87" s="121" t="s">
        <v>2789</v>
      </c>
      <c r="C87" s="11" t="s">
        <v>318</v>
      </c>
      <c r="D87" s="119" t="s">
        <v>2789</v>
      </c>
    </row>
    <row r="88" spans="1:5" x14ac:dyDescent="0.2">
      <c r="A88" s="120" t="s">
        <v>2789</v>
      </c>
      <c r="B88" s="121" t="s">
        <v>2789</v>
      </c>
      <c r="C88" s="11" t="s">
        <v>946</v>
      </c>
      <c r="D88" s="119" t="s">
        <v>2789</v>
      </c>
    </row>
    <row r="89" spans="1:5" x14ac:dyDescent="0.2">
      <c r="A89" s="120" t="s">
        <v>2789</v>
      </c>
      <c r="B89" s="121" t="s">
        <v>2789</v>
      </c>
      <c r="C89" s="11" t="s">
        <v>947</v>
      </c>
      <c r="D89" s="119" t="s">
        <v>2789</v>
      </c>
    </row>
    <row r="90" spans="1:5" x14ac:dyDescent="0.2">
      <c r="A90" s="120" t="s">
        <v>2789</v>
      </c>
      <c r="B90" s="121" t="s">
        <v>2789</v>
      </c>
      <c r="C90" s="11" t="s">
        <v>313</v>
      </c>
      <c r="D90" s="119" t="s">
        <v>2789</v>
      </c>
    </row>
    <row r="91" spans="1:5" x14ac:dyDescent="0.2">
      <c r="A91" s="120" t="s">
        <v>2789</v>
      </c>
      <c r="B91" s="121" t="s">
        <v>2789</v>
      </c>
      <c r="C91" s="11" t="s">
        <v>948</v>
      </c>
      <c r="D91" s="119" t="s">
        <v>2789</v>
      </c>
    </row>
    <row r="92" spans="1:5" x14ac:dyDescent="0.2">
      <c r="A92" s="120" t="s">
        <v>2789</v>
      </c>
      <c r="B92" s="121" t="s">
        <v>2789</v>
      </c>
      <c r="C92" s="11" t="s">
        <v>956</v>
      </c>
      <c r="D92" s="119" t="s">
        <v>2789</v>
      </c>
    </row>
    <row r="93" spans="1:5" x14ac:dyDescent="0.2">
      <c r="A93" s="120" t="s">
        <v>2789</v>
      </c>
      <c r="B93" s="121" t="s">
        <v>2789</v>
      </c>
      <c r="C93" s="11" t="s">
        <v>317</v>
      </c>
      <c r="D93" s="119" t="s">
        <v>2789</v>
      </c>
    </row>
    <row r="94" spans="1:5" x14ac:dyDescent="0.2">
      <c r="A94" s="120" t="s">
        <v>2789</v>
      </c>
      <c r="B94" s="121" t="s">
        <v>2789</v>
      </c>
      <c r="C94" s="11" t="s">
        <v>1176</v>
      </c>
      <c r="D94" s="115" t="s">
        <v>1194</v>
      </c>
      <c r="E94" s="1" t="s">
        <v>1189</v>
      </c>
    </row>
    <row r="95" spans="1:5" x14ac:dyDescent="0.2">
      <c r="A95" s="120" t="s">
        <v>2789</v>
      </c>
      <c r="B95" s="121" t="s">
        <v>2789</v>
      </c>
      <c r="C95" s="11" t="s">
        <v>1177</v>
      </c>
      <c r="D95" s="115" t="s">
        <v>962</v>
      </c>
      <c r="E95" s="1" t="s">
        <v>1189</v>
      </c>
    </row>
    <row r="96" spans="1:5" x14ac:dyDescent="0.2">
      <c r="A96" s="120" t="s">
        <v>2789</v>
      </c>
      <c r="B96" s="121" t="s">
        <v>2789</v>
      </c>
      <c r="C96" s="11" t="s">
        <v>1178</v>
      </c>
      <c r="D96" s="115" t="s">
        <v>962</v>
      </c>
      <c r="E96" s="1" t="s">
        <v>1189</v>
      </c>
    </row>
    <row r="97" spans="1:5" x14ac:dyDescent="0.2">
      <c r="A97" s="120" t="s">
        <v>2789</v>
      </c>
      <c r="B97" s="121" t="s">
        <v>2789</v>
      </c>
      <c r="C97" s="11" t="s">
        <v>1173</v>
      </c>
      <c r="D97" s="115" t="s">
        <v>962</v>
      </c>
      <c r="E97" s="1" t="s">
        <v>1189</v>
      </c>
    </row>
    <row r="98" spans="1:5" x14ac:dyDescent="0.2">
      <c r="A98" s="120" t="s">
        <v>2789</v>
      </c>
      <c r="B98" s="121" t="s">
        <v>2789</v>
      </c>
      <c r="C98" s="11" t="s">
        <v>1174</v>
      </c>
      <c r="D98" s="115" t="s">
        <v>962</v>
      </c>
      <c r="E98" s="1" t="s">
        <v>1189</v>
      </c>
    </row>
    <row r="99" spans="1:5" x14ac:dyDescent="0.2">
      <c r="A99" s="120" t="s">
        <v>2789</v>
      </c>
      <c r="B99" s="121" t="s">
        <v>2789</v>
      </c>
      <c r="C99" s="11" t="s">
        <v>1175</v>
      </c>
      <c r="D99" s="115" t="s">
        <v>962</v>
      </c>
      <c r="E99" s="1" t="s">
        <v>1189</v>
      </c>
    </row>
    <row r="100" spans="1:5" x14ac:dyDescent="0.2">
      <c r="A100" s="120" t="s">
        <v>2789</v>
      </c>
      <c r="B100" s="121" t="s">
        <v>2789</v>
      </c>
      <c r="C100" s="11" t="s">
        <v>1179</v>
      </c>
      <c r="D100" s="115" t="s">
        <v>962</v>
      </c>
      <c r="E100" s="1" t="s">
        <v>1189</v>
      </c>
    </row>
    <row r="101" spans="1:5" x14ac:dyDescent="0.2">
      <c r="A101" s="120" t="s">
        <v>2789</v>
      </c>
      <c r="B101" s="121" t="s">
        <v>2789</v>
      </c>
      <c r="C101" s="11" t="s">
        <v>1180</v>
      </c>
      <c r="D101" s="115" t="s">
        <v>962</v>
      </c>
      <c r="E101" s="1" t="s">
        <v>1189</v>
      </c>
    </row>
    <row r="102" spans="1:5" x14ac:dyDescent="0.2">
      <c r="A102" s="120" t="s">
        <v>2789</v>
      </c>
      <c r="B102" s="121" t="s">
        <v>2789</v>
      </c>
      <c r="C102" s="11" t="s">
        <v>1181</v>
      </c>
      <c r="D102" s="115" t="s">
        <v>962</v>
      </c>
      <c r="E102" s="1" t="s">
        <v>1189</v>
      </c>
    </row>
    <row r="103" spans="1:5" x14ac:dyDescent="0.2">
      <c r="A103" s="120" t="s">
        <v>2789</v>
      </c>
      <c r="B103" s="121" t="s">
        <v>2789</v>
      </c>
      <c r="C103" s="11" t="s">
        <v>1182</v>
      </c>
      <c r="D103" s="115" t="s">
        <v>962</v>
      </c>
      <c r="E103" s="1" t="s">
        <v>1189</v>
      </c>
    </row>
    <row r="104" spans="1:5" x14ac:dyDescent="0.2">
      <c r="A104" s="122" t="s">
        <v>2789</v>
      </c>
      <c r="B104" s="40" t="s">
        <v>756</v>
      </c>
      <c r="C104" s="10" t="s">
        <v>429</v>
      </c>
      <c r="D104" s="116" t="s">
        <v>2789</v>
      </c>
    </row>
    <row r="105" spans="1:5" x14ac:dyDescent="0.2">
      <c r="A105" s="123" t="s">
        <v>2789</v>
      </c>
      <c r="B105" s="123" t="s">
        <v>2789</v>
      </c>
      <c r="C105" s="10" t="s">
        <v>2</v>
      </c>
      <c r="D105" s="116" t="s">
        <v>2789</v>
      </c>
    </row>
    <row r="106" spans="1:5" x14ac:dyDescent="0.2">
      <c r="A106" s="123" t="s">
        <v>2789</v>
      </c>
      <c r="B106" s="123" t="s">
        <v>2789</v>
      </c>
      <c r="C106" s="10" t="s">
        <v>432</v>
      </c>
      <c r="D106" s="116" t="s">
        <v>2789</v>
      </c>
    </row>
    <row r="107" spans="1:5" x14ac:dyDescent="0.2">
      <c r="A107" s="123" t="s">
        <v>2789</v>
      </c>
      <c r="B107" s="123" t="s">
        <v>2789</v>
      </c>
      <c r="C107" s="10" t="s">
        <v>783</v>
      </c>
      <c r="D107" s="116" t="s">
        <v>2789</v>
      </c>
    </row>
    <row r="108" spans="1:5" x14ac:dyDescent="0.2">
      <c r="A108" s="123" t="s">
        <v>2789</v>
      </c>
      <c r="B108" s="123" t="s">
        <v>2789</v>
      </c>
      <c r="C108" s="10" t="s">
        <v>78</v>
      </c>
      <c r="D108" s="116" t="s">
        <v>2789</v>
      </c>
    </row>
    <row r="109" spans="1:5" x14ac:dyDescent="0.2">
      <c r="A109" s="123" t="s">
        <v>2789</v>
      </c>
      <c r="B109" s="123" t="s">
        <v>2789</v>
      </c>
      <c r="C109" s="10" t="s">
        <v>430</v>
      </c>
      <c r="D109" s="116" t="s">
        <v>2789</v>
      </c>
    </row>
    <row r="110" spans="1:5" x14ac:dyDescent="0.2">
      <c r="A110" s="124" t="s">
        <v>2789</v>
      </c>
      <c r="B110" s="124" t="s">
        <v>2789</v>
      </c>
      <c r="C110" s="10" t="s">
        <v>102</v>
      </c>
      <c r="D110" s="116" t="s">
        <v>2789</v>
      </c>
    </row>
    <row r="111" spans="1:5" x14ac:dyDescent="0.2">
      <c r="A111" s="120" t="s">
        <v>2789</v>
      </c>
      <c r="B111" s="22" t="s">
        <v>758</v>
      </c>
      <c r="C111" s="11" t="s">
        <v>429</v>
      </c>
      <c r="D111" s="119" t="s">
        <v>2789</v>
      </c>
    </row>
    <row r="112" spans="1:5" x14ac:dyDescent="0.2">
      <c r="A112" s="120" t="s">
        <v>2789</v>
      </c>
      <c r="B112" s="125" t="s">
        <v>2789</v>
      </c>
      <c r="C112" s="11" t="s">
        <v>792</v>
      </c>
      <c r="D112" s="119" t="s">
        <v>2789</v>
      </c>
    </row>
    <row r="113" spans="1:4" x14ac:dyDescent="0.2">
      <c r="A113" s="120" t="s">
        <v>2789</v>
      </c>
      <c r="B113" s="126" t="s">
        <v>2789</v>
      </c>
      <c r="C113" s="11" t="s">
        <v>431</v>
      </c>
      <c r="D113" s="119" t="s">
        <v>2789</v>
      </c>
    </row>
    <row r="114" spans="1:4" x14ac:dyDescent="0.2">
      <c r="A114" s="127" t="s">
        <v>2789</v>
      </c>
      <c r="B114" s="42" t="s">
        <v>768</v>
      </c>
      <c r="C114" s="10" t="s">
        <v>429</v>
      </c>
      <c r="D114" s="116" t="s">
        <v>2789</v>
      </c>
    </row>
    <row r="115" spans="1:4" x14ac:dyDescent="0.2">
      <c r="A115" s="127" t="s">
        <v>2789</v>
      </c>
      <c r="B115" s="127" t="s">
        <v>2789</v>
      </c>
      <c r="C115" s="10" t="s">
        <v>432</v>
      </c>
      <c r="D115" s="116" t="s">
        <v>2789</v>
      </c>
    </row>
    <row r="116" spans="1:4" x14ac:dyDescent="0.2">
      <c r="A116" s="127" t="s">
        <v>2789</v>
      </c>
      <c r="B116" s="127" t="s">
        <v>2789</v>
      </c>
      <c r="C116" s="10" t="s">
        <v>783</v>
      </c>
      <c r="D116" s="116" t="s">
        <v>2789</v>
      </c>
    </row>
    <row r="117" spans="1:4" x14ac:dyDescent="0.2">
      <c r="A117" s="127" t="s">
        <v>2789</v>
      </c>
      <c r="B117" s="127" t="s">
        <v>2789</v>
      </c>
      <c r="C117" s="10" t="s">
        <v>430</v>
      </c>
      <c r="D117" s="116" t="s">
        <v>2789</v>
      </c>
    </row>
    <row r="118" spans="1:4" x14ac:dyDescent="0.2">
      <c r="A118" s="118" t="s">
        <v>2789</v>
      </c>
      <c r="B118" s="22" t="s">
        <v>742</v>
      </c>
      <c r="C118" s="11" t="s">
        <v>429</v>
      </c>
      <c r="D118" s="119" t="s">
        <v>2789</v>
      </c>
    </row>
    <row r="119" spans="1:4" x14ac:dyDescent="0.2">
      <c r="A119" s="112" t="s">
        <v>2789</v>
      </c>
      <c r="B119" s="128" t="s">
        <v>2789</v>
      </c>
      <c r="C119" s="11" t="s">
        <v>433</v>
      </c>
      <c r="D119" s="119" t="s">
        <v>2789</v>
      </c>
    </row>
    <row r="120" spans="1:4" x14ac:dyDescent="0.2">
      <c r="A120" s="112" t="s">
        <v>2789</v>
      </c>
      <c r="B120" s="128" t="s">
        <v>2789</v>
      </c>
      <c r="C120" s="11" t="s">
        <v>783</v>
      </c>
      <c r="D120" s="119" t="s">
        <v>2789</v>
      </c>
    </row>
    <row r="121" spans="1:4" x14ac:dyDescent="0.2">
      <c r="A121" s="112" t="s">
        <v>2789</v>
      </c>
      <c r="B121" s="128" t="s">
        <v>2789</v>
      </c>
      <c r="C121" s="11" t="s">
        <v>78</v>
      </c>
      <c r="D121" s="119" t="s">
        <v>2789</v>
      </c>
    </row>
    <row r="122" spans="1:4" x14ac:dyDescent="0.2">
      <c r="A122" s="112" t="s">
        <v>2789</v>
      </c>
      <c r="B122" s="128" t="s">
        <v>2789</v>
      </c>
      <c r="C122" s="11" t="s">
        <v>432</v>
      </c>
      <c r="D122" s="119" t="s">
        <v>2789</v>
      </c>
    </row>
    <row r="123" spans="1:4" x14ac:dyDescent="0.2">
      <c r="A123" s="112" t="s">
        <v>2789</v>
      </c>
      <c r="B123" s="128" t="s">
        <v>2789</v>
      </c>
      <c r="C123" s="11" t="s">
        <v>435</v>
      </c>
      <c r="D123" s="119" t="s">
        <v>2789</v>
      </c>
    </row>
    <row r="124" spans="1:4" x14ac:dyDescent="0.2">
      <c r="A124" s="112" t="s">
        <v>2789</v>
      </c>
      <c r="B124" s="128" t="s">
        <v>2789</v>
      </c>
      <c r="C124" s="11" t="s">
        <v>434</v>
      </c>
      <c r="D124" s="119" t="s">
        <v>2789</v>
      </c>
    </row>
    <row r="125" spans="1:4" x14ac:dyDescent="0.2">
      <c r="A125" s="112" t="s">
        <v>2789</v>
      </c>
      <c r="B125" s="128" t="s">
        <v>2789</v>
      </c>
      <c r="C125" s="11" t="s">
        <v>430</v>
      </c>
      <c r="D125" s="119" t="s">
        <v>2789</v>
      </c>
    </row>
    <row r="126" spans="1:4" x14ac:dyDescent="0.2">
      <c r="A126" s="120" t="s">
        <v>2789</v>
      </c>
      <c r="B126" s="126" t="s">
        <v>2789</v>
      </c>
      <c r="C126" s="11" t="s">
        <v>102</v>
      </c>
      <c r="D126" s="119" t="s">
        <v>2789</v>
      </c>
    </row>
    <row r="127" spans="1:4" x14ac:dyDescent="0.2">
      <c r="A127" s="122" t="s">
        <v>2789</v>
      </c>
      <c r="B127" s="40" t="s">
        <v>28</v>
      </c>
      <c r="C127" s="10" t="s">
        <v>76</v>
      </c>
      <c r="D127" s="116" t="s">
        <v>2789</v>
      </c>
    </row>
    <row r="128" spans="1:4" x14ac:dyDescent="0.2">
      <c r="A128" s="123" t="s">
        <v>2789</v>
      </c>
      <c r="B128" s="123" t="s">
        <v>2789</v>
      </c>
      <c r="C128" s="10" t="s">
        <v>88</v>
      </c>
      <c r="D128" s="116" t="s">
        <v>2789</v>
      </c>
    </row>
    <row r="129" spans="1:5" x14ac:dyDescent="0.2">
      <c r="A129" s="123" t="s">
        <v>2789</v>
      </c>
      <c r="B129" s="123" t="s">
        <v>2789</v>
      </c>
      <c r="C129" s="10" t="s">
        <v>94</v>
      </c>
      <c r="D129" s="116" t="s">
        <v>2789</v>
      </c>
    </row>
    <row r="130" spans="1:5" x14ac:dyDescent="0.2">
      <c r="A130" s="123" t="s">
        <v>2789</v>
      </c>
      <c r="B130" s="123" t="s">
        <v>2789</v>
      </c>
      <c r="C130" s="10" t="s">
        <v>99</v>
      </c>
      <c r="D130" s="116" t="s">
        <v>2789</v>
      </c>
    </row>
    <row r="131" spans="1:5" x14ac:dyDescent="0.2">
      <c r="A131" s="123" t="s">
        <v>2789</v>
      </c>
      <c r="B131" s="123" t="s">
        <v>2789</v>
      </c>
      <c r="C131" s="10" t="s">
        <v>78</v>
      </c>
      <c r="D131" s="116" t="s">
        <v>2789</v>
      </c>
    </row>
    <row r="132" spans="1:5" x14ac:dyDescent="0.2">
      <c r="A132" s="120" t="s">
        <v>2789</v>
      </c>
      <c r="B132" s="41" t="s">
        <v>769</v>
      </c>
      <c r="C132" s="11" t="s">
        <v>76</v>
      </c>
      <c r="D132" s="119" t="s">
        <v>2789</v>
      </c>
    </row>
    <row r="133" spans="1:5" x14ac:dyDescent="0.2">
      <c r="A133" s="120" t="s">
        <v>2789</v>
      </c>
      <c r="B133" s="125" t="s">
        <v>2789</v>
      </c>
      <c r="C133" s="11" t="s">
        <v>78</v>
      </c>
      <c r="D133" s="119" t="s">
        <v>2789</v>
      </c>
    </row>
    <row r="134" spans="1:5" x14ac:dyDescent="0.2">
      <c r="A134" s="129" t="s">
        <v>2789</v>
      </c>
      <c r="B134" s="126" t="s">
        <v>2789</v>
      </c>
      <c r="C134" s="11" t="s">
        <v>102</v>
      </c>
      <c r="D134" s="119" t="s">
        <v>2789</v>
      </c>
    </row>
    <row r="135" spans="1:5" x14ac:dyDescent="0.2">
      <c r="A135" s="130" t="s">
        <v>2789</v>
      </c>
      <c r="B135" s="43" t="s">
        <v>625</v>
      </c>
      <c r="C135" s="10" t="s">
        <v>821</v>
      </c>
      <c r="D135" s="116" t="s">
        <v>2789</v>
      </c>
    </row>
    <row r="136" spans="1:5" x14ac:dyDescent="0.2">
      <c r="A136" s="127" t="s">
        <v>2789</v>
      </c>
      <c r="B136" s="127" t="s">
        <v>2789</v>
      </c>
      <c r="C136" s="10" t="s">
        <v>974</v>
      </c>
      <c r="D136" s="116" t="s">
        <v>2789</v>
      </c>
      <c r="E136" s="1" t="s">
        <v>1189</v>
      </c>
    </row>
    <row r="137" spans="1:5" x14ac:dyDescent="0.2">
      <c r="A137" s="127" t="s">
        <v>2789</v>
      </c>
      <c r="B137" s="127" t="s">
        <v>2789</v>
      </c>
      <c r="C137" s="10" t="s">
        <v>54</v>
      </c>
      <c r="D137" s="114" t="s">
        <v>698</v>
      </c>
    </row>
    <row r="138" spans="1:5" x14ac:dyDescent="0.2">
      <c r="A138" s="127" t="s">
        <v>2789</v>
      </c>
      <c r="B138" s="127" t="s">
        <v>2789</v>
      </c>
      <c r="C138" s="10" t="s">
        <v>69</v>
      </c>
      <c r="D138" s="114" t="s">
        <v>699</v>
      </c>
    </row>
    <row r="139" spans="1:5" x14ac:dyDescent="0.2">
      <c r="A139" s="127" t="s">
        <v>2789</v>
      </c>
      <c r="B139" s="127" t="s">
        <v>2789</v>
      </c>
      <c r="C139" s="10" t="s">
        <v>624</v>
      </c>
      <c r="D139" s="116" t="s">
        <v>2789</v>
      </c>
    </row>
    <row r="140" spans="1:5" x14ac:dyDescent="0.2">
      <c r="A140" s="127" t="s">
        <v>2789</v>
      </c>
      <c r="B140" s="127" t="s">
        <v>2789</v>
      </c>
      <c r="C140" s="10" t="s">
        <v>694</v>
      </c>
      <c r="D140" s="116" t="s">
        <v>2789</v>
      </c>
    </row>
    <row r="141" spans="1:5" x14ac:dyDescent="0.2">
      <c r="A141" s="127" t="s">
        <v>2789</v>
      </c>
      <c r="B141" s="127" t="s">
        <v>2789</v>
      </c>
      <c r="C141" s="10" t="s">
        <v>695</v>
      </c>
      <c r="D141" s="116" t="s">
        <v>2789</v>
      </c>
    </row>
    <row r="142" spans="1:5" x14ac:dyDescent="0.2">
      <c r="A142" s="127" t="s">
        <v>2789</v>
      </c>
      <c r="B142" s="127" t="s">
        <v>2789</v>
      </c>
      <c r="C142" s="10" t="s">
        <v>696</v>
      </c>
      <c r="D142" s="116" t="s">
        <v>2789</v>
      </c>
    </row>
    <row r="143" spans="1:5" x14ac:dyDescent="0.2">
      <c r="A143" s="127" t="s">
        <v>2789</v>
      </c>
      <c r="B143" s="127" t="s">
        <v>2789</v>
      </c>
      <c r="C143" s="10" t="s">
        <v>697</v>
      </c>
      <c r="D143" s="116" t="s">
        <v>2789</v>
      </c>
    </row>
    <row r="144" spans="1:5" x14ac:dyDescent="0.2">
      <c r="A144" s="127" t="s">
        <v>2789</v>
      </c>
      <c r="B144" s="127" t="s">
        <v>2789</v>
      </c>
      <c r="C144" s="10" t="s">
        <v>955</v>
      </c>
      <c r="D144" s="116" t="s">
        <v>2789</v>
      </c>
    </row>
    <row r="145" spans="1:4" x14ac:dyDescent="0.2">
      <c r="A145" s="127" t="s">
        <v>2789</v>
      </c>
      <c r="B145" s="127" t="s">
        <v>2789</v>
      </c>
      <c r="C145" s="10" t="s">
        <v>102</v>
      </c>
      <c r="D145" s="116" t="s">
        <v>2789</v>
      </c>
    </row>
    <row r="146" spans="1:4" x14ac:dyDescent="0.2">
      <c r="A146" s="118" t="s">
        <v>2789</v>
      </c>
      <c r="B146" s="44" t="s">
        <v>4</v>
      </c>
      <c r="C146" s="11" t="s">
        <v>55</v>
      </c>
      <c r="D146" s="119" t="s">
        <v>2789</v>
      </c>
    </row>
    <row r="147" spans="1:4" x14ac:dyDescent="0.2">
      <c r="A147" s="129" t="s">
        <v>2789</v>
      </c>
      <c r="B147" s="131" t="s">
        <v>2789</v>
      </c>
      <c r="C147" s="11" t="s">
        <v>62</v>
      </c>
      <c r="D147" s="119" t="s">
        <v>2789</v>
      </c>
    </row>
    <row r="148" spans="1:4" x14ac:dyDescent="0.2">
      <c r="A148" s="132" t="s">
        <v>2789</v>
      </c>
      <c r="B148" s="45" t="s">
        <v>5</v>
      </c>
      <c r="C148" s="10" t="s">
        <v>311</v>
      </c>
      <c r="D148" s="114" t="s">
        <v>56</v>
      </c>
    </row>
    <row r="149" spans="1:4" x14ac:dyDescent="0.2">
      <c r="A149" s="133" t="s">
        <v>2789</v>
      </c>
      <c r="B149" s="133" t="s">
        <v>2789</v>
      </c>
      <c r="C149" s="10" t="s">
        <v>943</v>
      </c>
      <c r="D149" s="114" t="s">
        <v>949</v>
      </c>
    </row>
    <row r="150" spans="1:4" x14ac:dyDescent="0.2">
      <c r="A150" s="133" t="s">
        <v>2789</v>
      </c>
      <c r="B150" s="133" t="s">
        <v>2789</v>
      </c>
      <c r="C150" s="10" t="s">
        <v>476</v>
      </c>
      <c r="D150" s="114" t="s">
        <v>63</v>
      </c>
    </row>
    <row r="151" spans="1:4" x14ac:dyDescent="0.2">
      <c r="A151" s="133" t="s">
        <v>2789</v>
      </c>
      <c r="B151" s="133" t="s">
        <v>2789</v>
      </c>
      <c r="C151" s="10" t="s">
        <v>479</v>
      </c>
      <c r="D151" s="114" t="s">
        <v>250</v>
      </c>
    </row>
    <row r="152" spans="1:4" x14ac:dyDescent="0.2">
      <c r="A152" s="133" t="s">
        <v>2789</v>
      </c>
      <c r="B152" s="133" t="s">
        <v>2789</v>
      </c>
      <c r="C152" s="10" t="s">
        <v>480</v>
      </c>
      <c r="D152" s="114" t="s">
        <v>77</v>
      </c>
    </row>
    <row r="153" spans="1:4" x14ac:dyDescent="0.2">
      <c r="A153" s="133" t="s">
        <v>2789</v>
      </c>
      <c r="B153" s="133" t="s">
        <v>2789</v>
      </c>
      <c r="C153" s="10" t="s">
        <v>477</v>
      </c>
      <c r="D153" s="114" t="s">
        <v>83</v>
      </c>
    </row>
    <row r="154" spans="1:4" x14ac:dyDescent="0.2">
      <c r="A154" s="133" t="s">
        <v>2789</v>
      </c>
      <c r="B154" s="133" t="s">
        <v>2789</v>
      </c>
      <c r="C154" s="10" t="s">
        <v>481</v>
      </c>
      <c r="D154" s="114" t="s">
        <v>89</v>
      </c>
    </row>
    <row r="155" spans="1:4" x14ac:dyDescent="0.2">
      <c r="A155" s="133" t="s">
        <v>2789</v>
      </c>
      <c r="B155" s="133" t="s">
        <v>2789</v>
      </c>
      <c r="C155" s="10" t="s">
        <v>478</v>
      </c>
      <c r="D155" s="114" t="s">
        <v>95</v>
      </c>
    </row>
    <row r="156" spans="1:4" x14ac:dyDescent="0.2">
      <c r="A156" s="133" t="s">
        <v>2789</v>
      </c>
      <c r="B156" s="133" t="s">
        <v>2789</v>
      </c>
      <c r="C156" s="10" t="s">
        <v>482</v>
      </c>
      <c r="D156" s="114" t="s">
        <v>100</v>
      </c>
    </row>
    <row r="157" spans="1:4" x14ac:dyDescent="0.2">
      <c r="A157" s="133" t="s">
        <v>2789</v>
      </c>
      <c r="B157" s="133" t="s">
        <v>2789</v>
      </c>
      <c r="C157" s="10" t="s">
        <v>483</v>
      </c>
      <c r="D157" s="114" t="s">
        <v>106</v>
      </c>
    </row>
    <row r="158" spans="1:4" x14ac:dyDescent="0.2">
      <c r="A158" s="133" t="s">
        <v>2789</v>
      </c>
      <c r="B158" s="133" t="s">
        <v>2789</v>
      </c>
      <c r="C158" s="10" t="s">
        <v>485</v>
      </c>
      <c r="D158" s="114" t="s">
        <v>374</v>
      </c>
    </row>
    <row r="159" spans="1:4" x14ac:dyDescent="0.2">
      <c r="A159" s="133" t="s">
        <v>2789</v>
      </c>
      <c r="B159" s="133" t="s">
        <v>2789</v>
      </c>
      <c r="C159" s="10" t="s">
        <v>484</v>
      </c>
      <c r="D159" s="114" t="s">
        <v>110</v>
      </c>
    </row>
    <row r="160" spans="1:4" x14ac:dyDescent="0.2">
      <c r="A160" s="133" t="s">
        <v>2789</v>
      </c>
      <c r="B160" s="133" t="s">
        <v>2789</v>
      </c>
      <c r="C160" s="10" t="s">
        <v>486</v>
      </c>
      <c r="D160" s="114" t="s">
        <v>113</v>
      </c>
    </row>
    <row r="161" spans="1:4" x14ac:dyDescent="0.2">
      <c r="A161" s="133" t="s">
        <v>2789</v>
      </c>
      <c r="B161" s="133" t="s">
        <v>2789</v>
      </c>
      <c r="C161" s="10" t="s">
        <v>487</v>
      </c>
      <c r="D161" s="114" t="s">
        <v>115</v>
      </c>
    </row>
    <row r="162" spans="1:4" x14ac:dyDescent="0.2">
      <c r="A162" s="133" t="s">
        <v>2789</v>
      </c>
      <c r="B162" s="133" t="s">
        <v>2789</v>
      </c>
      <c r="C162" s="10" t="s">
        <v>488</v>
      </c>
      <c r="D162" s="114" t="s">
        <v>118</v>
      </c>
    </row>
    <row r="163" spans="1:4" x14ac:dyDescent="0.2">
      <c r="A163" s="133" t="s">
        <v>2789</v>
      </c>
      <c r="B163" s="133" t="s">
        <v>2789</v>
      </c>
      <c r="C163" s="10" t="s">
        <v>489</v>
      </c>
      <c r="D163" s="114" t="s">
        <v>121</v>
      </c>
    </row>
    <row r="164" spans="1:4" x14ac:dyDescent="0.2">
      <c r="A164" s="133" t="s">
        <v>2789</v>
      </c>
      <c r="B164" s="133" t="s">
        <v>2789</v>
      </c>
      <c r="C164" s="10" t="s">
        <v>490</v>
      </c>
      <c r="D164" s="114" t="s">
        <v>375</v>
      </c>
    </row>
    <row r="165" spans="1:4" x14ac:dyDescent="0.2">
      <c r="A165" s="133" t="s">
        <v>2789</v>
      </c>
      <c r="B165" s="133" t="s">
        <v>2789</v>
      </c>
      <c r="C165" s="10" t="s">
        <v>491</v>
      </c>
      <c r="D165" s="114" t="s">
        <v>124</v>
      </c>
    </row>
    <row r="166" spans="1:4" x14ac:dyDescent="0.2">
      <c r="A166" s="133" t="s">
        <v>2789</v>
      </c>
      <c r="B166" s="133" t="s">
        <v>2789</v>
      </c>
      <c r="C166" s="10" t="s">
        <v>492</v>
      </c>
      <c r="D166" s="114" t="s">
        <v>126</v>
      </c>
    </row>
    <row r="167" spans="1:4" x14ac:dyDescent="0.2">
      <c r="A167" s="133" t="s">
        <v>2789</v>
      </c>
      <c r="B167" s="133" t="s">
        <v>2789</v>
      </c>
      <c r="C167" s="10" t="s">
        <v>493</v>
      </c>
      <c r="D167" s="114" t="s">
        <v>127</v>
      </c>
    </row>
    <row r="168" spans="1:4" x14ac:dyDescent="0.2">
      <c r="A168" s="133" t="s">
        <v>2789</v>
      </c>
      <c r="B168" s="133" t="s">
        <v>2789</v>
      </c>
      <c r="C168" s="10" t="s">
        <v>494</v>
      </c>
      <c r="D168" s="114" t="s">
        <v>129</v>
      </c>
    </row>
    <row r="169" spans="1:4" x14ac:dyDescent="0.2">
      <c r="A169" s="133" t="s">
        <v>2789</v>
      </c>
      <c r="B169" s="133" t="s">
        <v>2789</v>
      </c>
      <c r="C169" s="10" t="s">
        <v>495</v>
      </c>
      <c r="D169" s="114" t="s">
        <v>251</v>
      </c>
    </row>
    <row r="170" spans="1:4" x14ac:dyDescent="0.2">
      <c r="A170" s="133" t="s">
        <v>2789</v>
      </c>
      <c r="B170" s="133" t="s">
        <v>2789</v>
      </c>
      <c r="C170" s="10" t="s">
        <v>609</v>
      </c>
      <c r="D170" s="114" t="s">
        <v>133</v>
      </c>
    </row>
    <row r="171" spans="1:4" x14ac:dyDescent="0.2">
      <c r="A171" s="133" t="s">
        <v>2789</v>
      </c>
      <c r="B171" s="133" t="s">
        <v>2789</v>
      </c>
      <c r="C171" s="10" t="s">
        <v>496</v>
      </c>
      <c r="D171" s="114" t="s">
        <v>135</v>
      </c>
    </row>
    <row r="172" spans="1:4" x14ac:dyDescent="0.2">
      <c r="A172" s="133" t="s">
        <v>2789</v>
      </c>
      <c r="B172" s="133" t="s">
        <v>2789</v>
      </c>
      <c r="C172" s="10" t="s">
        <v>497</v>
      </c>
      <c r="D172" s="114" t="s">
        <v>137</v>
      </c>
    </row>
    <row r="173" spans="1:4" x14ac:dyDescent="0.2">
      <c r="A173" s="133" t="s">
        <v>2789</v>
      </c>
      <c r="B173" s="133" t="s">
        <v>2789</v>
      </c>
      <c r="C173" s="10" t="s">
        <v>498</v>
      </c>
      <c r="D173" s="114" t="s">
        <v>139</v>
      </c>
    </row>
    <row r="174" spans="1:4" x14ac:dyDescent="0.2">
      <c r="A174" s="133" t="s">
        <v>2789</v>
      </c>
      <c r="B174" s="133" t="s">
        <v>2789</v>
      </c>
      <c r="C174" s="10" t="s">
        <v>499</v>
      </c>
      <c r="D174" s="114" t="s">
        <v>142</v>
      </c>
    </row>
    <row r="175" spans="1:4" x14ac:dyDescent="0.2">
      <c r="A175" s="133" t="s">
        <v>2789</v>
      </c>
      <c r="B175" s="133" t="s">
        <v>2789</v>
      </c>
      <c r="C175" s="10" t="s">
        <v>500</v>
      </c>
      <c r="D175" s="114" t="s">
        <v>144</v>
      </c>
    </row>
    <row r="176" spans="1:4" x14ac:dyDescent="0.2">
      <c r="A176" s="133" t="s">
        <v>2789</v>
      </c>
      <c r="B176" s="133" t="s">
        <v>2789</v>
      </c>
      <c r="C176" s="10" t="s">
        <v>501</v>
      </c>
      <c r="D176" s="114" t="s">
        <v>146</v>
      </c>
    </row>
    <row r="177" spans="1:5" x14ac:dyDescent="0.2">
      <c r="A177" s="133" t="s">
        <v>2789</v>
      </c>
      <c r="B177" s="133" t="s">
        <v>2789</v>
      </c>
      <c r="C177" s="10" t="s">
        <v>502</v>
      </c>
      <c r="D177" s="114" t="s">
        <v>148</v>
      </c>
    </row>
    <row r="178" spans="1:5" x14ac:dyDescent="0.2">
      <c r="A178" s="133" t="s">
        <v>2789</v>
      </c>
      <c r="B178" s="133" t="s">
        <v>2789</v>
      </c>
      <c r="C178" s="10" t="s">
        <v>503</v>
      </c>
      <c r="D178" s="114" t="s">
        <v>150</v>
      </c>
    </row>
    <row r="179" spans="1:5" x14ac:dyDescent="0.2">
      <c r="A179" s="133" t="s">
        <v>2789</v>
      </c>
      <c r="B179" s="133" t="s">
        <v>2789</v>
      </c>
      <c r="C179" s="10" t="s">
        <v>504</v>
      </c>
      <c r="D179" s="114" t="s">
        <v>152</v>
      </c>
    </row>
    <row r="180" spans="1:5" x14ac:dyDescent="0.2">
      <c r="A180" s="133" t="s">
        <v>2789</v>
      </c>
      <c r="B180" s="133" t="s">
        <v>2789</v>
      </c>
      <c r="C180" s="10" t="s">
        <v>1159</v>
      </c>
      <c r="D180" s="114" t="s">
        <v>1141</v>
      </c>
      <c r="E180" s="1" t="s">
        <v>1189</v>
      </c>
    </row>
    <row r="181" spans="1:5" x14ac:dyDescent="0.2">
      <c r="A181" s="133" t="s">
        <v>2789</v>
      </c>
      <c r="B181" s="133" t="s">
        <v>2789</v>
      </c>
      <c r="C181" s="10" t="s">
        <v>102</v>
      </c>
      <c r="D181" s="114" t="s">
        <v>102</v>
      </c>
    </row>
    <row r="182" spans="1:5" x14ac:dyDescent="0.2">
      <c r="A182" s="118" t="s">
        <v>2789</v>
      </c>
      <c r="B182" s="44" t="s">
        <v>794</v>
      </c>
      <c r="C182" s="46" t="s">
        <v>57</v>
      </c>
      <c r="D182" s="134" t="s">
        <v>2789</v>
      </c>
    </row>
    <row r="183" spans="1:5" x14ac:dyDescent="0.2">
      <c r="A183" s="120" t="s">
        <v>2789</v>
      </c>
      <c r="B183" s="135" t="s">
        <v>2789</v>
      </c>
      <c r="C183" s="46" t="s">
        <v>795</v>
      </c>
      <c r="D183" s="134" t="s">
        <v>2789</v>
      </c>
    </row>
    <row r="184" spans="1:5" x14ac:dyDescent="0.2">
      <c r="A184" s="120" t="s">
        <v>2789</v>
      </c>
      <c r="B184" s="135" t="s">
        <v>2789</v>
      </c>
      <c r="C184" s="46" t="s">
        <v>64</v>
      </c>
      <c r="D184" s="134" t="s">
        <v>2789</v>
      </c>
    </row>
    <row r="185" spans="1:5" x14ac:dyDescent="0.2">
      <c r="A185" s="129" t="s">
        <v>2789</v>
      </c>
      <c r="B185" s="131" t="s">
        <v>2789</v>
      </c>
      <c r="C185" s="11" t="s">
        <v>298</v>
      </c>
      <c r="D185" s="119" t="s">
        <v>2789</v>
      </c>
    </row>
    <row r="186" spans="1:5" x14ac:dyDescent="0.2">
      <c r="A186" s="122" t="s">
        <v>2789</v>
      </c>
      <c r="B186" s="40" t="s">
        <v>941</v>
      </c>
      <c r="C186" s="10" t="s">
        <v>635</v>
      </c>
      <c r="D186" s="116" t="s">
        <v>2789</v>
      </c>
    </row>
    <row r="187" spans="1:5" x14ac:dyDescent="0.2">
      <c r="A187" s="123" t="s">
        <v>2789</v>
      </c>
      <c r="B187" s="123" t="s">
        <v>2789</v>
      </c>
      <c r="C187" s="10" t="s">
        <v>636</v>
      </c>
      <c r="D187" s="116" t="s">
        <v>2789</v>
      </c>
    </row>
    <row r="188" spans="1:5" x14ac:dyDescent="0.2">
      <c r="A188" s="118" t="s">
        <v>2789</v>
      </c>
      <c r="B188" s="44" t="s">
        <v>8</v>
      </c>
      <c r="C188" s="11" t="s">
        <v>65</v>
      </c>
      <c r="D188" s="115" t="s">
        <v>401</v>
      </c>
    </row>
    <row r="189" spans="1:5" x14ac:dyDescent="0.2">
      <c r="A189" s="120" t="s">
        <v>2789</v>
      </c>
      <c r="B189" s="135" t="s">
        <v>2789</v>
      </c>
      <c r="C189" s="11" t="s">
        <v>70</v>
      </c>
      <c r="D189" s="115" t="s">
        <v>402</v>
      </c>
    </row>
    <row r="190" spans="1:5" x14ac:dyDescent="0.2">
      <c r="A190" s="120" t="s">
        <v>2789</v>
      </c>
      <c r="B190" s="135" t="s">
        <v>2789</v>
      </c>
      <c r="C190" s="11" t="s">
        <v>78</v>
      </c>
      <c r="D190" s="115" t="s">
        <v>78</v>
      </c>
    </row>
    <row r="191" spans="1:5" x14ac:dyDescent="0.2">
      <c r="A191" s="120" t="s">
        <v>2789</v>
      </c>
      <c r="B191" s="135" t="s">
        <v>2789</v>
      </c>
      <c r="C191" s="11" t="s">
        <v>90</v>
      </c>
      <c r="D191" s="115" t="s">
        <v>404</v>
      </c>
    </row>
    <row r="192" spans="1:5" x14ac:dyDescent="0.2">
      <c r="A192" s="120" t="s">
        <v>2789</v>
      </c>
      <c r="B192" s="135" t="s">
        <v>2789</v>
      </c>
      <c r="C192" s="11" t="s">
        <v>107</v>
      </c>
      <c r="D192" s="115" t="s">
        <v>407</v>
      </c>
    </row>
    <row r="193" spans="1:4" x14ac:dyDescent="0.2">
      <c r="A193" s="120" t="s">
        <v>2789</v>
      </c>
      <c r="B193" s="135" t="s">
        <v>2789</v>
      </c>
      <c r="C193" s="11" t="s">
        <v>413</v>
      </c>
      <c r="D193" s="115" t="s">
        <v>408</v>
      </c>
    </row>
    <row r="194" spans="1:4" x14ac:dyDescent="0.2">
      <c r="A194" s="120" t="s">
        <v>2789</v>
      </c>
      <c r="B194" s="135" t="s">
        <v>2789</v>
      </c>
      <c r="C194" s="11" t="s">
        <v>101</v>
      </c>
      <c r="D194" s="115" t="s">
        <v>406</v>
      </c>
    </row>
    <row r="195" spans="1:4" x14ac:dyDescent="0.2">
      <c r="A195" s="120" t="s">
        <v>2789</v>
      </c>
      <c r="B195" s="135" t="s">
        <v>2789</v>
      </c>
      <c r="C195" s="11" t="s">
        <v>438</v>
      </c>
      <c r="D195" s="115" t="s">
        <v>409</v>
      </c>
    </row>
    <row r="196" spans="1:4" x14ac:dyDescent="0.2">
      <c r="A196" s="120" t="s">
        <v>2789</v>
      </c>
      <c r="B196" s="135" t="s">
        <v>2789</v>
      </c>
      <c r="C196" s="11" t="s">
        <v>119</v>
      </c>
      <c r="D196" s="115" t="s">
        <v>411</v>
      </c>
    </row>
    <row r="197" spans="1:4" x14ac:dyDescent="0.2">
      <c r="A197" s="120" t="s">
        <v>2789</v>
      </c>
      <c r="B197" s="135" t="s">
        <v>2789</v>
      </c>
      <c r="C197" s="11" t="s">
        <v>116</v>
      </c>
      <c r="D197" s="115" t="s">
        <v>410</v>
      </c>
    </row>
    <row r="198" spans="1:4" x14ac:dyDescent="0.2">
      <c r="A198" s="120" t="s">
        <v>2789</v>
      </c>
      <c r="B198" s="135" t="s">
        <v>2789</v>
      </c>
      <c r="C198" s="11" t="s">
        <v>84</v>
      </c>
      <c r="D198" s="115" t="s">
        <v>403</v>
      </c>
    </row>
    <row r="199" spans="1:4" x14ac:dyDescent="0.2">
      <c r="A199" s="120" t="s">
        <v>2789</v>
      </c>
      <c r="B199" s="135" t="s">
        <v>2789</v>
      </c>
      <c r="C199" s="11" t="s">
        <v>96</v>
      </c>
      <c r="D199" s="115" t="s">
        <v>405</v>
      </c>
    </row>
    <row r="200" spans="1:4" x14ac:dyDescent="0.2">
      <c r="A200" s="120" t="s">
        <v>2789</v>
      </c>
      <c r="B200" s="135" t="s">
        <v>2789</v>
      </c>
      <c r="C200" s="11" t="s">
        <v>102</v>
      </c>
      <c r="D200" s="115" t="s">
        <v>102</v>
      </c>
    </row>
    <row r="201" spans="1:4" x14ac:dyDescent="0.2">
      <c r="A201" s="129" t="s">
        <v>2789</v>
      </c>
      <c r="B201" s="131" t="s">
        <v>2789</v>
      </c>
      <c r="C201" s="11" t="s">
        <v>298</v>
      </c>
      <c r="D201" s="115" t="s">
        <v>412</v>
      </c>
    </row>
    <row r="202" spans="1:4" x14ac:dyDescent="0.2">
      <c r="A202" s="136" t="s">
        <v>2789</v>
      </c>
      <c r="B202" s="45" t="s">
        <v>9</v>
      </c>
      <c r="C202" s="10" t="s">
        <v>414</v>
      </c>
      <c r="D202" s="116" t="s">
        <v>2789</v>
      </c>
    </row>
    <row r="203" spans="1:4" x14ac:dyDescent="0.2">
      <c r="A203" s="133" t="s">
        <v>2789</v>
      </c>
      <c r="B203" s="133" t="s">
        <v>2789</v>
      </c>
      <c r="C203" s="10" t="s">
        <v>262</v>
      </c>
      <c r="D203" s="116" t="s">
        <v>2789</v>
      </c>
    </row>
    <row r="204" spans="1:4" x14ac:dyDescent="0.2">
      <c r="A204" s="133" t="s">
        <v>2789</v>
      </c>
      <c r="B204" s="133" t="s">
        <v>2789</v>
      </c>
      <c r="C204" s="10" t="s">
        <v>172</v>
      </c>
      <c r="D204" s="116" t="s">
        <v>2789</v>
      </c>
    </row>
    <row r="205" spans="1:4" x14ac:dyDescent="0.2">
      <c r="A205" s="133" t="s">
        <v>2789</v>
      </c>
      <c r="B205" s="133" t="s">
        <v>2789</v>
      </c>
      <c r="C205" s="10" t="s">
        <v>653</v>
      </c>
      <c r="D205" s="116" t="s">
        <v>2789</v>
      </c>
    </row>
    <row r="206" spans="1:4" x14ac:dyDescent="0.2">
      <c r="A206" s="133" t="s">
        <v>2789</v>
      </c>
      <c r="B206" s="133" t="s">
        <v>2789</v>
      </c>
      <c r="C206" s="10" t="s">
        <v>156</v>
      </c>
      <c r="D206" s="116" t="s">
        <v>2789</v>
      </c>
    </row>
    <row r="207" spans="1:4" x14ac:dyDescent="0.2">
      <c r="A207" s="133" t="s">
        <v>2789</v>
      </c>
      <c r="B207" s="133" t="s">
        <v>2789</v>
      </c>
      <c r="C207" s="10" t="s">
        <v>647</v>
      </c>
      <c r="D207" s="116" t="s">
        <v>2789</v>
      </c>
    </row>
    <row r="208" spans="1:4" x14ac:dyDescent="0.2">
      <c r="A208" s="133" t="s">
        <v>2789</v>
      </c>
      <c r="B208" s="133" t="s">
        <v>2789</v>
      </c>
      <c r="C208" s="10" t="s">
        <v>176</v>
      </c>
      <c r="D208" s="116" t="s">
        <v>2789</v>
      </c>
    </row>
    <row r="209" spans="1:5" x14ac:dyDescent="0.2">
      <c r="A209" s="133" t="s">
        <v>2789</v>
      </c>
      <c r="B209" s="133" t="s">
        <v>2789</v>
      </c>
      <c r="C209" s="10" t="s">
        <v>649</v>
      </c>
      <c r="D209" s="116" t="s">
        <v>2789</v>
      </c>
    </row>
    <row r="210" spans="1:5" x14ac:dyDescent="0.2">
      <c r="A210" s="133" t="s">
        <v>2789</v>
      </c>
      <c r="B210" s="133" t="s">
        <v>2789</v>
      </c>
      <c r="C210" s="10" t="s">
        <v>66</v>
      </c>
      <c r="D210" s="116" t="s">
        <v>2789</v>
      </c>
    </row>
    <row r="211" spans="1:5" x14ac:dyDescent="0.2">
      <c r="A211" s="133" t="s">
        <v>2789</v>
      </c>
      <c r="B211" s="133" t="s">
        <v>2789</v>
      </c>
      <c r="C211" s="10" t="s">
        <v>269</v>
      </c>
      <c r="D211" s="116" t="s">
        <v>2789</v>
      </c>
    </row>
    <row r="212" spans="1:5" x14ac:dyDescent="0.2">
      <c r="A212" s="133" t="s">
        <v>2789</v>
      </c>
      <c r="B212" s="133" t="s">
        <v>2789</v>
      </c>
      <c r="C212" s="10" t="s">
        <v>654</v>
      </c>
      <c r="D212" s="116" t="s">
        <v>2789</v>
      </c>
    </row>
    <row r="213" spans="1:5" x14ac:dyDescent="0.2">
      <c r="A213" s="133" t="s">
        <v>2789</v>
      </c>
      <c r="B213" s="133" t="s">
        <v>2789</v>
      </c>
      <c r="C213" s="10" t="s">
        <v>140</v>
      </c>
      <c r="D213" s="116" t="s">
        <v>2789</v>
      </c>
    </row>
    <row r="214" spans="1:5" x14ac:dyDescent="0.2">
      <c r="A214" s="133" t="s">
        <v>2789</v>
      </c>
      <c r="B214" s="133" t="s">
        <v>2789</v>
      </c>
      <c r="C214" s="10" t="s">
        <v>256</v>
      </c>
      <c r="D214" s="116" t="s">
        <v>2789</v>
      </c>
    </row>
    <row r="215" spans="1:5" x14ac:dyDescent="0.2">
      <c r="A215" s="133" t="s">
        <v>2789</v>
      </c>
      <c r="B215" s="133" t="s">
        <v>2789</v>
      </c>
      <c r="C215" s="10" t="s">
        <v>122</v>
      </c>
      <c r="D215" s="116" t="s">
        <v>2789</v>
      </c>
    </row>
    <row r="216" spans="1:5" x14ac:dyDescent="0.2">
      <c r="A216" s="133" t="s">
        <v>2789</v>
      </c>
      <c r="B216" s="133" t="s">
        <v>2789</v>
      </c>
      <c r="C216" s="10" t="s">
        <v>270</v>
      </c>
      <c r="D216" s="116" t="s">
        <v>2789</v>
      </c>
    </row>
    <row r="217" spans="1:5" x14ac:dyDescent="0.2">
      <c r="A217" s="133" t="s">
        <v>2789</v>
      </c>
      <c r="B217" s="133" t="s">
        <v>2789</v>
      </c>
      <c r="C217" s="10" t="s">
        <v>708</v>
      </c>
      <c r="D217" s="116" t="s">
        <v>2789</v>
      </c>
    </row>
    <row r="218" spans="1:5" x14ac:dyDescent="0.2">
      <c r="A218" s="133" t="s">
        <v>2789</v>
      </c>
      <c r="B218" s="133" t="s">
        <v>2789</v>
      </c>
      <c r="C218" s="10" t="s">
        <v>1161</v>
      </c>
      <c r="D218" s="114" t="s">
        <v>655</v>
      </c>
      <c r="E218" s="1" t="s">
        <v>1189</v>
      </c>
    </row>
    <row r="219" spans="1:5" x14ac:dyDescent="0.2">
      <c r="A219" s="133" t="s">
        <v>2789</v>
      </c>
      <c r="B219" s="133" t="s">
        <v>2789</v>
      </c>
      <c r="C219" s="10" t="s">
        <v>267</v>
      </c>
      <c r="D219" s="116" t="s">
        <v>2789</v>
      </c>
    </row>
    <row r="220" spans="1:5" x14ac:dyDescent="0.2">
      <c r="A220" s="133" t="s">
        <v>2789</v>
      </c>
      <c r="B220" s="133" t="s">
        <v>2789</v>
      </c>
      <c r="C220" s="10" t="s">
        <v>264</v>
      </c>
      <c r="D220" s="116" t="s">
        <v>2789</v>
      </c>
    </row>
    <row r="221" spans="1:5" x14ac:dyDescent="0.2">
      <c r="A221" s="133" t="s">
        <v>2789</v>
      </c>
      <c r="B221" s="133" t="s">
        <v>2789</v>
      </c>
      <c r="C221" s="10" t="s">
        <v>265</v>
      </c>
      <c r="D221" s="116" t="s">
        <v>2789</v>
      </c>
    </row>
    <row r="222" spans="1:5" x14ac:dyDescent="0.2">
      <c r="A222" s="133" t="s">
        <v>2789</v>
      </c>
      <c r="B222" s="133" t="s">
        <v>2789</v>
      </c>
      <c r="C222" s="10" t="s">
        <v>167</v>
      </c>
      <c r="D222" s="116" t="s">
        <v>2789</v>
      </c>
    </row>
    <row r="223" spans="1:5" x14ac:dyDescent="0.2">
      <c r="A223" s="133" t="s">
        <v>2789</v>
      </c>
      <c r="B223" s="133" t="s">
        <v>2789</v>
      </c>
      <c r="C223" s="10" t="s">
        <v>254</v>
      </c>
      <c r="D223" s="116" t="s">
        <v>2789</v>
      </c>
    </row>
    <row r="224" spans="1:5" x14ac:dyDescent="0.2">
      <c r="A224" s="133" t="s">
        <v>2789</v>
      </c>
      <c r="B224" s="133" t="s">
        <v>2789</v>
      </c>
      <c r="C224" s="10" t="s">
        <v>261</v>
      </c>
      <c r="D224" s="116" t="s">
        <v>2789</v>
      </c>
    </row>
    <row r="225" spans="1:4" x14ac:dyDescent="0.2">
      <c r="A225" s="133" t="s">
        <v>2789</v>
      </c>
      <c r="B225" s="133" t="s">
        <v>2789</v>
      </c>
      <c r="C225" s="10" t="s">
        <v>71</v>
      </c>
      <c r="D225" s="116" t="s">
        <v>2789</v>
      </c>
    </row>
    <row r="226" spans="1:4" x14ac:dyDescent="0.2">
      <c r="A226" s="133" t="s">
        <v>2789</v>
      </c>
      <c r="B226" s="133" t="s">
        <v>2789</v>
      </c>
      <c r="C226" s="10" t="s">
        <v>259</v>
      </c>
      <c r="D226" s="116" t="s">
        <v>2789</v>
      </c>
    </row>
    <row r="227" spans="1:4" x14ac:dyDescent="0.2">
      <c r="A227" s="133" t="s">
        <v>2789</v>
      </c>
      <c r="B227" s="133" t="s">
        <v>2789</v>
      </c>
      <c r="C227" s="10" t="s">
        <v>75</v>
      </c>
      <c r="D227" s="116" t="s">
        <v>2789</v>
      </c>
    </row>
    <row r="228" spans="1:4" x14ac:dyDescent="0.2">
      <c r="A228" s="133" t="s">
        <v>2789</v>
      </c>
      <c r="B228" s="133" t="s">
        <v>2789</v>
      </c>
      <c r="C228" s="10" t="s">
        <v>263</v>
      </c>
      <c r="D228" s="116" t="s">
        <v>2789</v>
      </c>
    </row>
    <row r="229" spans="1:4" x14ac:dyDescent="0.2">
      <c r="A229" s="133" t="s">
        <v>2789</v>
      </c>
      <c r="B229" s="133" t="s">
        <v>2789</v>
      </c>
      <c r="C229" s="10" t="s">
        <v>651</v>
      </c>
      <c r="D229" s="116" t="s">
        <v>2789</v>
      </c>
    </row>
    <row r="230" spans="1:4" x14ac:dyDescent="0.2">
      <c r="A230" s="133" t="s">
        <v>2789</v>
      </c>
      <c r="B230" s="133" t="s">
        <v>2789</v>
      </c>
      <c r="C230" s="10" t="s">
        <v>652</v>
      </c>
      <c r="D230" s="116" t="s">
        <v>2789</v>
      </c>
    </row>
    <row r="231" spans="1:4" x14ac:dyDescent="0.2">
      <c r="A231" s="133" t="s">
        <v>2789</v>
      </c>
      <c r="B231" s="133" t="s">
        <v>2789</v>
      </c>
      <c r="C231" s="10" t="s">
        <v>266</v>
      </c>
      <c r="D231" s="116" t="s">
        <v>2789</v>
      </c>
    </row>
    <row r="232" spans="1:4" x14ac:dyDescent="0.2">
      <c r="A232" s="133" t="s">
        <v>2789</v>
      </c>
      <c r="B232" s="133" t="s">
        <v>2789</v>
      </c>
      <c r="C232" s="10" t="s">
        <v>85</v>
      </c>
      <c r="D232" s="116" t="s">
        <v>2789</v>
      </c>
    </row>
    <row r="233" spans="1:4" x14ac:dyDescent="0.2">
      <c r="A233" s="133" t="s">
        <v>2789</v>
      </c>
      <c r="B233" s="133" t="s">
        <v>2789</v>
      </c>
      <c r="C233" s="10" t="s">
        <v>648</v>
      </c>
      <c r="D233" s="116" t="s">
        <v>2789</v>
      </c>
    </row>
    <row r="234" spans="1:4" x14ac:dyDescent="0.2">
      <c r="A234" s="133" t="s">
        <v>2789</v>
      </c>
      <c r="B234" s="133" t="s">
        <v>2789</v>
      </c>
      <c r="C234" s="10" t="s">
        <v>646</v>
      </c>
      <c r="D234" s="116" t="s">
        <v>2789</v>
      </c>
    </row>
    <row r="235" spans="1:4" x14ac:dyDescent="0.2">
      <c r="A235" s="133" t="s">
        <v>2789</v>
      </c>
      <c r="B235" s="133" t="s">
        <v>2789</v>
      </c>
      <c r="C235" s="10" t="s">
        <v>656</v>
      </c>
      <c r="D235" s="116" t="s">
        <v>2789</v>
      </c>
    </row>
    <row r="236" spans="1:4" x14ac:dyDescent="0.2">
      <c r="A236" s="133" t="s">
        <v>2789</v>
      </c>
      <c r="B236" s="133" t="s">
        <v>2789</v>
      </c>
      <c r="C236" s="10" t="s">
        <v>255</v>
      </c>
      <c r="D236" s="116" t="s">
        <v>2789</v>
      </c>
    </row>
    <row r="237" spans="1:4" x14ac:dyDescent="0.2">
      <c r="A237" s="133" t="s">
        <v>2789</v>
      </c>
      <c r="B237" s="133" t="s">
        <v>2789</v>
      </c>
      <c r="C237" s="10" t="s">
        <v>738</v>
      </c>
      <c r="D237" s="116" t="s">
        <v>2789</v>
      </c>
    </row>
    <row r="238" spans="1:4" x14ac:dyDescent="0.2">
      <c r="A238" s="133" t="s">
        <v>2789</v>
      </c>
      <c r="B238" s="133" t="s">
        <v>2789</v>
      </c>
      <c r="C238" s="10" t="s">
        <v>34</v>
      </c>
      <c r="D238" s="116" t="s">
        <v>2789</v>
      </c>
    </row>
    <row r="239" spans="1:4" x14ac:dyDescent="0.2">
      <c r="A239" s="133" t="s">
        <v>2789</v>
      </c>
      <c r="B239" s="133" t="s">
        <v>2789</v>
      </c>
      <c r="C239" s="10" t="s">
        <v>645</v>
      </c>
      <c r="D239" s="116" t="s">
        <v>2789</v>
      </c>
    </row>
    <row r="240" spans="1:4" x14ac:dyDescent="0.2">
      <c r="A240" s="133" t="s">
        <v>2789</v>
      </c>
      <c r="B240" s="133" t="s">
        <v>2789</v>
      </c>
      <c r="C240" s="10" t="s">
        <v>268</v>
      </c>
      <c r="D240" s="116" t="s">
        <v>2789</v>
      </c>
    </row>
    <row r="241" spans="1:4" x14ac:dyDescent="0.2">
      <c r="A241" s="133" t="s">
        <v>2789</v>
      </c>
      <c r="B241" s="133" t="s">
        <v>2789</v>
      </c>
      <c r="C241" s="10" t="s">
        <v>650</v>
      </c>
      <c r="D241" s="116" t="s">
        <v>2789</v>
      </c>
    </row>
    <row r="242" spans="1:4" x14ac:dyDescent="0.2">
      <c r="A242" s="133" t="s">
        <v>2789</v>
      </c>
      <c r="B242" s="133" t="s">
        <v>2789</v>
      </c>
      <c r="C242" s="10" t="s">
        <v>252</v>
      </c>
      <c r="D242" s="116" t="s">
        <v>2789</v>
      </c>
    </row>
    <row r="243" spans="1:4" x14ac:dyDescent="0.2">
      <c r="A243" s="133" t="s">
        <v>2789</v>
      </c>
      <c r="B243" s="133" t="s">
        <v>2789</v>
      </c>
      <c r="C243" s="10" t="s">
        <v>258</v>
      </c>
      <c r="D243" s="116" t="s">
        <v>2789</v>
      </c>
    </row>
    <row r="244" spans="1:4" x14ac:dyDescent="0.2">
      <c r="A244" s="133" t="s">
        <v>2789</v>
      </c>
      <c r="B244" s="133" t="s">
        <v>2789</v>
      </c>
      <c r="C244" s="10" t="s">
        <v>257</v>
      </c>
      <c r="D244" s="116" t="s">
        <v>2789</v>
      </c>
    </row>
    <row r="245" spans="1:4" x14ac:dyDescent="0.2">
      <c r="A245" s="133" t="s">
        <v>2789</v>
      </c>
      <c r="B245" s="133" t="s">
        <v>2789</v>
      </c>
      <c r="C245" s="10" t="s">
        <v>174</v>
      </c>
      <c r="D245" s="116" t="s">
        <v>2789</v>
      </c>
    </row>
    <row r="246" spans="1:4" x14ac:dyDescent="0.2">
      <c r="A246" s="133" t="s">
        <v>2789</v>
      </c>
      <c r="B246" s="133" t="s">
        <v>2789</v>
      </c>
      <c r="C246" s="10" t="s">
        <v>253</v>
      </c>
      <c r="D246" s="116" t="s">
        <v>2789</v>
      </c>
    </row>
    <row r="247" spans="1:4" x14ac:dyDescent="0.2">
      <c r="A247" s="133" t="s">
        <v>2789</v>
      </c>
      <c r="B247" s="133" t="s">
        <v>2789</v>
      </c>
      <c r="C247" s="10" t="s">
        <v>169</v>
      </c>
      <c r="D247" s="116" t="s">
        <v>2789</v>
      </c>
    </row>
    <row r="248" spans="1:4" x14ac:dyDescent="0.2">
      <c r="A248" s="133" t="s">
        <v>2789</v>
      </c>
      <c r="B248" s="133" t="s">
        <v>2789</v>
      </c>
      <c r="C248" s="10" t="s">
        <v>170</v>
      </c>
      <c r="D248" s="116" t="s">
        <v>2789</v>
      </c>
    </row>
    <row r="249" spans="1:4" x14ac:dyDescent="0.2">
      <c r="A249" s="133" t="s">
        <v>2789</v>
      </c>
      <c r="B249" s="133" t="s">
        <v>2789</v>
      </c>
      <c r="C249" s="10" t="s">
        <v>165</v>
      </c>
      <c r="D249" s="116" t="s">
        <v>2789</v>
      </c>
    </row>
    <row r="250" spans="1:4" x14ac:dyDescent="0.2">
      <c r="A250" s="133" t="s">
        <v>2789</v>
      </c>
      <c r="B250" s="133" t="s">
        <v>2789</v>
      </c>
      <c r="C250" s="10" t="s">
        <v>260</v>
      </c>
      <c r="D250" s="116" t="s">
        <v>2789</v>
      </c>
    </row>
    <row r="251" spans="1:4" x14ac:dyDescent="0.2">
      <c r="A251" s="133" t="s">
        <v>2789</v>
      </c>
      <c r="B251" s="133" t="s">
        <v>2789</v>
      </c>
      <c r="C251" s="10" t="s">
        <v>163</v>
      </c>
      <c r="D251" s="116" t="s">
        <v>2789</v>
      </c>
    </row>
    <row r="252" spans="1:4" x14ac:dyDescent="0.2">
      <c r="A252" s="133" t="s">
        <v>2789</v>
      </c>
      <c r="B252" s="133" t="s">
        <v>2789</v>
      </c>
      <c r="C252" s="10" t="s">
        <v>102</v>
      </c>
      <c r="D252" s="116" t="s">
        <v>2789</v>
      </c>
    </row>
    <row r="253" spans="1:4" x14ac:dyDescent="0.2">
      <c r="A253" s="133" t="s">
        <v>2789</v>
      </c>
      <c r="B253" s="133" t="s">
        <v>2789</v>
      </c>
      <c r="C253" s="10" t="s">
        <v>878</v>
      </c>
      <c r="D253" s="116" t="s">
        <v>2789</v>
      </c>
    </row>
    <row r="254" spans="1:4" x14ac:dyDescent="0.2">
      <c r="A254" s="133" t="s">
        <v>2789</v>
      </c>
      <c r="B254" s="133" t="s">
        <v>2789</v>
      </c>
      <c r="C254" s="10" t="s">
        <v>879</v>
      </c>
      <c r="D254" s="116" t="s">
        <v>2789</v>
      </c>
    </row>
    <row r="255" spans="1:4" x14ac:dyDescent="0.2">
      <c r="A255" s="133" t="s">
        <v>2789</v>
      </c>
      <c r="B255" s="133" t="s">
        <v>2789</v>
      </c>
      <c r="C255" s="10" t="s">
        <v>880</v>
      </c>
      <c r="D255" s="116" t="s">
        <v>2789</v>
      </c>
    </row>
    <row r="256" spans="1:4" x14ac:dyDescent="0.2">
      <c r="A256" s="133" t="s">
        <v>2789</v>
      </c>
      <c r="B256" s="133" t="s">
        <v>2789</v>
      </c>
      <c r="C256" s="10" t="s">
        <v>881</v>
      </c>
      <c r="D256" s="116" t="s">
        <v>2789</v>
      </c>
    </row>
    <row r="257" spans="1:5" x14ac:dyDescent="0.2">
      <c r="A257" s="133" t="s">
        <v>2789</v>
      </c>
      <c r="B257" s="133" t="s">
        <v>2789</v>
      </c>
      <c r="C257" s="10" t="s">
        <v>882</v>
      </c>
      <c r="D257" s="116" t="s">
        <v>2789</v>
      </c>
    </row>
    <row r="258" spans="1:5" x14ac:dyDescent="0.2">
      <c r="A258" s="133" t="s">
        <v>2789</v>
      </c>
      <c r="B258" s="133" t="s">
        <v>2789</v>
      </c>
      <c r="C258" s="10" t="s">
        <v>883</v>
      </c>
      <c r="D258" s="116" t="s">
        <v>2789</v>
      </c>
    </row>
    <row r="259" spans="1:5" x14ac:dyDescent="0.2">
      <c r="A259" s="133" t="s">
        <v>2789</v>
      </c>
      <c r="B259" s="133" t="s">
        <v>2789</v>
      </c>
      <c r="C259" s="10" t="s">
        <v>884</v>
      </c>
      <c r="D259" s="116" t="s">
        <v>2789</v>
      </c>
    </row>
    <row r="260" spans="1:5" x14ac:dyDescent="0.2">
      <c r="A260" s="133" t="s">
        <v>2789</v>
      </c>
      <c r="B260" s="133" t="s">
        <v>2789</v>
      </c>
      <c r="C260" s="10" t="s">
        <v>885</v>
      </c>
      <c r="D260" s="116" t="s">
        <v>2789</v>
      </c>
    </row>
    <row r="261" spans="1:5" x14ac:dyDescent="0.2">
      <c r="A261" s="133" t="s">
        <v>2789</v>
      </c>
      <c r="B261" s="133" t="s">
        <v>2789</v>
      </c>
      <c r="C261" s="10" t="s">
        <v>886</v>
      </c>
      <c r="D261" s="116" t="s">
        <v>2789</v>
      </c>
    </row>
    <row r="262" spans="1:5" x14ac:dyDescent="0.2">
      <c r="A262" s="133" t="s">
        <v>2789</v>
      </c>
      <c r="B262" s="133" t="s">
        <v>2789</v>
      </c>
      <c r="C262" s="10" t="s">
        <v>887</v>
      </c>
      <c r="D262" s="116" t="s">
        <v>2789</v>
      </c>
    </row>
    <row r="263" spans="1:5" x14ac:dyDescent="0.2">
      <c r="A263" s="133" t="s">
        <v>2789</v>
      </c>
      <c r="B263" s="133" t="s">
        <v>2789</v>
      </c>
      <c r="C263" s="10" t="s">
        <v>888</v>
      </c>
      <c r="D263" s="116" t="s">
        <v>2789</v>
      </c>
    </row>
    <row r="264" spans="1:5" x14ac:dyDescent="0.2">
      <c r="A264" s="133" t="s">
        <v>2789</v>
      </c>
      <c r="B264" s="133" t="s">
        <v>2789</v>
      </c>
      <c r="C264" s="10" t="s">
        <v>889</v>
      </c>
      <c r="D264" s="116" t="s">
        <v>2789</v>
      </c>
    </row>
    <row r="265" spans="1:5" x14ac:dyDescent="0.2">
      <c r="A265" s="133" t="s">
        <v>2789</v>
      </c>
      <c r="B265" s="133" t="s">
        <v>2789</v>
      </c>
      <c r="C265" s="10" t="s">
        <v>890</v>
      </c>
      <c r="D265" s="116" t="s">
        <v>2789</v>
      </c>
    </row>
    <row r="266" spans="1:5" x14ac:dyDescent="0.2">
      <c r="A266" s="133" t="s">
        <v>2789</v>
      </c>
      <c r="B266" s="133" t="s">
        <v>2789</v>
      </c>
      <c r="C266" s="10" t="s">
        <v>891</v>
      </c>
      <c r="D266" s="116" t="s">
        <v>2789</v>
      </c>
    </row>
    <row r="267" spans="1:5" x14ac:dyDescent="0.2">
      <c r="A267" s="133" t="s">
        <v>2789</v>
      </c>
      <c r="B267" s="133" t="s">
        <v>2789</v>
      </c>
      <c r="C267" s="10" t="s">
        <v>892</v>
      </c>
      <c r="D267" s="116" t="s">
        <v>2789</v>
      </c>
    </row>
    <row r="268" spans="1:5" x14ac:dyDescent="0.2">
      <c r="A268" s="133" t="s">
        <v>2789</v>
      </c>
      <c r="B268" s="133" t="s">
        <v>2789</v>
      </c>
      <c r="C268" s="10" t="s">
        <v>893</v>
      </c>
      <c r="D268" s="116" t="s">
        <v>2789</v>
      </c>
    </row>
    <row r="269" spans="1:5" x14ac:dyDescent="0.2">
      <c r="A269" s="133" t="s">
        <v>2789</v>
      </c>
      <c r="B269" s="133" t="s">
        <v>2789</v>
      </c>
      <c r="C269" s="10" t="s">
        <v>877</v>
      </c>
      <c r="D269" s="116" t="s">
        <v>2789</v>
      </c>
    </row>
    <row r="270" spans="1:5" x14ac:dyDescent="0.2">
      <c r="A270" s="133" t="s">
        <v>2789</v>
      </c>
      <c r="B270" s="133" t="s">
        <v>2789</v>
      </c>
      <c r="C270" s="10" t="s">
        <v>1144</v>
      </c>
      <c r="D270" s="114" t="s">
        <v>1195</v>
      </c>
      <c r="E270" s="1" t="s">
        <v>1189</v>
      </c>
    </row>
    <row r="271" spans="1:5" x14ac:dyDescent="0.2">
      <c r="A271" s="133" t="s">
        <v>2789</v>
      </c>
      <c r="B271" s="133" t="s">
        <v>2789</v>
      </c>
      <c r="C271" s="10" t="s">
        <v>1145</v>
      </c>
      <c r="D271" s="114" t="s">
        <v>1196</v>
      </c>
      <c r="E271" s="1" t="s">
        <v>1189</v>
      </c>
    </row>
    <row r="272" spans="1:5" x14ac:dyDescent="0.2">
      <c r="A272" s="133" t="s">
        <v>2789</v>
      </c>
      <c r="B272" s="133" t="s">
        <v>2789</v>
      </c>
      <c r="C272" s="10" t="s">
        <v>1146</v>
      </c>
      <c r="D272" s="114" t="s">
        <v>1197</v>
      </c>
      <c r="E272" s="1" t="s">
        <v>1189</v>
      </c>
    </row>
    <row r="273" spans="1:5" x14ac:dyDescent="0.2">
      <c r="A273" s="133" t="s">
        <v>2789</v>
      </c>
      <c r="B273" s="133" t="s">
        <v>2789</v>
      </c>
      <c r="C273" s="10" t="s">
        <v>894</v>
      </c>
      <c r="D273" s="116" t="s">
        <v>2789</v>
      </c>
    </row>
    <row r="274" spans="1:5" x14ac:dyDescent="0.2">
      <c r="A274" s="133" t="s">
        <v>2789</v>
      </c>
      <c r="B274" s="133" t="s">
        <v>2789</v>
      </c>
      <c r="C274" s="10" t="s">
        <v>1147</v>
      </c>
      <c r="D274" s="114" t="s">
        <v>1198</v>
      </c>
      <c r="E274" s="1" t="s">
        <v>1189</v>
      </c>
    </row>
    <row r="275" spans="1:5" x14ac:dyDescent="0.2">
      <c r="A275" s="133" t="s">
        <v>2789</v>
      </c>
      <c r="B275" s="133" t="s">
        <v>2789</v>
      </c>
      <c r="C275" s="10" t="s">
        <v>895</v>
      </c>
      <c r="D275" s="116" t="s">
        <v>2789</v>
      </c>
    </row>
    <row r="276" spans="1:5" x14ac:dyDescent="0.2">
      <c r="A276" s="133" t="s">
        <v>2789</v>
      </c>
      <c r="B276" s="133" t="s">
        <v>2789</v>
      </c>
      <c r="C276" s="10" t="s">
        <v>896</v>
      </c>
      <c r="D276" s="116" t="s">
        <v>2789</v>
      </c>
    </row>
    <row r="277" spans="1:5" x14ac:dyDescent="0.2">
      <c r="A277" s="133" t="s">
        <v>2789</v>
      </c>
      <c r="B277" s="133" t="s">
        <v>2789</v>
      </c>
      <c r="C277" s="10" t="s">
        <v>897</v>
      </c>
      <c r="D277" s="116" t="s">
        <v>2789</v>
      </c>
    </row>
    <row r="278" spans="1:5" x14ac:dyDescent="0.2">
      <c r="A278" s="133" t="s">
        <v>2789</v>
      </c>
      <c r="B278" s="133" t="s">
        <v>2789</v>
      </c>
      <c r="C278" s="10" t="s">
        <v>898</v>
      </c>
      <c r="D278" s="116" t="s">
        <v>2789</v>
      </c>
    </row>
    <row r="279" spans="1:5" x14ac:dyDescent="0.2">
      <c r="A279" s="133" t="s">
        <v>2789</v>
      </c>
      <c r="B279" s="133" t="s">
        <v>2789</v>
      </c>
      <c r="C279" s="10" t="s">
        <v>899</v>
      </c>
      <c r="D279" s="116" t="s">
        <v>2789</v>
      </c>
    </row>
    <row r="280" spans="1:5" x14ac:dyDescent="0.2">
      <c r="A280" s="133" t="s">
        <v>2789</v>
      </c>
      <c r="B280" s="133" t="s">
        <v>2789</v>
      </c>
      <c r="C280" s="10" t="s">
        <v>900</v>
      </c>
      <c r="D280" s="116" t="s">
        <v>2789</v>
      </c>
    </row>
    <row r="281" spans="1:5" x14ac:dyDescent="0.2">
      <c r="A281" s="133" t="s">
        <v>2789</v>
      </c>
      <c r="B281" s="133" t="s">
        <v>2789</v>
      </c>
      <c r="C281" s="10" t="s">
        <v>873</v>
      </c>
      <c r="D281" s="116" t="s">
        <v>2789</v>
      </c>
    </row>
    <row r="282" spans="1:5" x14ac:dyDescent="0.2">
      <c r="A282" s="133" t="s">
        <v>2789</v>
      </c>
      <c r="B282" s="133" t="s">
        <v>2789</v>
      </c>
      <c r="C282" s="10" t="s">
        <v>1148</v>
      </c>
      <c r="D282" s="114" t="s">
        <v>1199</v>
      </c>
      <c r="E282" s="1" t="s">
        <v>1189</v>
      </c>
    </row>
    <row r="283" spans="1:5" x14ac:dyDescent="0.2">
      <c r="A283" s="133" t="s">
        <v>2789</v>
      </c>
      <c r="B283" s="133" t="s">
        <v>2789</v>
      </c>
      <c r="C283" s="10" t="s">
        <v>901</v>
      </c>
      <c r="D283" s="116" t="s">
        <v>2789</v>
      </c>
    </row>
    <row r="284" spans="1:5" x14ac:dyDescent="0.2">
      <c r="A284" s="133" t="s">
        <v>2789</v>
      </c>
      <c r="B284" s="133" t="s">
        <v>2789</v>
      </c>
      <c r="C284" s="10" t="s">
        <v>1149</v>
      </c>
      <c r="D284" s="114" t="s">
        <v>1200</v>
      </c>
      <c r="E284" s="1" t="s">
        <v>1189</v>
      </c>
    </row>
    <row r="285" spans="1:5" x14ac:dyDescent="0.2">
      <c r="A285" s="133" t="s">
        <v>2789</v>
      </c>
      <c r="B285" s="133" t="s">
        <v>2789</v>
      </c>
      <c r="C285" s="10" t="s">
        <v>902</v>
      </c>
      <c r="D285" s="116" t="s">
        <v>2789</v>
      </c>
    </row>
    <row r="286" spans="1:5" x14ac:dyDescent="0.2">
      <c r="A286" s="133" t="s">
        <v>2789</v>
      </c>
      <c r="B286" s="133" t="s">
        <v>2789</v>
      </c>
      <c r="C286" s="10" t="s">
        <v>903</v>
      </c>
      <c r="D286" s="116" t="s">
        <v>2789</v>
      </c>
    </row>
    <row r="287" spans="1:5" x14ac:dyDescent="0.2">
      <c r="A287" s="133" t="s">
        <v>2789</v>
      </c>
      <c r="B287" s="133" t="s">
        <v>2789</v>
      </c>
      <c r="C287" s="10" t="s">
        <v>904</v>
      </c>
      <c r="D287" s="116" t="s">
        <v>2789</v>
      </c>
    </row>
    <row r="288" spans="1:5" x14ac:dyDescent="0.2">
      <c r="A288" s="133" t="s">
        <v>2789</v>
      </c>
      <c r="B288" s="133" t="s">
        <v>2789</v>
      </c>
      <c r="C288" s="10" t="s">
        <v>905</v>
      </c>
      <c r="D288" s="116" t="s">
        <v>2789</v>
      </c>
    </row>
    <row r="289" spans="1:5" x14ac:dyDescent="0.2">
      <c r="A289" s="133" t="s">
        <v>2789</v>
      </c>
      <c r="B289" s="133" t="s">
        <v>2789</v>
      </c>
      <c r="C289" s="10" t="s">
        <v>1150</v>
      </c>
      <c r="D289" s="114" t="s">
        <v>1201</v>
      </c>
      <c r="E289" s="1" t="s">
        <v>1189</v>
      </c>
    </row>
    <row r="290" spans="1:5" x14ac:dyDescent="0.2">
      <c r="A290" s="133" t="s">
        <v>2789</v>
      </c>
      <c r="B290" s="133" t="s">
        <v>2789</v>
      </c>
      <c r="C290" s="10" t="s">
        <v>906</v>
      </c>
      <c r="D290" s="116" t="s">
        <v>2789</v>
      </c>
    </row>
    <row r="291" spans="1:5" x14ac:dyDescent="0.2">
      <c r="A291" s="133" t="s">
        <v>2789</v>
      </c>
      <c r="B291" s="133" t="s">
        <v>2789</v>
      </c>
      <c r="C291" s="10" t="s">
        <v>907</v>
      </c>
      <c r="D291" s="116" t="s">
        <v>2789</v>
      </c>
    </row>
    <row r="292" spans="1:5" x14ac:dyDescent="0.2">
      <c r="A292" s="133" t="s">
        <v>2789</v>
      </c>
      <c r="B292" s="133" t="s">
        <v>2789</v>
      </c>
      <c r="C292" s="10" t="s">
        <v>908</v>
      </c>
      <c r="D292" s="116" t="s">
        <v>2789</v>
      </c>
    </row>
    <row r="293" spans="1:5" x14ac:dyDescent="0.2">
      <c r="A293" s="133" t="s">
        <v>2789</v>
      </c>
      <c r="B293" s="133" t="s">
        <v>2789</v>
      </c>
      <c r="C293" s="10" t="s">
        <v>909</v>
      </c>
      <c r="D293" s="116" t="s">
        <v>2789</v>
      </c>
    </row>
    <row r="294" spans="1:5" x14ac:dyDescent="0.2">
      <c r="A294" s="133" t="s">
        <v>2789</v>
      </c>
      <c r="B294" s="133" t="s">
        <v>2789</v>
      </c>
      <c r="C294" s="10" t="s">
        <v>910</v>
      </c>
      <c r="D294" s="116" t="s">
        <v>2789</v>
      </c>
    </row>
    <row r="295" spans="1:5" x14ac:dyDescent="0.2">
      <c r="A295" s="133" t="s">
        <v>2789</v>
      </c>
      <c r="B295" s="133" t="s">
        <v>2789</v>
      </c>
      <c r="C295" s="10" t="s">
        <v>911</v>
      </c>
      <c r="D295" s="116" t="s">
        <v>2789</v>
      </c>
    </row>
    <row r="296" spans="1:5" x14ac:dyDescent="0.2">
      <c r="A296" s="133" t="s">
        <v>2789</v>
      </c>
      <c r="B296" s="133" t="s">
        <v>2789</v>
      </c>
      <c r="C296" s="10" t="s">
        <v>195</v>
      </c>
      <c r="D296" s="116" t="s">
        <v>2789</v>
      </c>
    </row>
    <row r="297" spans="1:5" x14ac:dyDescent="0.2">
      <c r="A297" s="133" t="s">
        <v>2789</v>
      </c>
      <c r="B297" s="133" t="s">
        <v>2789</v>
      </c>
      <c r="C297" s="10" t="s">
        <v>1151</v>
      </c>
      <c r="D297" s="114" t="s">
        <v>1202</v>
      </c>
      <c r="E297" s="1" t="s">
        <v>1189</v>
      </c>
    </row>
    <row r="298" spans="1:5" x14ac:dyDescent="0.2">
      <c r="A298" s="133" t="s">
        <v>2789</v>
      </c>
      <c r="B298" s="133" t="s">
        <v>2789</v>
      </c>
      <c r="C298" s="10" t="s">
        <v>912</v>
      </c>
      <c r="D298" s="116" t="s">
        <v>2789</v>
      </c>
    </row>
    <row r="299" spans="1:5" x14ac:dyDescent="0.2">
      <c r="A299" s="133" t="s">
        <v>2789</v>
      </c>
      <c r="B299" s="133" t="s">
        <v>2789</v>
      </c>
      <c r="C299" s="10" t="s">
        <v>913</v>
      </c>
      <c r="D299" s="116" t="s">
        <v>2789</v>
      </c>
    </row>
    <row r="300" spans="1:5" x14ac:dyDescent="0.2">
      <c r="A300" s="133" t="s">
        <v>2789</v>
      </c>
      <c r="B300" s="133" t="s">
        <v>2789</v>
      </c>
      <c r="C300" s="10" t="s">
        <v>1152</v>
      </c>
      <c r="D300" s="116" t="s">
        <v>2789</v>
      </c>
      <c r="E300" s="1" t="s">
        <v>1189</v>
      </c>
    </row>
    <row r="301" spans="1:5" x14ac:dyDescent="0.2">
      <c r="A301" s="133" t="s">
        <v>2789</v>
      </c>
      <c r="B301" s="133" t="s">
        <v>2789</v>
      </c>
      <c r="C301" s="10" t="s">
        <v>249</v>
      </c>
      <c r="D301" s="116" t="s">
        <v>2789</v>
      </c>
    </row>
    <row r="302" spans="1:5" x14ac:dyDescent="0.2">
      <c r="A302" s="133" t="s">
        <v>2789</v>
      </c>
      <c r="B302" s="133" t="s">
        <v>2789</v>
      </c>
      <c r="C302" s="10" t="s">
        <v>914</v>
      </c>
      <c r="D302" s="116" t="s">
        <v>2789</v>
      </c>
    </row>
    <row r="303" spans="1:5" x14ac:dyDescent="0.2">
      <c r="A303" s="133" t="s">
        <v>2789</v>
      </c>
      <c r="B303" s="133" t="s">
        <v>2789</v>
      </c>
      <c r="C303" s="10" t="s">
        <v>915</v>
      </c>
      <c r="D303" s="116" t="s">
        <v>2789</v>
      </c>
    </row>
    <row r="304" spans="1:5" x14ac:dyDescent="0.2">
      <c r="A304" s="133" t="s">
        <v>2789</v>
      </c>
      <c r="B304" s="133" t="s">
        <v>2789</v>
      </c>
      <c r="C304" s="10" t="s">
        <v>916</v>
      </c>
      <c r="D304" s="116" t="s">
        <v>2789</v>
      </c>
    </row>
    <row r="305" spans="1:5" x14ac:dyDescent="0.2">
      <c r="A305" s="133" t="s">
        <v>2789</v>
      </c>
      <c r="B305" s="133" t="s">
        <v>2789</v>
      </c>
      <c r="C305" s="10" t="s">
        <v>917</v>
      </c>
      <c r="D305" s="116" t="s">
        <v>2789</v>
      </c>
    </row>
    <row r="306" spans="1:5" x14ac:dyDescent="0.2">
      <c r="A306" s="133" t="s">
        <v>2789</v>
      </c>
      <c r="B306" s="133" t="s">
        <v>2789</v>
      </c>
      <c r="C306" s="10" t="s">
        <v>918</v>
      </c>
      <c r="D306" s="116" t="s">
        <v>2789</v>
      </c>
    </row>
    <row r="307" spans="1:5" x14ac:dyDescent="0.2">
      <c r="A307" s="133" t="s">
        <v>2789</v>
      </c>
      <c r="B307" s="133" t="s">
        <v>2789</v>
      </c>
      <c r="C307" s="10" t="s">
        <v>202</v>
      </c>
      <c r="D307" s="116" t="s">
        <v>2789</v>
      </c>
    </row>
    <row r="308" spans="1:5" x14ac:dyDescent="0.2">
      <c r="A308" s="133" t="s">
        <v>2789</v>
      </c>
      <c r="B308" s="133" t="s">
        <v>2789</v>
      </c>
      <c r="C308" s="10" t="s">
        <v>919</v>
      </c>
      <c r="D308" s="116" t="s">
        <v>2789</v>
      </c>
    </row>
    <row r="309" spans="1:5" x14ac:dyDescent="0.2">
      <c r="A309" s="133" t="s">
        <v>2789</v>
      </c>
      <c r="B309" s="133" t="s">
        <v>2789</v>
      </c>
      <c r="C309" s="10" t="s">
        <v>920</v>
      </c>
      <c r="D309" s="116" t="s">
        <v>2789</v>
      </c>
    </row>
    <row r="310" spans="1:5" x14ac:dyDescent="0.2">
      <c r="A310" s="133" t="s">
        <v>2789</v>
      </c>
      <c r="B310" s="133" t="s">
        <v>2789</v>
      </c>
      <c r="C310" s="10" t="s">
        <v>967</v>
      </c>
      <c r="D310" s="116" t="s">
        <v>2789</v>
      </c>
      <c r="E310" s="1" t="s">
        <v>1189</v>
      </c>
    </row>
    <row r="311" spans="1:5" x14ac:dyDescent="0.2">
      <c r="A311" s="133" t="s">
        <v>2789</v>
      </c>
      <c r="B311" s="133" t="s">
        <v>2789</v>
      </c>
      <c r="C311" s="10" t="s">
        <v>968</v>
      </c>
      <c r="D311" s="116" t="s">
        <v>2789</v>
      </c>
      <c r="E311" s="1" t="s">
        <v>1189</v>
      </c>
    </row>
    <row r="312" spans="1:5" x14ac:dyDescent="0.2">
      <c r="A312" s="133" t="s">
        <v>2789</v>
      </c>
      <c r="B312" s="133" t="s">
        <v>2789</v>
      </c>
      <c r="C312" s="10" t="s">
        <v>969</v>
      </c>
      <c r="D312" s="116" t="s">
        <v>2789</v>
      </c>
      <c r="E312" s="1" t="s">
        <v>1189</v>
      </c>
    </row>
    <row r="313" spans="1:5" x14ac:dyDescent="0.2">
      <c r="A313" s="133" t="s">
        <v>2789</v>
      </c>
      <c r="B313" s="133" t="s">
        <v>2789</v>
      </c>
      <c r="C313" s="10" t="s">
        <v>921</v>
      </c>
      <c r="D313" s="116" t="s">
        <v>2789</v>
      </c>
    </row>
    <row r="314" spans="1:5" x14ac:dyDescent="0.2">
      <c r="A314" s="133" t="s">
        <v>2789</v>
      </c>
      <c r="B314" s="133" t="s">
        <v>2789</v>
      </c>
      <c r="C314" s="10" t="s">
        <v>922</v>
      </c>
      <c r="D314" s="116" t="s">
        <v>2789</v>
      </c>
    </row>
    <row r="315" spans="1:5" x14ac:dyDescent="0.2">
      <c r="A315" s="133" t="s">
        <v>2789</v>
      </c>
      <c r="B315" s="133" t="s">
        <v>2789</v>
      </c>
      <c r="C315" s="10" t="s">
        <v>923</v>
      </c>
      <c r="D315" s="116" t="s">
        <v>2789</v>
      </c>
    </row>
    <row r="316" spans="1:5" x14ac:dyDescent="0.2">
      <c r="A316" s="133" t="s">
        <v>2789</v>
      </c>
      <c r="B316" s="133" t="s">
        <v>2789</v>
      </c>
      <c r="C316" s="10" t="s">
        <v>924</v>
      </c>
      <c r="D316" s="116" t="s">
        <v>2789</v>
      </c>
    </row>
    <row r="317" spans="1:5" x14ac:dyDescent="0.2">
      <c r="A317" s="133" t="s">
        <v>2789</v>
      </c>
      <c r="B317" s="133" t="s">
        <v>2789</v>
      </c>
      <c r="C317" s="10" t="s">
        <v>925</v>
      </c>
      <c r="D317" s="116" t="s">
        <v>2789</v>
      </c>
    </row>
    <row r="318" spans="1:5" x14ac:dyDescent="0.2">
      <c r="A318" s="133" t="s">
        <v>2789</v>
      </c>
      <c r="B318" s="133" t="s">
        <v>2789</v>
      </c>
      <c r="C318" s="10" t="s">
        <v>966</v>
      </c>
      <c r="D318" s="114" t="s">
        <v>926</v>
      </c>
      <c r="E318" s="1" t="s">
        <v>1189</v>
      </c>
    </row>
    <row r="319" spans="1:5" x14ac:dyDescent="0.2">
      <c r="A319" s="133" t="s">
        <v>2789</v>
      </c>
      <c r="B319" s="133" t="s">
        <v>2789</v>
      </c>
      <c r="C319" s="10" t="s">
        <v>927</v>
      </c>
      <c r="D319" s="116" t="s">
        <v>2789</v>
      </c>
    </row>
    <row r="320" spans="1:5" x14ac:dyDescent="0.2">
      <c r="A320" s="133" t="s">
        <v>2789</v>
      </c>
      <c r="B320" s="133" t="s">
        <v>2789</v>
      </c>
      <c r="C320" s="10" t="s">
        <v>928</v>
      </c>
      <c r="D320" s="116" t="s">
        <v>2789</v>
      </c>
    </row>
    <row r="321" spans="1:5" x14ac:dyDescent="0.2">
      <c r="A321" s="133" t="s">
        <v>2789</v>
      </c>
      <c r="B321" s="133" t="s">
        <v>2789</v>
      </c>
      <c r="C321" s="10" t="s">
        <v>874</v>
      </c>
      <c r="D321" s="116" t="s">
        <v>2789</v>
      </c>
    </row>
    <row r="322" spans="1:5" x14ac:dyDescent="0.2">
      <c r="A322" s="133" t="s">
        <v>2789</v>
      </c>
      <c r="B322" s="133" t="s">
        <v>2789</v>
      </c>
      <c r="C322" s="10" t="s">
        <v>875</v>
      </c>
      <c r="D322" s="116" t="s">
        <v>2789</v>
      </c>
    </row>
    <row r="323" spans="1:5" x14ac:dyDescent="0.2">
      <c r="A323" s="133" t="s">
        <v>2789</v>
      </c>
      <c r="B323" s="133" t="s">
        <v>2789</v>
      </c>
      <c r="C323" s="10" t="s">
        <v>929</v>
      </c>
      <c r="D323" s="116" t="s">
        <v>2789</v>
      </c>
    </row>
    <row r="324" spans="1:5" x14ac:dyDescent="0.2">
      <c r="A324" s="133" t="s">
        <v>2789</v>
      </c>
      <c r="B324" s="133" t="s">
        <v>2789</v>
      </c>
      <c r="C324" s="10" t="s">
        <v>876</v>
      </c>
      <c r="D324" s="116" t="s">
        <v>2789</v>
      </c>
    </row>
    <row r="325" spans="1:5" x14ac:dyDescent="0.2">
      <c r="A325" s="133" t="s">
        <v>2789</v>
      </c>
      <c r="B325" s="133" t="s">
        <v>2789</v>
      </c>
      <c r="C325" s="10" t="s">
        <v>930</v>
      </c>
      <c r="D325" s="116" t="s">
        <v>2789</v>
      </c>
    </row>
    <row r="326" spans="1:5" x14ac:dyDescent="0.2">
      <c r="A326" s="133" t="s">
        <v>2789</v>
      </c>
      <c r="B326" s="133" t="s">
        <v>2789</v>
      </c>
      <c r="C326" s="10" t="s">
        <v>931</v>
      </c>
      <c r="D326" s="116" t="s">
        <v>2789</v>
      </c>
    </row>
    <row r="327" spans="1:5" x14ac:dyDescent="0.2">
      <c r="A327" s="133" t="s">
        <v>2789</v>
      </c>
      <c r="B327" s="133" t="s">
        <v>2789</v>
      </c>
      <c r="C327" s="10" t="s">
        <v>130</v>
      </c>
      <c r="D327" s="116" t="s">
        <v>2789</v>
      </c>
    </row>
    <row r="328" spans="1:5" x14ac:dyDescent="0.2">
      <c r="A328" s="118" t="s">
        <v>2789</v>
      </c>
      <c r="B328" s="22" t="s">
        <v>300</v>
      </c>
      <c r="C328" s="11" t="s">
        <v>978</v>
      </c>
      <c r="D328" s="119" t="s">
        <v>2789</v>
      </c>
      <c r="E328" s="1" t="s">
        <v>1189</v>
      </c>
    </row>
    <row r="329" spans="1:5" x14ac:dyDescent="0.2">
      <c r="A329" s="120" t="s">
        <v>2789</v>
      </c>
      <c r="B329" s="125" t="s">
        <v>2789</v>
      </c>
      <c r="C329" s="11" t="s">
        <v>1068</v>
      </c>
      <c r="D329" s="119" t="s">
        <v>2789</v>
      </c>
      <c r="E329" s="1" t="s">
        <v>1189</v>
      </c>
    </row>
    <row r="330" spans="1:5" x14ac:dyDescent="0.2">
      <c r="A330" s="120" t="s">
        <v>2789</v>
      </c>
      <c r="B330" s="125" t="s">
        <v>2789</v>
      </c>
      <c r="C330" s="47" t="s">
        <v>1069</v>
      </c>
      <c r="D330" s="119" t="s">
        <v>2789</v>
      </c>
      <c r="E330" s="1" t="s">
        <v>1189</v>
      </c>
    </row>
    <row r="331" spans="1:5" x14ac:dyDescent="0.2">
      <c r="A331" s="120" t="s">
        <v>2789</v>
      </c>
      <c r="B331" s="125" t="s">
        <v>2789</v>
      </c>
      <c r="C331" s="48" t="s">
        <v>979</v>
      </c>
      <c r="D331" s="119" t="s">
        <v>2789</v>
      </c>
      <c r="E331" s="1" t="s">
        <v>1189</v>
      </c>
    </row>
    <row r="332" spans="1:5" x14ac:dyDescent="0.2">
      <c r="A332" s="120" t="s">
        <v>2789</v>
      </c>
      <c r="B332" s="125" t="s">
        <v>2789</v>
      </c>
      <c r="C332" s="48" t="s">
        <v>1060</v>
      </c>
      <c r="D332" s="119" t="s">
        <v>2789</v>
      </c>
      <c r="E332" s="1" t="s">
        <v>1189</v>
      </c>
    </row>
    <row r="333" spans="1:5" x14ac:dyDescent="0.2">
      <c r="A333" s="120" t="s">
        <v>2789</v>
      </c>
      <c r="B333" s="125" t="s">
        <v>2789</v>
      </c>
      <c r="C333" s="48" t="s">
        <v>980</v>
      </c>
      <c r="D333" s="119" t="s">
        <v>2789</v>
      </c>
      <c r="E333" s="1" t="s">
        <v>1189</v>
      </c>
    </row>
    <row r="334" spans="1:5" x14ac:dyDescent="0.2">
      <c r="A334" s="120" t="s">
        <v>2789</v>
      </c>
      <c r="B334" s="125" t="s">
        <v>2789</v>
      </c>
      <c r="C334" s="48" t="s">
        <v>981</v>
      </c>
      <c r="D334" s="119" t="s">
        <v>2789</v>
      </c>
      <c r="E334" s="1" t="s">
        <v>1189</v>
      </c>
    </row>
    <row r="335" spans="1:5" x14ac:dyDescent="0.2">
      <c r="A335" s="120" t="s">
        <v>2789</v>
      </c>
      <c r="B335" s="125" t="s">
        <v>2789</v>
      </c>
      <c r="C335" s="11" t="s">
        <v>1061</v>
      </c>
      <c r="D335" s="119" t="s">
        <v>2789</v>
      </c>
      <c r="E335" s="1" t="s">
        <v>1189</v>
      </c>
    </row>
    <row r="336" spans="1:5" x14ac:dyDescent="0.2">
      <c r="A336" s="120" t="s">
        <v>2789</v>
      </c>
      <c r="B336" s="125" t="s">
        <v>2789</v>
      </c>
      <c r="C336" s="11" t="s">
        <v>1062</v>
      </c>
      <c r="D336" s="119" t="s">
        <v>2789</v>
      </c>
      <c r="E336" s="1" t="s">
        <v>1189</v>
      </c>
    </row>
    <row r="337" spans="1:5" x14ac:dyDescent="0.2">
      <c r="A337" s="120" t="s">
        <v>2789</v>
      </c>
      <c r="B337" s="125" t="s">
        <v>2789</v>
      </c>
      <c r="C337" s="11" t="s">
        <v>1063</v>
      </c>
      <c r="D337" s="119" t="s">
        <v>2789</v>
      </c>
      <c r="E337" s="1" t="s">
        <v>1189</v>
      </c>
    </row>
    <row r="338" spans="1:5" x14ac:dyDescent="0.2">
      <c r="A338" s="120" t="s">
        <v>2789</v>
      </c>
      <c r="B338" s="125" t="s">
        <v>2789</v>
      </c>
      <c r="C338" s="11" t="s">
        <v>1064</v>
      </c>
      <c r="D338" s="119" t="s">
        <v>2789</v>
      </c>
      <c r="E338" s="1" t="s">
        <v>1189</v>
      </c>
    </row>
    <row r="339" spans="1:5" x14ac:dyDescent="0.2">
      <c r="A339" s="120" t="s">
        <v>2789</v>
      </c>
      <c r="B339" s="125" t="s">
        <v>2789</v>
      </c>
      <c r="C339" s="11" t="s">
        <v>1065</v>
      </c>
      <c r="D339" s="119" t="s">
        <v>2789</v>
      </c>
      <c r="E339" s="1" t="s">
        <v>1189</v>
      </c>
    </row>
    <row r="340" spans="1:5" x14ac:dyDescent="0.2">
      <c r="A340" s="120" t="s">
        <v>2789</v>
      </c>
      <c r="B340" s="125" t="s">
        <v>2789</v>
      </c>
      <c r="C340" s="11" t="s">
        <v>1066</v>
      </c>
      <c r="D340" s="119" t="s">
        <v>2789</v>
      </c>
      <c r="E340" s="1" t="s">
        <v>1189</v>
      </c>
    </row>
    <row r="341" spans="1:5" x14ac:dyDescent="0.2">
      <c r="A341" s="120" t="s">
        <v>2789</v>
      </c>
      <c r="B341" s="125" t="s">
        <v>2789</v>
      </c>
      <c r="C341" s="11" t="s">
        <v>1067</v>
      </c>
      <c r="D341" s="119" t="s">
        <v>2789</v>
      </c>
      <c r="E341" s="1" t="s">
        <v>1189</v>
      </c>
    </row>
    <row r="342" spans="1:5" x14ac:dyDescent="0.2">
      <c r="A342" s="120" t="s">
        <v>2789</v>
      </c>
      <c r="B342" s="125" t="s">
        <v>2789</v>
      </c>
      <c r="C342" s="11" t="s">
        <v>1070</v>
      </c>
      <c r="D342" s="119" t="s">
        <v>2789</v>
      </c>
      <c r="E342" s="1" t="s">
        <v>1189</v>
      </c>
    </row>
    <row r="343" spans="1:5" x14ac:dyDescent="0.2">
      <c r="A343" s="120" t="s">
        <v>2789</v>
      </c>
      <c r="B343" s="125" t="s">
        <v>2789</v>
      </c>
      <c r="C343" s="11" t="s">
        <v>1071</v>
      </c>
      <c r="D343" s="119" t="s">
        <v>2789</v>
      </c>
      <c r="E343" s="1" t="s">
        <v>1189</v>
      </c>
    </row>
    <row r="344" spans="1:5" x14ac:dyDescent="0.2">
      <c r="A344" s="120" t="s">
        <v>2789</v>
      </c>
      <c r="B344" s="125" t="s">
        <v>2789</v>
      </c>
      <c r="C344" s="11" t="s">
        <v>1072</v>
      </c>
      <c r="D344" s="119" t="s">
        <v>2789</v>
      </c>
      <c r="E344" s="1" t="s">
        <v>1189</v>
      </c>
    </row>
    <row r="345" spans="1:5" x14ac:dyDescent="0.2">
      <c r="A345" s="120" t="s">
        <v>2789</v>
      </c>
      <c r="B345" s="125" t="s">
        <v>2789</v>
      </c>
      <c r="C345" s="11" t="s">
        <v>1073</v>
      </c>
      <c r="D345" s="119" t="s">
        <v>2789</v>
      </c>
      <c r="E345" s="1" t="s">
        <v>1189</v>
      </c>
    </row>
    <row r="346" spans="1:5" x14ac:dyDescent="0.2">
      <c r="A346" s="120" t="s">
        <v>2789</v>
      </c>
      <c r="B346" s="125" t="s">
        <v>2789</v>
      </c>
      <c r="C346" s="11" t="s">
        <v>1074</v>
      </c>
      <c r="D346" s="119" t="s">
        <v>2789</v>
      </c>
      <c r="E346" s="1" t="s">
        <v>1189</v>
      </c>
    </row>
    <row r="347" spans="1:5" x14ac:dyDescent="0.2">
      <c r="A347" s="120" t="s">
        <v>2789</v>
      </c>
      <c r="B347" s="125" t="s">
        <v>2789</v>
      </c>
      <c r="C347" s="11" t="s">
        <v>1075</v>
      </c>
      <c r="D347" s="119" t="s">
        <v>2789</v>
      </c>
      <c r="E347" s="1" t="s">
        <v>1189</v>
      </c>
    </row>
    <row r="348" spans="1:5" x14ac:dyDescent="0.2">
      <c r="A348" s="120" t="s">
        <v>2789</v>
      </c>
      <c r="B348" s="125" t="s">
        <v>2789</v>
      </c>
      <c r="C348" s="11" t="s">
        <v>1076</v>
      </c>
      <c r="D348" s="119" t="s">
        <v>2789</v>
      </c>
      <c r="E348" s="1" t="s">
        <v>1189</v>
      </c>
    </row>
    <row r="349" spans="1:5" x14ac:dyDescent="0.2">
      <c r="A349" s="120" t="s">
        <v>2789</v>
      </c>
      <c r="B349" s="125" t="s">
        <v>2789</v>
      </c>
      <c r="C349" s="11" t="s">
        <v>1077</v>
      </c>
      <c r="D349" s="119" t="s">
        <v>2789</v>
      </c>
      <c r="E349" s="1" t="s">
        <v>1189</v>
      </c>
    </row>
    <row r="350" spans="1:5" x14ac:dyDescent="0.2">
      <c r="A350" s="120" t="s">
        <v>2789</v>
      </c>
      <c r="B350" s="125" t="s">
        <v>2789</v>
      </c>
      <c r="C350" s="11" t="s">
        <v>1078</v>
      </c>
      <c r="D350" s="119" t="s">
        <v>2789</v>
      </c>
      <c r="E350" s="1" t="s">
        <v>1189</v>
      </c>
    </row>
    <row r="351" spans="1:5" x14ac:dyDescent="0.2">
      <c r="A351" s="120" t="s">
        <v>2789</v>
      </c>
      <c r="B351" s="125" t="s">
        <v>2789</v>
      </c>
      <c r="C351" s="11" t="s">
        <v>1079</v>
      </c>
      <c r="D351" s="119" t="s">
        <v>2789</v>
      </c>
      <c r="E351" s="1" t="s">
        <v>1189</v>
      </c>
    </row>
    <row r="352" spans="1:5" x14ac:dyDescent="0.2">
      <c r="A352" s="120" t="s">
        <v>2789</v>
      </c>
      <c r="B352" s="125" t="s">
        <v>2789</v>
      </c>
      <c r="C352" s="11" t="s">
        <v>1080</v>
      </c>
      <c r="D352" s="119" t="s">
        <v>2789</v>
      </c>
      <c r="E352" s="1" t="s">
        <v>1189</v>
      </c>
    </row>
    <row r="353" spans="1:5" x14ac:dyDescent="0.2">
      <c r="A353" s="120" t="s">
        <v>2789</v>
      </c>
      <c r="B353" s="125" t="s">
        <v>2789</v>
      </c>
      <c r="C353" s="11" t="s">
        <v>1081</v>
      </c>
      <c r="D353" s="119" t="s">
        <v>2789</v>
      </c>
      <c r="E353" s="1" t="s">
        <v>1189</v>
      </c>
    </row>
    <row r="354" spans="1:5" x14ac:dyDescent="0.2">
      <c r="A354" s="120" t="s">
        <v>2789</v>
      </c>
      <c r="B354" s="125" t="s">
        <v>2789</v>
      </c>
      <c r="C354" s="11" t="s">
        <v>1082</v>
      </c>
      <c r="D354" s="119" t="s">
        <v>2789</v>
      </c>
      <c r="E354" s="1" t="s">
        <v>1189</v>
      </c>
    </row>
    <row r="355" spans="1:5" x14ac:dyDescent="0.2">
      <c r="A355" s="120" t="s">
        <v>2789</v>
      </c>
      <c r="B355" s="125" t="s">
        <v>2789</v>
      </c>
      <c r="C355" s="11" t="s">
        <v>1083</v>
      </c>
      <c r="D355" s="119" t="s">
        <v>2789</v>
      </c>
      <c r="E355" s="1" t="s">
        <v>1189</v>
      </c>
    </row>
    <row r="356" spans="1:5" x14ac:dyDescent="0.2">
      <c r="A356" s="120" t="s">
        <v>2789</v>
      </c>
      <c r="B356" s="125" t="s">
        <v>2789</v>
      </c>
      <c r="C356" s="11" t="s">
        <v>1084</v>
      </c>
      <c r="D356" s="119" t="s">
        <v>2789</v>
      </c>
      <c r="E356" s="1" t="s">
        <v>1189</v>
      </c>
    </row>
    <row r="357" spans="1:5" x14ac:dyDescent="0.2">
      <c r="A357" s="120" t="s">
        <v>2789</v>
      </c>
      <c r="B357" s="125" t="s">
        <v>2789</v>
      </c>
      <c r="C357" s="11" t="s">
        <v>1085</v>
      </c>
      <c r="D357" s="119" t="s">
        <v>2789</v>
      </c>
      <c r="E357" s="1" t="s">
        <v>1189</v>
      </c>
    </row>
    <row r="358" spans="1:5" x14ac:dyDescent="0.2">
      <c r="A358" s="120" t="s">
        <v>2789</v>
      </c>
      <c r="B358" s="125" t="s">
        <v>2789</v>
      </c>
      <c r="C358" s="11" t="s">
        <v>1086</v>
      </c>
      <c r="D358" s="119" t="s">
        <v>2789</v>
      </c>
      <c r="E358" s="1" t="s">
        <v>1189</v>
      </c>
    </row>
    <row r="359" spans="1:5" x14ac:dyDescent="0.2">
      <c r="A359" s="120" t="s">
        <v>2789</v>
      </c>
      <c r="B359" s="125" t="s">
        <v>2789</v>
      </c>
      <c r="C359" s="11" t="s">
        <v>1087</v>
      </c>
      <c r="D359" s="119" t="s">
        <v>2789</v>
      </c>
      <c r="E359" s="1" t="s">
        <v>1189</v>
      </c>
    </row>
    <row r="360" spans="1:5" x14ac:dyDescent="0.2">
      <c r="A360" s="120" t="s">
        <v>2789</v>
      </c>
      <c r="B360" s="125" t="s">
        <v>2789</v>
      </c>
      <c r="C360" s="11" t="s">
        <v>1088</v>
      </c>
      <c r="D360" s="119" t="s">
        <v>2789</v>
      </c>
      <c r="E360" s="1" t="s">
        <v>1189</v>
      </c>
    </row>
    <row r="361" spans="1:5" x14ac:dyDescent="0.2">
      <c r="A361" s="120" t="s">
        <v>2789</v>
      </c>
      <c r="B361" s="125" t="s">
        <v>2789</v>
      </c>
      <c r="C361" s="11" t="s">
        <v>1089</v>
      </c>
      <c r="D361" s="119" t="s">
        <v>2789</v>
      </c>
      <c r="E361" s="1" t="s">
        <v>1189</v>
      </c>
    </row>
    <row r="362" spans="1:5" x14ac:dyDescent="0.2">
      <c r="A362" s="120" t="s">
        <v>2789</v>
      </c>
      <c r="B362" s="125" t="s">
        <v>2789</v>
      </c>
      <c r="C362" s="11" t="s">
        <v>1090</v>
      </c>
      <c r="D362" s="119" t="s">
        <v>2789</v>
      </c>
      <c r="E362" s="1" t="s">
        <v>1189</v>
      </c>
    </row>
    <row r="363" spans="1:5" x14ac:dyDescent="0.2">
      <c r="A363" s="120" t="s">
        <v>2789</v>
      </c>
      <c r="B363" s="125" t="s">
        <v>2789</v>
      </c>
      <c r="C363" s="11" t="s">
        <v>1091</v>
      </c>
      <c r="D363" s="119" t="s">
        <v>2789</v>
      </c>
      <c r="E363" s="1" t="s">
        <v>1189</v>
      </c>
    </row>
    <row r="364" spans="1:5" x14ac:dyDescent="0.2">
      <c r="A364" s="120" t="s">
        <v>2789</v>
      </c>
      <c r="B364" s="125" t="s">
        <v>2789</v>
      </c>
      <c r="C364" s="11" t="s">
        <v>1092</v>
      </c>
      <c r="D364" s="119" t="s">
        <v>2789</v>
      </c>
      <c r="E364" s="1" t="s">
        <v>1189</v>
      </c>
    </row>
    <row r="365" spans="1:5" x14ac:dyDescent="0.2">
      <c r="A365" s="120" t="s">
        <v>2789</v>
      </c>
      <c r="B365" s="125" t="s">
        <v>2789</v>
      </c>
      <c r="C365" s="11" t="s">
        <v>1093</v>
      </c>
      <c r="D365" s="119" t="s">
        <v>2789</v>
      </c>
      <c r="E365" s="1" t="s">
        <v>1189</v>
      </c>
    </row>
    <row r="366" spans="1:5" x14ac:dyDescent="0.2">
      <c r="A366" s="120" t="s">
        <v>2789</v>
      </c>
      <c r="B366" s="125" t="s">
        <v>2789</v>
      </c>
      <c r="C366" s="11" t="s">
        <v>1094</v>
      </c>
      <c r="D366" s="119" t="s">
        <v>2789</v>
      </c>
      <c r="E366" s="1" t="s">
        <v>1189</v>
      </c>
    </row>
    <row r="367" spans="1:5" x14ac:dyDescent="0.2">
      <c r="A367" s="120" t="s">
        <v>2789</v>
      </c>
      <c r="B367" s="125" t="s">
        <v>2789</v>
      </c>
      <c r="C367" s="11" t="s">
        <v>1095</v>
      </c>
      <c r="D367" s="119" t="s">
        <v>2789</v>
      </c>
      <c r="E367" s="1" t="s">
        <v>1189</v>
      </c>
    </row>
    <row r="368" spans="1:5" x14ac:dyDescent="0.2">
      <c r="A368" s="120" t="s">
        <v>2789</v>
      </c>
      <c r="B368" s="125" t="s">
        <v>2789</v>
      </c>
      <c r="C368" s="11" t="s">
        <v>1096</v>
      </c>
      <c r="D368" s="119" t="s">
        <v>2789</v>
      </c>
      <c r="E368" s="1" t="s">
        <v>1189</v>
      </c>
    </row>
    <row r="369" spans="1:5" x14ac:dyDescent="0.2">
      <c r="A369" s="120" t="s">
        <v>2789</v>
      </c>
      <c r="B369" s="125" t="s">
        <v>2789</v>
      </c>
      <c r="C369" s="11" t="s">
        <v>1097</v>
      </c>
      <c r="D369" s="119" t="s">
        <v>2789</v>
      </c>
      <c r="E369" s="1" t="s">
        <v>1189</v>
      </c>
    </row>
    <row r="370" spans="1:5" x14ac:dyDescent="0.2">
      <c r="A370" s="120" t="s">
        <v>2789</v>
      </c>
      <c r="B370" s="125" t="s">
        <v>2789</v>
      </c>
      <c r="C370" s="11" t="s">
        <v>1098</v>
      </c>
      <c r="D370" s="119" t="s">
        <v>2789</v>
      </c>
      <c r="E370" s="1" t="s">
        <v>1189</v>
      </c>
    </row>
    <row r="371" spans="1:5" x14ac:dyDescent="0.2">
      <c r="A371" s="120" t="s">
        <v>2789</v>
      </c>
      <c r="B371" s="125" t="s">
        <v>2789</v>
      </c>
      <c r="C371" s="11" t="s">
        <v>982</v>
      </c>
      <c r="D371" s="119" t="s">
        <v>2789</v>
      </c>
      <c r="E371" s="1" t="s">
        <v>1189</v>
      </c>
    </row>
    <row r="372" spans="1:5" x14ac:dyDescent="0.2">
      <c r="A372" s="120" t="s">
        <v>2789</v>
      </c>
      <c r="B372" s="125" t="s">
        <v>2789</v>
      </c>
      <c r="C372" s="11" t="s">
        <v>983</v>
      </c>
      <c r="D372" s="119" t="s">
        <v>2789</v>
      </c>
      <c r="E372" s="1" t="s">
        <v>1189</v>
      </c>
    </row>
    <row r="373" spans="1:5" x14ac:dyDescent="0.2">
      <c r="A373" s="120" t="s">
        <v>2789</v>
      </c>
      <c r="B373" s="125" t="s">
        <v>2789</v>
      </c>
      <c r="C373" s="11" t="s">
        <v>984</v>
      </c>
      <c r="D373" s="119" t="s">
        <v>2789</v>
      </c>
      <c r="E373" s="1" t="s">
        <v>1189</v>
      </c>
    </row>
    <row r="374" spans="1:5" x14ac:dyDescent="0.2">
      <c r="A374" s="120" t="s">
        <v>2789</v>
      </c>
      <c r="B374" s="125" t="s">
        <v>2789</v>
      </c>
      <c r="C374" s="11" t="s">
        <v>985</v>
      </c>
      <c r="D374" s="119" t="s">
        <v>2789</v>
      </c>
      <c r="E374" s="1" t="s">
        <v>1189</v>
      </c>
    </row>
    <row r="375" spans="1:5" x14ac:dyDescent="0.2">
      <c r="A375" s="120" t="s">
        <v>2789</v>
      </c>
      <c r="B375" s="125" t="s">
        <v>2789</v>
      </c>
      <c r="C375" s="11" t="s">
        <v>986</v>
      </c>
      <c r="D375" s="119" t="s">
        <v>2789</v>
      </c>
      <c r="E375" s="1" t="s">
        <v>1189</v>
      </c>
    </row>
    <row r="376" spans="1:5" x14ac:dyDescent="0.2">
      <c r="A376" s="120" t="s">
        <v>2789</v>
      </c>
      <c r="B376" s="125" t="s">
        <v>2789</v>
      </c>
      <c r="C376" s="11" t="s">
        <v>987</v>
      </c>
      <c r="D376" s="119" t="s">
        <v>2789</v>
      </c>
      <c r="E376" s="1" t="s">
        <v>1189</v>
      </c>
    </row>
    <row r="377" spans="1:5" x14ac:dyDescent="0.2">
      <c r="A377" s="120" t="s">
        <v>2789</v>
      </c>
      <c r="B377" s="125" t="s">
        <v>2789</v>
      </c>
      <c r="C377" s="11" t="s">
        <v>988</v>
      </c>
      <c r="D377" s="119" t="s">
        <v>2789</v>
      </c>
      <c r="E377" s="1" t="s">
        <v>1189</v>
      </c>
    </row>
    <row r="378" spans="1:5" x14ac:dyDescent="0.2">
      <c r="A378" s="120" t="s">
        <v>2789</v>
      </c>
      <c r="B378" s="125" t="s">
        <v>2789</v>
      </c>
      <c r="C378" s="11" t="s">
        <v>989</v>
      </c>
      <c r="D378" s="119" t="s">
        <v>2789</v>
      </c>
      <c r="E378" s="1" t="s">
        <v>1189</v>
      </c>
    </row>
    <row r="379" spans="1:5" x14ac:dyDescent="0.2">
      <c r="A379" s="120" t="s">
        <v>2789</v>
      </c>
      <c r="B379" s="125" t="s">
        <v>2789</v>
      </c>
      <c r="C379" s="11" t="s">
        <v>990</v>
      </c>
      <c r="D379" s="119" t="s">
        <v>2789</v>
      </c>
      <c r="E379" s="1" t="s">
        <v>1189</v>
      </c>
    </row>
    <row r="380" spans="1:5" x14ac:dyDescent="0.2">
      <c r="A380" s="120" t="s">
        <v>2789</v>
      </c>
      <c r="B380" s="125" t="s">
        <v>2789</v>
      </c>
      <c r="C380" s="11" t="s">
        <v>991</v>
      </c>
      <c r="D380" s="119" t="s">
        <v>2789</v>
      </c>
      <c r="E380" s="1" t="s">
        <v>1189</v>
      </c>
    </row>
    <row r="381" spans="1:5" x14ac:dyDescent="0.2">
      <c r="A381" s="120" t="s">
        <v>2789</v>
      </c>
      <c r="B381" s="125" t="s">
        <v>2789</v>
      </c>
      <c r="C381" s="11" t="s">
        <v>992</v>
      </c>
      <c r="D381" s="119" t="s">
        <v>2789</v>
      </c>
      <c r="E381" s="1" t="s">
        <v>1189</v>
      </c>
    </row>
    <row r="382" spans="1:5" x14ac:dyDescent="0.2">
      <c r="A382" s="120" t="s">
        <v>2789</v>
      </c>
      <c r="B382" s="125" t="s">
        <v>2789</v>
      </c>
      <c r="C382" s="11" t="s">
        <v>993</v>
      </c>
      <c r="D382" s="119" t="s">
        <v>2789</v>
      </c>
      <c r="E382" s="1" t="s">
        <v>1189</v>
      </c>
    </row>
    <row r="383" spans="1:5" x14ac:dyDescent="0.2">
      <c r="A383" s="120" t="s">
        <v>2789</v>
      </c>
      <c r="B383" s="125" t="s">
        <v>2789</v>
      </c>
      <c r="C383" s="11" t="s">
        <v>994</v>
      </c>
      <c r="D383" s="119" t="s">
        <v>2789</v>
      </c>
      <c r="E383" s="1" t="s">
        <v>1189</v>
      </c>
    </row>
    <row r="384" spans="1:5" x14ac:dyDescent="0.2">
      <c r="A384" s="120" t="s">
        <v>2789</v>
      </c>
      <c r="B384" s="125" t="s">
        <v>2789</v>
      </c>
      <c r="C384" s="11" t="s">
        <v>995</v>
      </c>
      <c r="D384" s="119" t="s">
        <v>2789</v>
      </c>
      <c r="E384" s="1" t="s">
        <v>1189</v>
      </c>
    </row>
    <row r="385" spans="1:5" x14ac:dyDescent="0.2">
      <c r="A385" s="120" t="s">
        <v>2789</v>
      </c>
      <c r="B385" s="125" t="s">
        <v>2789</v>
      </c>
      <c r="C385" s="11" t="s">
        <v>996</v>
      </c>
      <c r="D385" s="119" t="s">
        <v>2789</v>
      </c>
      <c r="E385" s="1" t="s">
        <v>1189</v>
      </c>
    </row>
    <row r="386" spans="1:5" x14ac:dyDescent="0.2">
      <c r="A386" s="120" t="s">
        <v>2789</v>
      </c>
      <c r="B386" s="125" t="s">
        <v>2789</v>
      </c>
      <c r="C386" s="11" t="s">
        <v>997</v>
      </c>
      <c r="D386" s="119" t="s">
        <v>2789</v>
      </c>
      <c r="E386" s="1" t="s">
        <v>1189</v>
      </c>
    </row>
    <row r="387" spans="1:5" x14ac:dyDescent="0.2">
      <c r="A387" s="120" t="s">
        <v>2789</v>
      </c>
      <c r="B387" s="125" t="s">
        <v>2789</v>
      </c>
      <c r="C387" s="11" t="s">
        <v>998</v>
      </c>
      <c r="D387" s="119" t="s">
        <v>2789</v>
      </c>
      <c r="E387" s="1" t="s">
        <v>1189</v>
      </c>
    </row>
    <row r="388" spans="1:5" x14ac:dyDescent="0.2">
      <c r="A388" s="120" t="s">
        <v>2789</v>
      </c>
      <c r="B388" s="125" t="s">
        <v>2789</v>
      </c>
      <c r="C388" s="11" t="s">
        <v>999</v>
      </c>
      <c r="D388" s="119" t="s">
        <v>2789</v>
      </c>
      <c r="E388" s="1" t="s">
        <v>1189</v>
      </c>
    </row>
    <row r="389" spans="1:5" x14ac:dyDescent="0.2">
      <c r="A389" s="120" t="s">
        <v>2789</v>
      </c>
      <c r="B389" s="125" t="s">
        <v>2789</v>
      </c>
      <c r="C389" s="11" t="s">
        <v>1000</v>
      </c>
      <c r="D389" s="119" t="s">
        <v>2789</v>
      </c>
      <c r="E389" s="1" t="s">
        <v>1189</v>
      </c>
    </row>
    <row r="390" spans="1:5" x14ac:dyDescent="0.2">
      <c r="A390" s="120" t="s">
        <v>2789</v>
      </c>
      <c r="B390" s="125" t="s">
        <v>2789</v>
      </c>
      <c r="C390" s="11" t="s">
        <v>1001</v>
      </c>
      <c r="D390" s="119" t="s">
        <v>2789</v>
      </c>
      <c r="E390" s="1" t="s">
        <v>1189</v>
      </c>
    </row>
    <row r="391" spans="1:5" x14ac:dyDescent="0.2">
      <c r="A391" s="120" t="s">
        <v>2789</v>
      </c>
      <c r="B391" s="125" t="s">
        <v>2789</v>
      </c>
      <c r="C391" s="11" t="s">
        <v>1002</v>
      </c>
      <c r="D391" s="119" t="s">
        <v>2789</v>
      </c>
      <c r="E391" s="1" t="s">
        <v>1189</v>
      </c>
    </row>
    <row r="392" spans="1:5" x14ac:dyDescent="0.2">
      <c r="A392" s="120" t="s">
        <v>2789</v>
      </c>
      <c r="B392" s="125" t="s">
        <v>2789</v>
      </c>
      <c r="C392" s="11" t="s">
        <v>1003</v>
      </c>
      <c r="D392" s="119" t="s">
        <v>2789</v>
      </c>
      <c r="E392" s="1" t="s">
        <v>1189</v>
      </c>
    </row>
    <row r="393" spans="1:5" x14ac:dyDescent="0.2">
      <c r="A393" s="120" t="s">
        <v>2789</v>
      </c>
      <c r="B393" s="125" t="s">
        <v>2789</v>
      </c>
      <c r="C393" s="11" t="s">
        <v>1004</v>
      </c>
      <c r="D393" s="119" t="s">
        <v>2789</v>
      </c>
      <c r="E393" s="1" t="s">
        <v>1189</v>
      </c>
    </row>
    <row r="394" spans="1:5" x14ac:dyDescent="0.2">
      <c r="A394" s="120" t="s">
        <v>2789</v>
      </c>
      <c r="B394" s="125" t="s">
        <v>2789</v>
      </c>
      <c r="C394" s="11" t="s">
        <v>1005</v>
      </c>
      <c r="D394" s="119" t="s">
        <v>2789</v>
      </c>
      <c r="E394" s="1" t="s">
        <v>1189</v>
      </c>
    </row>
    <row r="395" spans="1:5" x14ac:dyDescent="0.2">
      <c r="A395" s="120" t="s">
        <v>2789</v>
      </c>
      <c r="B395" s="125" t="s">
        <v>2789</v>
      </c>
      <c r="C395" s="11" t="s">
        <v>1006</v>
      </c>
      <c r="D395" s="119" t="s">
        <v>2789</v>
      </c>
      <c r="E395" s="1" t="s">
        <v>1189</v>
      </c>
    </row>
    <row r="396" spans="1:5" x14ac:dyDescent="0.2">
      <c r="A396" s="120" t="s">
        <v>2789</v>
      </c>
      <c r="B396" s="125" t="s">
        <v>2789</v>
      </c>
      <c r="C396" s="11" t="s">
        <v>1007</v>
      </c>
      <c r="D396" s="119" t="s">
        <v>2789</v>
      </c>
      <c r="E396" s="1" t="s">
        <v>1189</v>
      </c>
    </row>
    <row r="397" spans="1:5" x14ac:dyDescent="0.2">
      <c r="A397" s="120" t="s">
        <v>2789</v>
      </c>
      <c r="B397" s="125" t="s">
        <v>2789</v>
      </c>
      <c r="C397" s="11" t="s">
        <v>1008</v>
      </c>
      <c r="D397" s="119" t="s">
        <v>2789</v>
      </c>
      <c r="E397" s="1" t="s">
        <v>1189</v>
      </c>
    </row>
    <row r="398" spans="1:5" x14ac:dyDescent="0.2">
      <c r="A398" s="120" t="s">
        <v>2789</v>
      </c>
      <c r="B398" s="125" t="s">
        <v>2789</v>
      </c>
      <c r="C398" s="11" t="s">
        <v>1009</v>
      </c>
      <c r="D398" s="119" t="s">
        <v>2789</v>
      </c>
      <c r="E398" s="1" t="s">
        <v>1189</v>
      </c>
    </row>
    <row r="399" spans="1:5" x14ac:dyDescent="0.2">
      <c r="A399" s="120" t="s">
        <v>2789</v>
      </c>
      <c r="B399" s="125" t="s">
        <v>2789</v>
      </c>
      <c r="C399" s="11" t="s">
        <v>1010</v>
      </c>
      <c r="D399" s="119" t="s">
        <v>2789</v>
      </c>
      <c r="E399" s="1" t="s">
        <v>1189</v>
      </c>
    </row>
    <row r="400" spans="1:5" x14ac:dyDescent="0.2">
      <c r="A400" s="120" t="s">
        <v>2789</v>
      </c>
      <c r="B400" s="125" t="s">
        <v>2789</v>
      </c>
      <c r="C400" s="11" t="s">
        <v>1011</v>
      </c>
      <c r="D400" s="119" t="s">
        <v>2789</v>
      </c>
      <c r="E400" s="1" t="s">
        <v>1189</v>
      </c>
    </row>
    <row r="401" spans="1:5" x14ac:dyDescent="0.2">
      <c r="A401" s="120" t="s">
        <v>2789</v>
      </c>
      <c r="B401" s="125" t="s">
        <v>2789</v>
      </c>
      <c r="C401" s="11" t="s">
        <v>1012</v>
      </c>
      <c r="D401" s="119" t="s">
        <v>2789</v>
      </c>
      <c r="E401" s="1" t="s">
        <v>1189</v>
      </c>
    </row>
    <row r="402" spans="1:5" x14ac:dyDescent="0.2">
      <c r="A402" s="120" t="s">
        <v>2789</v>
      </c>
      <c r="B402" s="125" t="s">
        <v>2789</v>
      </c>
      <c r="C402" s="11" t="s">
        <v>1013</v>
      </c>
      <c r="D402" s="119" t="s">
        <v>2789</v>
      </c>
      <c r="E402" s="1" t="s">
        <v>1189</v>
      </c>
    </row>
    <row r="403" spans="1:5" x14ac:dyDescent="0.2">
      <c r="A403" s="120" t="s">
        <v>2789</v>
      </c>
      <c r="B403" s="125" t="s">
        <v>2789</v>
      </c>
      <c r="C403" s="11" t="s">
        <v>1014</v>
      </c>
      <c r="D403" s="119" t="s">
        <v>2789</v>
      </c>
      <c r="E403" s="1" t="s">
        <v>1189</v>
      </c>
    </row>
    <row r="404" spans="1:5" x14ac:dyDescent="0.2">
      <c r="A404" s="120" t="s">
        <v>2789</v>
      </c>
      <c r="B404" s="125" t="s">
        <v>2789</v>
      </c>
      <c r="C404" s="11" t="s">
        <v>1015</v>
      </c>
      <c r="D404" s="119" t="s">
        <v>2789</v>
      </c>
      <c r="E404" s="1" t="s">
        <v>1189</v>
      </c>
    </row>
    <row r="405" spans="1:5" x14ac:dyDescent="0.2">
      <c r="A405" s="120" t="s">
        <v>2789</v>
      </c>
      <c r="B405" s="125" t="s">
        <v>2789</v>
      </c>
      <c r="C405" s="11" t="s">
        <v>1016</v>
      </c>
      <c r="D405" s="119" t="s">
        <v>2789</v>
      </c>
      <c r="E405" s="1" t="s">
        <v>1189</v>
      </c>
    </row>
    <row r="406" spans="1:5" x14ac:dyDescent="0.2">
      <c r="A406" s="120" t="s">
        <v>2789</v>
      </c>
      <c r="B406" s="125" t="s">
        <v>2789</v>
      </c>
      <c r="C406" s="11" t="s">
        <v>1017</v>
      </c>
      <c r="D406" s="119" t="s">
        <v>2789</v>
      </c>
      <c r="E406" s="1" t="s">
        <v>1189</v>
      </c>
    </row>
    <row r="407" spans="1:5" x14ac:dyDescent="0.2">
      <c r="A407" s="120" t="s">
        <v>2789</v>
      </c>
      <c r="B407" s="125" t="s">
        <v>2789</v>
      </c>
      <c r="C407" s="11" t="s">
        <v>1018</v>
      </c>
      <c r="D407" s="119" t="s">
        <v>2789</v>
      </c>
      <c r="E407" s="1" t="s">
        <v>1189</v>
      </c>
    </row>
    <row r="408" spans="1:5" x14ac:dyDescent="0.2">
      <c r="A408" s="120" t="s">
        <v>2789</v>
      </c>
      <c r="B408" s="125" t="s">
        <v>2789</v>
      </c>
      <c r="C408" s="11" t="s">
        <v>1019</v>
      </c>
      <c r="D408" s="119" t="s">
        <v>2789</v>
      </c>
      <c r="E408" s="1" t="s">
        <v>1189</v>
      </c>
    </row>
    <row r="409" spans="1:5" x14ac:dyDescent="0.2">
      <c r="A409" s="120" t="s">
        <v>2789</v>
      </c>
      <c r="B409" s="125" t="s">
        <v>2789</v>
      </c>
      <c r="C409" s="11" t="s">
        <v>1020</v>
      </c>
      <c r="D409" s="119" t="s">
        <v>2789</v>
      </c>
      <c r="E409" s="1" t="s">
        <v>1189</v>
      </c>
    </row>
    <row r="410" spans="1:5" x14ac:dyDescent="0.2">
      <c r="A410" s="120" t="s">
        <v>2789</v>
      </c>
      <c r="B410" s="125" t="s">
        <v>2789</v>
      </c>
      <c r="C410" s="11" t="s">
        <v>1021</v>
      </c>
      <c r="D410" s="119" t="s">
        <v>2789</v>
      </c>
      <c r="E410" s="1" t="s">
        <v>1189</v>
      </c>
    </row>
    <row r="411" spans="1:5" x14ac:dyDescent="0.2">
      <c r="A411" s="120" t="s">
        <v>2789</v>
      </c>
      <c r="B411" s="125" t="s">
        <v>2789</v>
      </c>
      <c r="C411" s="11" t="s">
        <v>1022</v>
      </c>
      <c r="D411" s="119" t="s">
        <v>2789</v>
      </c>
      <c r="E411" s="1" t="s">
        <v>1189</v>
      </c>
    </row>
    <row r="412" spans="1:5" x14ac:dyDescent="0.2">
      <c r="A412" s="120" t="s">
        <v>2789</v>
      </c>
      <c r="B412" s="125" t="s">
        <v>2789</v>
      </c>
      <c r="C412" s="11" t="s">
        <v>1023</v>
      </c>
      <c r="D412" s="119" t="s">
        <v>2789</v>
      </c>
      <c r="E412" s="1" t="s">
        <v>1189</v>
      </c>
    </row>
    <row r="413" spans="1:5" x14ac:dyDescent="0.2">
      <c r="A413" s="120" t="s">
        <v>2789</v>
      </c>
      <c r="B413" s="125" t="s">
        <v>2789</v>
      </c>
      <c r="C413" s="11" t="s">
        <v>1024</v>
      </c>
      <c r="D413" s="119" t="s">
        <v>2789</v>
      </c>
      <c r="E413" s="1" t="s">
        <v>1189</v>
      </c>
    </row>
    <row r="414" spans="1:5" x14ac:dyDescent="0.2">
      <c r="A414" s="120" t="s">
        <v>2789</v>
      </c>
      <c r="B414" s="125" t="s">
        <v>2789</v>
      </c>
      <c r="C414" s="11" t="s">
        <v>1025</v>
      </c>
      <c r="D414" s="119" t="s">
        <v>2789</v>
      </c>
      <c r="E414" s="1" t="s">
        <v>1189</v>
      </c>
    </row>
    <row r="415" spans="1:5" x14ac:dyDescent="0.2">
      <c r="A415" s="120" t="s">
        <v>2789</v>
      </c>
      <c r="B415" s="125" t="s">
        <v>2789</v>
      </c>
      <c r="C415" s="11" t="s">
        <v>1026</v>
      </c>
      <c r="D415" s="119" t="s">
        <v>2789</v>
      </c>
      <c r="E415" s="1" t="s">
        <v>1189</v>
      </c>
    </row>
    <row r="416" spans="1:5" x14ac:dyDescent="0.2">
      <c r="A416" s="120" t="s">
        <v>2789</v>
      </c>
      <c r="B416" s="125" t="s">
        <v>2789</v>
      </c>
      <c r="C416" s="11" t="s">
        <v>1027</v>
      </c>
      <c r="D416" s="119" t="s">
        <v>2789</v>
      </c>
      <c r="E416" s="1" t="s">
        <v>1189</v>
      </c>
    </row>
    <row r="417" spans="1:5" x14ac:dyDescent="0.2">
      <c r="A417" s="120" t="s">
        <v>2789</v>
      </c>
      <c r="B417" s="125" t="s">
        <v>2789</v>
      </c>
      <c r="C417" s="11" t="s">
        <v>1028</v>
      </c>
      <c r="D417" s="119" t="s">
        <v>2789</v>
      </c>
      <c r="E417" s="1" t="s">
        <v>1189</v>
      </c>
    </row>
    <row r="418" spans="1:5" x14ac:dyDescent="0.2">
      <c r="A418" s="120" t="s">
        <v>2789</v>
      </c>
      <c r="B418" s="125" t="s">
        <v>2789</v>
      </c>
      <c r="C418" s="11" t="s">
        <v>1029</v>
      </c>
      <c r="D418" s="119" t="s">
        <v>2789</v>
      </c>
      <c r="E418" s="1" t="s">
        <v>1189</v>
      </c>
    </row>
    <row r="419" spans="1:5" x14ac:dyDescent="0.2">
      <c r="A419" s="120" t="s">
        <v>2789</v>
      </c>
      <c r="B419" s="125" t="s">
        <v>2789</v>
      </c>
      <c r="C419" s="11" t="s">
        <v>1030</v>
      </c>
      <c r="D419" s="119" t="s">
        <v>2789</v>
      </c>
      <c r="E419" s="1" t="s">
        <v>1189</v>
      </c>
    </row>
    <row r="420" spans="1:5" x14ac:dyDescent="0.2">
      <c r="A420" s="120" t="s">
        <v>2789</v>
      </c>
      <c r="B420" s="125" t="s">
        <v>2789</v>
      </c>
      <c r="C420" s="11" t="s">
        <v>1031</v>
      </c>
      <c r="D420" s="119" t="s">
        <v>2789</v>
      </c>
      <c r="E420" s="1" t="s">
        <v>1189</v>
      </c>
    </row>
    <row r="421" spans="1:5" x14ac:dyDescent="0.2">
      <c r="A421" s="120" t="s">
        <v>2789</v>
      </c>
      <c r="B421" s="125" t="s">
        <v>2789</v>
      </c>
      <c r="C421" s="11" t="s">
        <v>1032</v>
      </c>
      <c r="D421" s="119" t="s">
        <v>2789</v>
      </c>
      <c r="E421" s="1" t="s">
        <v>1189</v>
      </c>
    </row>
    <row r="422" spans="1:5" x14ac:dyDescent="0.2">
      <c r="A422" s="120" t="s">
        <v>2789</v>
      </c>
      <c r="B422" s="125" t="s">
        <v>2789</v>
      </c>
      <c r="C422" s="11" t="s">
        <v>1033</v>
      </c>
      <c r="D422" s="119" t="s">
        <v>2789</v>
      </c>
      <c r="E422" s="1" t="s">
        <v>1189</v>
      </c>
    </row>
    <row r="423" spans="1:5" x14ac:dyDescent="0.2">
      <c r="A423" s="120" t="s">
        <v>2789</v>
      </c>
      <c r="B423" s="125" t="s">
        <v>2789</v>
      </c>
      <c r="C423" s="11" t="s">
        <v>1034</v>
      </c>
      <c r="D423" s="119" t="s">
        <v>2789</v>
      </c>
      <c r="E423" s="1" t="s">
        <v>1189</v>
      </c>
    </row>
    <row r="424" spans="1:5" x14ac:dyDescent="0.2">
      <c r="A424" s="120" t="s">
        <v>2789</v>
      </c>
      <c r="B424" s="125" t="s">
        <v>2789</v>
      </c>
      <c r="C424" s="11" t="s">
        <v>1035</v>
      </c>
      <c r="D424" s="119" t="s">
        <v>2789</v>
      </c>
      <c r="E424" s="1" t="s">
        <v>1189</v>
      </c>
    </row>
    <row r="425" spans="1:5" x14ac:dyDescent="0.2">
      <c r="A425" s="120" t="s">
        <v>2789</v>
      </c>
      <c r="B425" s="125" t="s">
        <v>2789</v>
      </c>
      <c r="C425" s="11" t="s">
        <v>1036</v>
      </c>
      <c r="D425" s="119" t="s">
        <v>2789</v>
      </c>
      <c r="E425" s="1" t="s">
        <v>1189</v>
      </c>
    </row>
    <row r="426" spans="1:5" x14ac:dyDescent="0.2">
      <c r="A426" s="120" t="s">
        <v>2789</v>
      </c>
      <c r="B426" s="125" t="s">
        <v>2789</v>
      </c>
      <c r="C426" s="11" t="s">
        <v>1037</v>
      </c>
      <c r="D426" s="119" t="s">
        <v>2789</v>
      </c>
      <c r="E426" s="1" t="s">
        <v>1189</v>
      </c>
    </row>
    <row r="427" spans="1:5" x14ac:dyDescent="0.2">
      <c r="A427" s="120" t="s">
        <v>2789</v>
      </c>
      <c r="B427" s="125" t="s">
        <v>2789</v>
      </c>
      <c r="C427" s="11" t="s">
        <v>1038</v>
      </c>
      <c r="D427" s="119" t="s">
        <v>2789</v>
      </c>
      <c r="E427" s="1" t="s">
        <v>1189</v>
      </c>
    </row>
    <row r="428" spans="1:5" x14ac:dyDescent="0.2">
      <c r="A428" s="120" t="s">
        <v>2789</v>
      </c>
      <c r="B428" s="125" t="s">
        <v>2789</v>
      </c>
      <c r="C428" s="11" t="s">
        <v>1039</v>
      </c>
      <c r="D428" s="119" t="s">
        <v>2789</v>
      </c>
      <c r="E428" s="1" t="s">
        <v>1189</v>
      </c>
    </row>
    <row r="429" spans="1:5" x14ac:dyDescent="0.2">
      <c r="A429" s="120" t="s">
        <v>2789</v>
      </c>
      <c r="B429" s="125" t="s">
        <v>2789</v>
      </c>
      <c r="C429" s="11" t="s">
        <v>1040</v>
      </c>
      <c r="D429" s="119" t="s">
        <v>2789</v>
      </c>
      <c r="E429" s="1" t="s">
        <v>1189</v>
      </c>
    </row>
    <row r="430" spans="1:5" x14ac:dyDescent="0.2">
      <c r="A430" s="120" t="s">
        <v>2789</v>
      </c>
      <c r="B430" s="125" t="s">
        <v>2789</v>
      </c>
      <c r="C430" s="11" t="s">
        <v>1041</v>
      </c>
      <c r="D430" s="119" t="s">
        <v>2789</v>
      </c>
      <c r="E430" s="1" t="s">
        <v>1189</v>
      </c>
    </row>
    <row r="431" spans="1:5" x14ac:dyDescent="0.2">
      <c r="A431" s="120" t="s">
        <v>2789</v>
      </c>
      <c r="B431" s="125" t="s">
        <v>2789</v>
      </c>
      <c r="C431" s="11" t="s">
        <v>1042</v>
      </c>
      <c r="D431" s="119" t="s">
        <v>2789</v>
      </c>
      <c r="E431" s="1" t="s">
        <v>1189</v>
      </c>
    </row>
    <row r="432" spans="1:5" x14ac:dyDescent="0.2">
      <c r="A432" s="120" t="s">
        <v>2789</v>
      </c>
      <c r="B432" s="125" t="s">
        <v>2789</v>
      </c>
      <c r="C432" s="11" t="s">
        <v>1043</v>
      </c>
      <c r="D432" s="119" t="s">
        <v>2789</v>
      </c>
      <c r="E432" s="1" t="s">
        <v>1189</v>
      </c>
    </row>
    <row r="433" spans="1:5" x14ac:dyDescent="0.2">
      <c r="A433" s="120" t="s">
        <v>2789</v>
      </c>
      <c r="B433" s="125" t="s">
        <v>2789</v>
      </c>
      <c r="C433" s="11" t="s">
        <v>1099</v>
      </c>
      <c r="D433" s="119" t="s">
        <v>2789</v>
      </c>
      <c r="E433" s="1" t="s">
        <v>1189</v>
      </c>
    </row>
    <row r="434" spans="1:5" x14ac:dyDescent="0.2">
      <c r="A434" s="120" t="s">
        <v>2789</v>
      </c>
      <c r="B434" s="125" t="s">
        <v>2789</v>
      </c>
      <c r="C434" s="11" t="s">
        <v>1100</v>
      </c>
      <c r="D434" s="119" t="s">
        <v>2789</v>
      </c>
      <c r="E434" s="1" t="s">
        <v>1189</v>
      </c>
    </row>
    <row r="435" spans="1:5" x14ac:dyDescent="0.2">
      <c r="A435" s="120" t="s">
        <v>2789</v>
      </c>
      <c r="B435" s="125" t="s">
        <v>2789</v>
      </c>
      <c r="C435" s="11" t="s">
        <v>1101</v>
      </c>
      <c r="D435" s="119" t="s">
        <v>2789</v>
      </c>
      <c r="E435" s="1" t="s">
        <v>1189</v>
      </c>
    </row>
    <row r="436" spans="1:5" x14ac:dyDescent="0.2">
      <c r="A436" s="120" t="s">
        <v>2789</v>
      </c>
      <c r="B436" s="125" t="s">
        <v>2789</v>
      </c>
      <c r="C436" s="11" t="s">
        <v>1102</v>
      </c>
      <c r="D436" s="119" t="s">
        <v>2789</v>
      </c>
      <c r="E436" s="1" t="s">
        <v>1189</v>
      </c>
    </row>
    <row r="437" spans="1:5" x14ac:dyDescent="0.2">
      <c r="A437" s="120" t="s">
        <v>2789</v>
      </c>
      <c r="B437" s="125" t="s">
        <v>2789</v>
      </c>
      <c r="C437" s="11" t="s">
        <v>1103</v>
      </c>
      <c r="D437" s="119" t="s">
        <v>2789</v>
      </c>
      <c r="E437" s="1" t="s">
        <v>1189</v>
      </c>
    </row>
    <row r="438" spans="1:5" x14ac:dyDescent="0.2">
      <c r="A438" s="120" t="s">
        <v>2789</v>
      </c>
      <c r="B438" s="125" t="s">
        <v>2789</v>
      </c>
      <c r="C438" s="11" t="s">
        <v>1104</v>
      </c>
      <c r="D438" s="119" t="s">
        <v>2789</v>
      </c>
      <c r="E438" s="1" t="s">
        <v>1189</v>
      </c>
    </row>
    <row r="439" spans="1:5" x14ac:dyDescent="0.2">
      <c r="A439" s="120" t="s">
        <v>2789</v>
      </c>
      <c r="B439" s="125" t="s">
        <v>2789</v>
      </c>
      <c r="C439" s="11" t="s">
        <v>1105</v>
      </c>
      <c r="D439" s="119" t="s">
        <v>2789</v>
      </c>
      <c r="E439" s="1" t="s">
        <v>1189</v>
      </c>
    </row>
    <row r="440" spans="1:5" x14ac:dyDescent="0.2">
      <c r="A440" s="120" t="s">
        <v>2789</v>
      </c>
      <c r="B440" s="125" t="s">
        <v>2789</v>
      </c>
      <c r="C440" s="11" t="s">
        <v>1106</v>
      </c>
      <c r="D440" s="119" t="s">
        <v>2789</v>
      </c>
      <c r="E440" s="1" t="s">
        <v>1189</v>
      </c>
    </row>
    <row r="441" spans="1:5" x14ac:dyDescent="0.2">
      <c r="A441" s="120" t="s">
        <v>2789</v>
      </c>
      <c r="B441" s="125" t="s">
        <v>2789</v>
      </c>
      <c r="C441" s="11" t="s">
        <v>1044</v>
      </c>
      <c r="D441" s="119" t="s">
        <v>2789</v>
      </c>
      <c r="E441" s="1" t="s">
        <v>1189</v>
      </c>
    </row>
    <row r="442" spans="1:5" x14ac:dyDescent="0.2">
      <c r="A442" s="120" t="s">
        <v>2789</v>
      </c>
      <c r="B442" s="125" t="s">
        <v>2789</v>
      </c>
      <c r="C442" s="11" t="s">
        <v>1045</v>
      </c>
      <c r="D442" s="119" t="s">
        <v>2789</v>
      </c>
      <c r="E442" s="1" t="s">
        <v>1189</v>
      </c>
    </row>
    <row r="443" spans="1:5" x14ac:dyDescent="0.2">
      <c r="A443" s="120" t="s">
        <v>2789</v>
      </c>
      <c r="B443" s="125" t="s">
        <v>2789</v>
      </c>
      <c r="C443" s="11" t="s">
        <v>1046</v>
      </c>
      <c r="D443" s="119" t="s">
        <v>2789</v>
      </c>
      <c r="E443" s="1" t="s">
        <v>1189</v>
      </c>
    </row>
    <row r="444" spans="1:5" x14ac:dyDescent="0.2">
      <c r="A444" s="120" t="s">
        <v>2789</v>
      </c>
      <c r="B444" s="125" t="s">
        <v>2789</v>
      </c>
      <c r="C444" s="11" t="s">
        <v>1047</v>
      </c>
      <c r="D444" s="119" t="s">
        <v>2789</v>
      </c>
      <c r="E444" s="1" t="s">
        <v>1189</v>
      </c>
    </row>
    <row r="445" spans="1:5" x14ac:dyDescent="0.2">
      <c r="A445" s="120" t="s">
        <v>2789</v>
      </c>
      <c r="B445" s="125" t="s">
        <v>2789</v>
      </c>
      <c r="C445" s="11" t="s">
        <v>1048</v>
      </c>
      <c r="D445" s="119" t="s">
        <v>2789</v>
      </c>
      <c r="E445" s="1" t="s">
        <v>1189</v>
      </c>
    </row>
    <row r="446" spans="1:5" x14ac:dyDescent="0.2">
      <c r="A446" s="120" t="s">
        <v>2789</v>
      </c>
      <c r="B446" s="125" t="s">
        <v>2789</v>
      </c>
      <c r="C446" s="11" t="s">
        <v>1049</v>
      </c>
      <c r="D446" s="119" t="s">
        <v>2789</v>
      </c>
      <c r="E446" s="1" t="s">
        <v>1189</v>
      </c>
    </row>
    <row r="447" spans="1:5" x14ac:dyDescent="0.2">
      <c r="A447" s="120" t="s">
        <v>2789</v>
      </c>
      <c r="B447" s="125" t="s">
        <v>2789</v>
      </c>
      <c r="C447" s="11" t="s">
        <v>1050</v>
      </c>
      <c r="D447" s="119" t="s">
        <v>2789</v>
      </c>
      <c r="E447" s="1" t="s">
        <v>1189</v>
      </c>
    </row>
    <row r="448" spans="1:5" x14ac:dyDescent="0.2">
      <c r="A448" s="120" t="s">
        <v>2789</v>
      </c>
      <c r="B448" s="125" t="s">
        <v>2789</v>
      </c>
      <c r="C448" s="11" t="s">
        <v>1051</v>
      </c>
      <c r="D448" s="119" t="s">
        <v>2789</v>
      </c>
      <c r="E448" s="1" t="s">
        <v>1189</v>
      </c>
    </row>
    <row r="449" spans="1:5" x14ac:dyDescent="0.2">
      <c r="A449" s="120" t="s">
        <v>2789</v>
      </c>
      <c r="B449" s="125" t="s">
        <v>2789</v>
      </c>
      <c r="C449" s="11" t="s">
        <v>1107</v>
      </c>
      <c r="D449" s="119" t="s">
        <v>2789</v>
      </c>
      <c r="E449" s="1" t="s">
        <v>1189</v>
      </c>
    </row>
    <row r="450" spans="1:5" x14ac:dyDescent="0.2">
      <c r="A450" s="120" t="s">
        <v>2789</v>
      </c>
      <c r="B450" s="125" t="s">
        <v>2789</v>
      </c>
      <c r="C450" s="11" t="s">
        <v>1108</v>
      </c>
      <c r="D450" s="119" t="s">
        <v>2789</v>
      </c>
      <c r="E450" s="1" t="s">
        <v>1189</v>
      </c>
    </row>
    <row r="451" spans="1:5" x14ac:dyDescent="0.2">
      <c r="A451" s="120" t="s">
        <v>2789</v>
      </c>
      <c r="B451" s="125" t="s">
        <v>2789</v>
      </c>
      <c r="C451" s="11" t="s">
        <v>1109</v>
      </c>
      <c r="D451" s="119" t="s">
        <v>2789</v>
      </c>
      <c r="E451" s="1" t="s">
        <v>1189</v>
      </c>
    </row>
    <row r="452" spans="1:5" x14ac:dyDescent="0.2">
      <c r="A452" s="120" t="s">
        <v>2789</v>
      </c>
      <c r="B452" s="125" t="s">
        <v>2789</v>
      </c>
      <c r="C452" s="11" t="s">
        <v>1110</v>
      </c>
      <c r="D452" s="119" t="s">
        <v>2789</v>
      </c>
      <c r="E452" s="1" t="s">
        <v>1189</v>
      </c>
    </row>
    <row r="453" spans="1:5" x14ac:dyDescent="0.2">
      <c r="A453" s="120" t="s">
        <v>2789</v>
      </c>
      <c r="B453" s="125" t="s">
        <v>2789</v>
      </c>
      <c r="C453" s="11" t="s">
        <v>1111</v>
      </c>
      <c r="D453" s="119" t="s">
        <v>2789</v>
      </c>
      <c r="E453" s="1" t="s">
        <v>1189</v>
      </c>
    </row>
    <row r="454" spans="1:5" x14ac:dyDescent="0.2">
      <c r="A454" s="120" t="s">
        <v>2789</v>
      </c>
      <c r="B454" s="125" t="s">
        <v>2789</v>
      </c>
      <c r="C454" s="11" t="s">
        <v>1112</v>
      </c>
      <c r="D454" s="119" t="s">
        <v>2789</v>
      </c>
      <c r="E454" s="1" t="s">
        <v>1189</v>
      </c>
    </row>
    <row r="455" spans="1:5" x14ac:dyDescent="0.2">
      <c r="A455" s="120" t="s">
        <v>2789</v>
      </c>
      <c r="B455" s="125" t="s">
        <v>2789</v>
      </c>
      <c r="C455" s="11" t="s">
        <v>1113</v>
      </c>
      <c r="D455" s="119" t="s">
        <v>2789</v>
      </c>
      <c r="E455" s="1" t="s">
        <v>1189</v>
      </c>
    </row>
    <row r="456" spans="1:5" x14ac:dyDescent="0.2">
      <c r="A456" s="120" t="s">
        <v>2789</v>
      </c>
      <c r="B456" s="125" t="s">
        <v>2789</v>
      </c>
      <c r="C456" s="11" t="s">
        <v>1114</v>
      </c>
      <c r="D456" s="119" t="s">
        <v>2789</v>
      </c>
      <c r="E456" s="1" t="s">
        <v>1189</v>
      </c>
    </row>
    <row r="457" spans="1:5" x14ac:dyDescent="0.2">
      <c r="A457" s="120" t="s">
        <v>2789</v>
      </c>
      <c r="B457" s="125" t="s">
        <v>2789</v>
      </c>
      <c r="C457" s="11" t="s">
        <v>1115</v>
      </c>
      <c r="D457" s="119" t="s">
        <v>2789</v>
      </c>
      <c r="E457" s="1" t="s">
        <v>1189</v>
      </c>
    </row>
    <row r="458" spans="1:5" x14ac:dyDescent="0.2">
      <c r="A458" s="120" t="s">
        <v>2789</v>
      </c>
      <c r="B458" s="125" t="s">
        <v>2789</v>
      </c>
      <c r="C458" s="11" t="s">
        <v>1116</v>
      </c>
      <c r="D458" s="119" t="s">
        <v>2789</v>
      </c>
      <c r="E458" s="1" t="s">
        <v>1189</v>
      </c>
    </row>
    <row r="459" spans="1:5" x14ac:dyDescent="0.2">
      <c r="A459" s="120" t="s">
        <v>2789</v>
      </c>
      <c r="B459" s="125" t="s">
        <v>2789</v>
      </c>
      <c r="C459" s="11" t="s">
        <v>1117</v>
      </c>
      <c r="D459" s="119" t="s">
        <v>2789</v>
      </c>
      <c r="E459" s="1" t="s">
        <v>1189</v>
      </c>
    </row>
    <row r="460" spans="1:5" x14ac:dyDescent="0.2">
      <c r="A460" s="120" t="s">
        <v>2789</v>
      </c>
      <c r="B460" s="125" t="s">
        <v>2789</v>
      </c>
      <c r="C460" s="11" t="s">
        <v>1118</v>
      </c>
      <c r="D460" s="119" t="s">
        <v>2789</v>
      </c>
      <c r="E460" s="1" t="s">
        <v>1189</v>
      </c>
    </row>
    <row r="461" spans="1:5" x14ac:dyDescent="0.2">
      <c r="A461" s="120" t="s">
        <v>2789</v>
      </c>
      <c r="B461" s="125" t="s">
        <v>2789</v>
      </c>
      <c r="C461" s="11" t="s">
        <v>1119</v>
      </c>
      <c r="D461" s="119" t="s">
        <v>2789</v>
      </c>
      <c r="E461" s="1" t="s">
        <v>1189</v>
      </c>
    </row>
    <row r="462" spans="1:5" x14ac:dyDescent="0.2">
      <c r="A462" s="120" t="s">
        <v>2789</v>
      </c>
      <c r="B462" s="125" t="s">
        <v>2789</v>
      </c>
      <c r="C462" s="11" t="s">
        <v>1120</v>
      </c>
      <c r="D462" s="119" t="s">
        <v>2789</v>
      </c>
      <c r="E462" s="1" t="s">
        <v>1189</v>
      </c>
    </row>
    <row r="463" spans="1:5" x14ac:dyDescent="0.2">
      <c r="A463" s="120" t="s">
        <v>2789</v>
      </c>
      <c r="B463" s="125" t="s">
        <v>2789</v>
      </c>
      <c r="C463" s="11" t="s">
        <v>1121</v>
      </c>
      <c r="D463" s="119" t="s">
        <v>2789</v>
      </c>
      <c r="E463" s="1" t="s">
        <v>1189</v>
      </c>
    </row>
    <row r="464" spans="1:5" x14ac:dyDescent="0.2">
      <c r="A464" s="120" t="s">
        <v>2789</v>
      </c>
      <c r="B464" s="125" t="s">
        <v>2789</v>
      </c>
      <c r="C464" s="11" t="s">
        <v>1122</v>
      </c>
      <c r="D464" s="119" t="s">
        <v>2789</v>
      </c>
      <c r="E464" s="1" t="s">
        <v>1189</v>
      </c>
    </row>
    <row r="465" spans="1:5" x14ac:dyDescent="0.2">
      <c r="A465" s="120" t="s">
        <v>2789</v>
      </c>
      <c r="B465" s="125" t="s">
        <v>2789</v>
      </c>
      <c r="C465" s="11" t="s">
        <v>1123</v>
      </c>
      <c r="D465" s="119" t="s">
        <v>2789</v>
      </c>
      <c r="E465" s="1" t="s">
        <v>1189</v>
      </c>
    </row>
    <row r="466" spans="1:5" x14ac:dyDescent="0.2">
      <c r="A466" s="120" t="s">
        <v>2789</v>
      </c>
      <c r="B466" s="125" t="s">
        <v>2789</v>
      </c>
      <c r="C466" s="11" t="s">
        <v>1124</v>
      </c>
      <c r="D466" s="119" t="s">
        <v>2789</v>
      </c>
      <c r="E466" s="1" t="s">
        <v>1189</v>
      </c>
    </row>
    <row r="467" spans="1:5" x14ac:dyDescent="0.2">
      <c r="A467" s="120" t="s">
        <v>2789</v>
      </c>
      <c r="B467" s="125" t="s">
        <v>2789</v>
      </c>
      <c r="C467" s="11" t="s">
        <v>1125</v>
      </c>
      <c r="D467" s="119" t="s">
        <v>2789</v>
      </c>
      <c r="E467" s="1" t="s">
        <v>1189</v>
      </c>
    </row>
    <row r="468" spans="1:5" x14ac:dyDescent="0.2">
      <c r="A468" s="120" t="s">
        <v>2789</v>
      </c>
      <c r="B468" s="125" t="s">
        <v>2789</v>
      </c>
      <c r="C468" s="11" t="s">
        <v>1126</v>
      </c>
      <c r="D468" s="119" t="s">
        <v>2789</v>
      </c>
      <c r="E468" s="1" t="s">
        <v>1189</v>
      </c>
    </row>
    <row r="469" spans="1:5" x14ac:dyDescent="0.2">
      <c r="A469" s="120" t="s">
        <v>2789</v>
      </c>
      <c r="B469" s="125" t="s">
        <v>2789</v>
      </c>
      <c r="C469" s="11" t="s">
        <v>1127</v>
      </c>
      <c r="D469" s="119" t="s">
        <v>2789</v>
      </c>
      <c r="E469" s="1" t="s">
        <v>1189</v>
      </c>
    </row>
    <row r="470" spans="1:5" x14ac:dyDescent="0.2">
      <c r="A470" s="120" t="s">
        <v>2789</v>
      </c>
      <c r="B470" s="125" t="s">
        <v>2789</v>
      </c>
      <c r="C470" s="11" t="s">
        <v>1128</v>
      </c>
      <c r="D470" s="119" t="s">
        <v>2789</v>
      </c>
      <c r="E470" s="1" t="s">
        <v>1189</v>
      </c>
    </row>
    <row r="471" spans="1:5" x14ac:dyDescent="0.2">
      <c r="A471" s="120" t="s">
        <v>2789</v>
      </c>
      <c r="B471" s="125" t="s">
        <v>2789</v>
      </c>
      <c r="C471" s="11" t="s">
        <v>1129</v>
      </c>
      <c r="D471" s="119" t="s">
        <v>2789</v>
      </c>
      <c r="E471" s="1" t="s">
        <v>1189</v>
      </c>
    </row>
    <row r="472" spans="1:5" x14ac:dyDescent="0.2">
      <c r="A472" s="120" t="s">
        <v>2789</v>
      </c>
      <c r="B472" s="125" t="s">
        <v>2789</v>
      </c>
      <c r="C472" s="11" t="s">
        <v>1130</v>
      </c>
      <c r="D472" s="119" t="s">
        <v>2789</v>
      </c>
      <c r="E472" s="1" t="s">
        <v>1189</v>
      </c>
    </row>
    <row r="473" spans="1:5" x14ac:dyDescent="0.2">
      <c r="A473" s="120" t="s">
        <v>2789</v>
      </c>
      <c r="B473" s="125" t="s">
        <v>2789</v>
      </c>
      <c r="C473" s="11" t="s">
        <v>1131</v>
      </c>
      <c r="D473" s="119" t="s">
        <v>2789</v>
      </c>
      <c r="E473" s="1" t="s">
        <v>1189</v>
      </c>
    </row>
    <row r="474" spans="1:5" x14ac:dyDescent="0.2">
      <c r="A474" s="120" t="s">
        <v>2789</v>
      </c>
      <c r="B474" s="125" t="s">
        <v>2789</v>
      </c>
      <c r="C474" s="11" t="s">
        <v>1132</v>
      </c>
      <c r="D474" s="119" t="s">
        <v>2789</v>
      </c>
      <c r="E474" s="1" t="s">
        <v>1189</v>
      </c>
    </row>
    <row r="475" spans="1:5" x14ac:dyDescent="0.2">
      <c r="A475" s="120" t="s">
        <v>2789</v>
      </c>
      <c r="B475" s="125" t="s">
        <v>2789</v>
      </c>
      <c r="C475" s="11" t="s">
        <v>1133</v>
      </c>
      <c r="D475" s="119" t="s">
        <v>2789</v>
      </c>
      <c r="E475" s="1" t="s">
        <v>1189</v>
      </c>
    </row>
    <row r="476" spans="1:5" x14ac:dyDescent="0.2">
      <c r="A476" s="120" t="s">
        <v>2789</v>
      </c>
      <c r="B476" s="125" t="s">
        <v>2789</v>
      </c>
      <c r="C476" s="11" t="s">
        <v>1134</v>
      </c>
      <c r="D476" s="119" t="s">
        <v>2789</v>
      </c>
      <c r="E476" s="1" t="s">
        <v>1189</v>
      </c>
    </row>
    <row r="477" spans="1:5" x14ac:dyDescent="0.2">
      <c r="A477" s="120" t="s">
        <v>2789</v>
      </c>
      <c r="B477" s="125" t="s">
        <v>2789</v>
      </c>
      <c r="C477" s="11" t="s">
        <v>1135</v>
      </c>
      <c r="D477" s="119" t="s">
        <v>2789</v>
      </c>
      <c r="E477" s="1" t="s">
        <v>1189</v>
      </c>
    </row>
    <row r="478" spans="1:5" x14ac:dyDescent="0.2">
      <c r="A478" s="120" t="s">
        <v>2789</v>
      </c>
      <c r="B478" s="125" t="s">
        <v>2789</v>
      </c>
      <c r="C478" s="11" t="s">
        <v>1136</v>
      </c>
      <c r="D478" s="119" t="s">
        <v>2789</v>
      </c>
      <c r="E478" s="1" t="s">
        <v>1189</v>
      </c>
    </row>
    <row r="479" spans="1:5" x14ac:dyDescent="0.2">
      <c r="A479" s="120" t="s">
        <v>2789</v>
      </c>
      <c r="B479" s="125" t="s">
        <v>2789</v>
      </c>
      <c r="C479" s="11" t="s">
        <v>1137</v>
      </c>
      <c r="D479" s="119" t="s">
        <v>2789</v>
      </c>
      <c r="E479" s="1" t="s">
        <v>1189</v>
      </c>
    </row>
    <row r="480" spans="1:5" x14ac:dyDescent="0.2">
      <c r="A480" s="120" t="s">
        <v>2789</v>
      </c>
      <c r="B480" s="125" t="s">
        <v>2789</v>
      </c>
      <c r="C480" s="11" t="s">
        <v>1138</v>
      </c>
      <c r="D480" s="119" t="s">
        <v>2789</v>
      </c>
      <c r="E480" s="1" t="s">
        <v>1189</v>
      </c>
    </row>
    <row r="481" spans="1:5" x14ac:dyDescent="0.2">
      <c r="A481" s="120" t="s">
        <v>2789</v>
      </c>
      <c r="B481" s="125" t="s">
        <v>2789</v>
      </c>
      <c r="C481" s="11" t="s">
        <v>1052</v>
      </c>
      <c r="D481" s="119" t="s">
        <v>2789</v>
      </c>
      <c r="E481" s="1" t="s">
        <v>1189</v>
      </c>
    </row>
    <row r="482" spans="1:5" x14ac:dyDescent="0.2">
      <c r="A482" s="120" t="s">
        <v>2789</v>
      </c>
      <c r="B482" s="125" t="s">
        <v>2789</v>
      </c>
      <c r="C482" s="11" t="s">
        <v>1053</v>
      </c>
      <c r="D482" s="119" t="s">
        <v>2789</v>
      </c>
      <c r="E482" s="1" t="s">
        <v>1189</v>
      </c>
    </row>
    <row r="483" spans="1:5" x14ac:dyDescent="0.2">
      <c r="A483" s="120" t="s">
        <v>2789</v>
      </c>
      <c r="B483" s="125" t="s">
        <v>2789</v>
      </c>
      <c r="C483" s="11" t="s">
        <v>1054</v>
      </c>
      <c r="D483" s="119" t="s">
        <v>2789</v>
      </c>
      <c r="E483" s="1" t="s">
        <v>1189</v>
      </c>
    </row>
    <row r="484" spans="1:5" x14ac:dyDescent="0.2">
      <c r="A484" s="120" t="s">
        <v>2789</v>
      </c>
      <c r="B484" s="125" t="s">
        <v>2789</v>
      </c>
      <c r="C484" s="11" t="s">
        <v>1055</v>
      </c>
      <c r="D484" s="119" t="s">
        <v>2789</v>
      </c>
      <c r="E484" s="1" t="s">
        <v>1189</v>
      </c>
    </row>
    <row r="485" spans="1:5" x14ac:dyDescent="0.2">
      <c r="A485" s="120" t="s">
        <v>2789</v>
      </c>
      <c r="B485" s="125" t="s">
        <v>2789</v>
      </c>
      <c r="C485" s="11" t="s">
        <v>1056</v>
      </c>
      <c r="D485" s="119" t="s">
        <v>2789</v>
      </c>
      <c r="E485" s="1" t="s">
        <v>1189</v>
      </c>
    </row>
    <row r="486" spans="1:5" x14ac:dyDescent="0.2">
      <c r="A486" s="120" t="s">
        <v>2789</v>
      </c>
      <c r="B486" s="125" t="s">
        <v>2789</v>
      </c>
      <c r="C486" s="11" t="s">
        <v>1057</v>
      </c>
      <c r="D486" s="119" t="s">
        <v>2789</v>
      </c>
      <c r="E486" s="1" t="s">
        <v>1189</v>
      </c>
    </row>
    <row r="487" spans="1:5" x14ac:dyDescent="0.2">
      <c r="A487" s="120" t="s">
        <v>2789</v>
      </c>
      <c r="B487" s="125" t="s">
        <v>2789</v>
      </c>
      <c r="C487" s="11" t="s">
        <v>1058</v>
      </c>
      <c r="D487" s="119" t="s">
        <v>2789</v>
      </c>
      <c r="E487" s="1" t="s">
        <v>1189</v>
      </c>
    </row>
    <row r="488" spans="1:5" x14ac:dyDescent="0.2">
      <c r="A488" s="120" t="s">
        <v>2789</v>
      </c>
      <c r="B488" s="125" t="s">
        <v>2789</v>
      </c>
      <c r="C488" s="11" t="s">
        <v>1059</v>
      </c>
      <c r="D488" s="119" t="s">
        <v>2789</v>
      </c>
      <c r="E488" s="1" t="s">
        <v>1189</v>
      </c>
    </row>
    <row r="489" spans="1:5" x14ac:dyDescent="0.2">
      <c r="A489" s="120" t="s">
        <v>2789</v>
      </c>
      <c r="B489" s="125" t="s">
        <v>2789</v>
      </c>
      <c r="C489" s="11" t="s">
        <v>102</v>
      </c>
      <c r="D489" s="119" t="s">
        <v>2789</v>
      </c>
    </row>
    <row r="490" spans="1:5" x14ac:dyDescent="0.2">
      <c r="A490" s="120" t="s">
        <v>2789</v>
      </c>
      <c r="B490" s="125" t="s">
        <v>2789</v>
      </c>
      <c r="C490" s="11" t="s">
        <v>780</v>
      </c>
      <c r="D490" s="119" t="s">
        <v>2789</v>
      </c>
    </row>
    <row r="491" spans="1:5" x14ac:dyDescent="0.2">
      <c r="A491" s="120" t="s">
        <v>2789</v>
      </c>
      <c r="B491" s="125" t="s">
        <v>2789</v>
      </c>
      <c r="C491" s="11" t="s">
        <v>776</v>
      </c>
      <c r="D491" s="119" t="s">
        <v>2789</v>
      </c>
    </row>
    <row r="492" spans="1:5" x14ac:dyDescent="0.2">
      <c r="A492" s="120" t="s">
        <v>2789</v>
      </c>
      <c r="B492" s="125" t="s">
        <v>2789</v>
      </c>
      <c r="C492" s="11" t="s">
        <v>777</v>
      </c>
      <c r="D492" s="119" t="s">
        <v>2789</v>
      </c>
    </row>
    <row r="493" spans="1:5" x14ac:dyDescent="0.2">
      <c r="A493" s="120" t="s">
        <v>2789</v>
      </c>
      <c r="B493" s="125" t="s">
        <v>2789</v>
      </c>
      <c r="C493" s="11" t="s">
        <v>778</v>
      </c>
      <c r="D493" s="119" t="s">
        <v>2789</v>
      </c>
    </row>
    <row r="494" spans="1:5" x14ac:dyDescent="0.2">
      <c r="A494" s="120" t="s">
        <v>2789</v>
      </c>
      <c r="B494" s="125" t="s">
        <v>2789</v>
      </c>
      <c r="C494" s="11" t="s">
        <v>775</v>
      </c>
      <c r="D494" s="119" t="s">
        <v>2789</v>
      </c>
    </row>
    <row r="495" spans="1:5" x14ac:dyDescent="0.2">
      <c r="A495" s="120" t="s">
        <v>2789</v>
      </c>
      <c r="B495" s="125" t="s">
        <v>2789</v>
      </c>
      <c r="C495" s="11" t="s">
        <v>781</v>
      </c>
      <c r="D495" s="119" t="s">
        <v>2789</v>
      </c>
    </row>
    <row r="496" spans="1:5" x14ac:dyDescent="0.2">
      <c r="A496" s="120" t="s">
        <v>2789</v>
      </c>
      <c r="B496" s="125" t="s">
        <v>2789</v>
      </c>
      <c r="C496" s="11" t="s">
        <v>782</v>
      </c>
      <c r="D496" s="119" t="s">
        <v>2789</v>
      </c>
    </row>
    <row r="497" spans="1:4" x14ac:dyDescent="0.2">
      <c r="A497" s="120" t="s">
        <v>2789</v>
      </c>
      <c r="B497" s="125" t="s">
        <v>2789</v>
      </c>
      <c r="C497" s="11" t="s">
        <v>779</v>
      </c>
      <c r="D497" s="119" t="s">
        <v>2789</v>
      </c>
    </row>
    <row r="498" spans="1:4" x14ac:dyDescent="0.2">
      <c r="A498" s="129" t="s">
        <v>2789</v>
      </c>
      <c r="B498" s="126" t="s">
        <v>2789</v>
      </c>
      <c r="C498" s="11" t="s">
        <v>130</v>
      </c>
      <c r="D498" s="119" t="s">
        <v>2789</v>
      </c>
    </row>
    <row r="499" spans="1:4" x14ac:dyDescent="0.2">
      <c r="A499" s="136" t="s">
        <v>2789</v>
      </c>
      <c r="B499" s="49" t="s">
        <v>642</v>
      </c>
      <c r="C499" s="10" t="s">
        <v>156</v>
      </c>
      <c r="D499" s="116" t="s">
        <v>2789</v>
      </c>
    </row>
    <row r="500" spans="1:4" x14ac:dyDescent="0.2">
      <c r="A500" s="133" t="s">
        <v>2789</v>
      </c>
      <c r="B500" s="137" t="s">
        <v>2789</v>
      </c>
      <c r="C500" s="10" t="s">
        <v>681</v>
      </c>
      <c r="D500" s="116" t="s">
        <v>2789</v>
      </c>
    </row>
    <row r="501" spans="1:4" x14ac:dyDescent="0.2">
      <c r="A501" s="133" t="s">
        <v>2789</v>
      </c>
      <c r="B501" s="137" t="s">
        <v>2789</v>
      </c>
      <c r="C501" s="10" t="s">
        <v>680</v>
      </c>
      <c r="D501" s="116" t="s">
        <v>2789</v>
      </c>
    </row>
    <row r="502" spans="1:4" x14ac:dyDescent="0.2">
      <c r="A502" s="133" t="s">
        <v>2789</v>
      </c>
      <c r="B502" s="137" t="s">
        <v>2789</v>
      </c>
      <c r="C502" s="10" t="s">
        <v>379</v>
      </c>
      <c r="D502" s="116" t="s">
        <v>2789</v>
      </c>
    </row>
    <row r="503" spans="1:4" x14ac:dyDescent="0.2">
      <c r="A503" s="133" t="s">
        <v>2789</v>
      </c>
      <c r="B503" s="137" t="s">
        <v>2789</v>
      </c>
      <c r="C503" s="10" t="s">
        <v>380</v>
      </c>
      <c r="D503" s="116" t="s">
        <v>2789</v>
      </c>
    </row>
    <row r="504" spans="1:4" x14ac:dyDescent="0.2">
      <c r="A504" s="133" t="s">
        <v>2789</v>
      </c>
      <c r="B504" s="137" t="s">
        <v>2789</v>
      </c>
      <c r="C504" s="10" t="s">
        <v>79</v>
      </c>
      <c r="D504" s="116" t="s">
        <v>2789</v>
      </c>
    </row>
    <row r="505" spans="1:4" x14ac:dyDescent="0.2">
      <c r="A505" s="133" t="s">
        <v>2789</v>
      </c>
      <c r="B505" s="137" t="s">
        <v>2789</v>
      </c>
      <c r="C505" s="10" t="s">
        <v>381</v>
      </c>
      <c r="D505" s="116" t="s">
        <v>2789</v>
      </c>
    </row>
    <row r="506" spans="1:4" x14ac:dyDescent="0.2">
      <c r="A506" s="133" t="s">
        <v>2789</v>
      </c>
      <c r="B506" s="137" t="s">
        <v>2789</v>
      </c>
      <c r="C506" s="10" t="s">
        <v>72</v>
      </c>
      <c r="D506" s="116" t="s">
        <v>2789</v>
      </c>
    </row>
    <row r="507" spans="1:4" x14ac:dyDescent="0.2">
      <c r="A507" s="133" t="s">
        <v>2789</v>
      </c>
      <c r="B507" s="137" t="s">
        <v>2789</v>
      </c>
      <c r="C507" s="10" t="s">
        <v>97</v>
      </c>
      <c r="D507" s="116" t="s">
        <v>2789</v>
      </c>
    </row>
    <row r="508" spans="1:4" x14ac:dyDescent="0.2">
      <c r="A508" s="133" t="s">
        <v>2789</v>
      </c>
      <c r="B508" s="137" t="s">
        <v>2789</v>
      </c>
      <c r="C508" s="10" t="s">
        <v>98</v>
      </c>
      <c r="D508" s="116" t="s">
        <v>2789</v>
      </c>
    </row>
    <row r="509" spans="1:4" x14ac:dyDescent="0.2">
      <c r="A509" s="133" t="s">
        <v>2789</v>
      </c>
      <c r="B509" s="137" t="s">
        <v>2789</v>
      </c>
      <c r="C509" s="10" t="s">
        <v>377</v>
      </c>
      <c r="D509" s="116" t="s">
        <v>2789</v>
      </c>
    </row>
    <row r="510" spans="1:4" x14ac:dyDescent="0.2">
      <c r="A510" s="133" t="s">
        <v>2789</v>
      </c>
      <c r="B510" s="137" t="s">
        <v>2789</v>
      </c>
      <c r="C510" s="10" t="s">
        <v>378</v>
      </c>
      <c r="D510" s="116" t="s">
        <v>2789</v>
      </c>
    </row>
    <row r="511" spans="1:4" x14ac:dyDescent="0.2">
      <c r="A511" s="133" t="s">
        <v>2789</v>
      </c>
      <c r="B511" s="137" t="s">
        <v>2789</v>
      </c>
      <c r="C511" s="10" t="s">
        <v>382</v>
      </c>
      <c r="D511" s="116" t="s">
        <v>2789</v>
      </c>
    </row>
    <row r="512" spans="1:4" x14ac:dyDescent="0.2">
      <c r="A512" s="133" t="s">
        <v>2789</v>
      </c>
      <c r="B512" s="137" t="s">
        <v>2789</v>
      </c>
      <c r="C512" s="10" t="s">
        <v>163</v>
      </c>
      <c r="D512" s="116" t="s">
        <v>2789</v>
      </c>
    </row>
    <row r="513" spans="1:4" x14ac:dyDescent="0.2">
      <c r="A513" s="133" t="s">
        <v>2789</v>
      </c>
      <c r="B513" s="137" t="s">
        <v>2789</v>
      </c>
      <c r="C513" s="10" t="s">
        <v>102</v>
      </c>
      <c r="D513" s="116" t="s">
        <v>2789</v>
      </c>
    </row>
    <row r="514" spans="1:4" x14ac:dyDescent="0.2">
      <c r="A514" s="120" t="s">
        <v>2789</v>
      </c>
      <c r="B514" s="22" t="s">
        <v>639</v>
      </c>
      <c r="C514" s="11" t="s">
        <v>55</v>
      </c>
      <c r="D514" s="119" t="s">
        <v>2789</v>
      </c>
    </row>
    <row r="515" spans="1:4" x14ac:dyDescent="0.2">
      <c r="A515" s="129" t="s">
        <v>2789</v>
      </c>
      <c r="B515" s="126" t="s">
        <v>2789</v>
      </c>
      <c r="C515" s="11" t="s">
        <v>62</v>
      </c>
      <c r="D515" s="119" t="s">
        <v>2789</v>
      </c>
    </row>
    <row r="516" spans="1:4" x14ac:dyDescent="0.2">
      <c r="A516" s="133" t="s">
        <v>2789</v>
      </c>
      <c r="B516" s="49" t="s">
        <v>282</v>
      </c>
      <c r="C516" s="10" t="s">
        <v>283</v>
      </c>
      <c r="D516" s="116" t="s">
        <v>2789</v>
      </c>
    </row>
    <row r="517" spans="1:4" x14ac:dyDescent="0.2">
      <c r="A517" s="133" t="s">
        <v>2789</v>
      </c>
      <c r="B517" s="137" t="s">
        <v>2789</v>
      </c>
      <c r="C517" s="10" t="s">
        <v>229</v>
      </c>
      <c r="D517" s="116" t="s">
        <v>2789</v>
      </c>
    </row>
    <row r="518" spans="1:4" x14ac:dyDescent="0.2">
      <c r="A518" s="133" t="s">
        <v>2789</v>
      </c>
      <c r="B518" s="137" t="s">
        <v>2789</v>
      </c>
      <c r="C518" s="10" t="s">
        <v>230</v>
      </c>
      <c r="D518" s="116" t="s">
        <v>2789</v>
      </c>
    </row>
    <row r="519" spans="1:4" x14ac:dyDescent="0.2">
      <c r="A519" s="133" t="s">
        <v>2789</v>
      </c>
      <c r="B519" s="137" t="s">
        <v>2789</v>
      </c>
      <c r="C519" s="10" t="s">
        <v>231</v>
      </c>
      <c r="D519" s="116" t="s">
        <v>2789</v>
      </c>
    </row>
    <row r="520" spans="1:4" x14ac:dyDescent="0.2">
      <c r="A520" s="118" t="s">
        <v>2789</v>
      </c>
      <c r="B520" s="22" t="s">
        <v>20</v>
      </c>
      <c r="C520" s="11" t="s">
        <v>610</v>
      </c>
      <c r="D520" s="119" t="s">
        <v>2789</v>
      </c>
    </row>
    <row r="521" spans="1:4" x14ac:dyDescent="0.2">
      <c r="A521" s="120" t="s">
        <v>2789</v>
      </c>
      <c r="B521" s="125" t="s">
        <v>2789</v>
      </c>
      <c r="C521" s="11" t="s">
        <v>611</v>
      </c>
      <c r="D521" s="119" t="s">
        <v>2789</v>
      </c>
    </row>
    <row r="522" spans="1:4" x14ac:dyDescent="0.2">
      <c r="A522" s="120" t="s">
        <v>2789</v>
      </c>
      <c r="B522" s="125" t="s">
        <v>2789</v>
      </c>
      <c r="C522" s="11" t="s">
        <v>427</v>
      </c>
      <c r="D522" s="119" t="s">
        <v>2789</v>
      </c>
    </row>
    <row r="523" spans="1:4" x14ac:dyDescent="0.2">
      <c r="A523" s="120" t="s">
        <v>2789</v>
      </c>
      <c r="B523" s="125" t="s">
        <v>2789</v>
      </c>
      <c r="C523" s="11" t="s">
        <v>428</v>
      </c>
      <c r="D523" s="119" t="s">
        <v>2789</v>
      </c>
    </row>
    <row r="524" spans="1:4" x14ac:dyDescent="0.2">
      <c r="A524" s="120" t="s">
        <v>2789</v>
      </c>
      <c r="B524" s="125" t="s">
        <v>2789</v>
      </c>
      <c r="C524" s="11" t="s">
        <v>91</v>
      </c>
      <c r="D524" s="119" t="s">
        <v>2789</v>
      </c>
    </row>
    <row r="525" spans="1:4" x14ac:dyDescent="0.2">
      <c r="A525" s="120" t="s">
        <v>2789</v>
      </c>
      <c r="B525" s="125" t="s">
        <v>2789</v>
      </c>
      <c r="C525" s="11" t="s">
        <v>80</v>
      </c>
      <c r="D525" s="119" t="s">
        <v>2789</v>
      </c>
    </row>
    <row r="526" spans="1:4" x14ac:dyDescent="0.2">
      <c r="A526" s="120" t="s">
        <v>2789</v>
      </c>
      <c r="B526" s="125" t="s">
        <v>2789</v>
      </c>
      <c r="C526" s="11" t="s">
        <v>108</v>
      </c>
      <c r="D526" s="119" t="s">
        <v>2789</v>
      </c>
    </row>
    <row r="527" spans="1:4" x14ac:dyDescent="0.2">
      <c r="A527" s="120" t="s">
        <v>2789</v>
      </c>
      <c r="B527" s="125" t="s">
        <v>2789</v>
      </c>
      <c r="C527" s="11" t="s">
        <v>612</v>
      </c>
      <c r="D527" s="119" t="s">
        <v>2789</v>
      </c>
    </row>
    <row r="528" spans="1:4" x14ac:dyDescent="0.2">
      <c r="A528" s="120" t="s">
        <v>2789</v>
      </c>
      <c r="B528" s="125" t="s">
        <v>2789</v>
      </c>
      <c r="C528" s="11" t="s">
        <v>465</v>
      </c>
      <c r="D528" s="119" t="s">
        <v>2789</v>
      </c>
    </row>
    <row r="529" spans="1:4" x14ac:dyDescent="0.2">
      <c r="A529" s="120" t="s">
        <v>2789</v>
      </c>
      <c r="B529" s="125" t="s">
        <v>2789</v>
      </c>
      <c r="C529" s="11" t="s">
        <v>98</v>
      </c>
      <c r="D529" s="119" t="s">
        <v>2789</v>
      </c>
    </row>
    <row r="530" spans="1:4" x14ac:dyDescent="0.2">
      <c r="A530" s="109" t="s">
        <v>2789</v>
      </c>
      <c r="B530" s="125" t="s">
        <v>2789</v>
      </c>
      <c r="C530" s="11" t="s">
        <v>425</v>
      </c>
      <c r="D530" s="119" t="s">
        <v>2789</v>
      </c>
    </row>
    <row r="531" spans="1:4" ht="15" x14ac:dyDescent="0.25">
      <c r="A531" s="120" t="s">
        <v>2789</v>
      </c>
      <c r="B531" s="125" t="s">
        <v>2789</v>
      </c>
      <c r="C531" s="11" t="s">
        <v>630</v>
      </c>
      <c r="D531" s="115" t="s">
        <v>1193</v>
      </c>
    </row>
    <row r="532" spans="1:4" ht="15" x14ac:dyDescent="0.25">
      <c r="A532" s="120" t="s">
        <v>2789</v>
      </c>
      <c r="B532" s="125" t="s">
        <v>2789</v>
      </c>
      <c r="C532" s="11" t="s">
        <v>631</v>
      </c>
      <c r="D532" s="115" t="s">
        <v>1193</v>
      </c>
    </row>
    <row r="533" spans="1:4" ht="15" x14ac:dyDescent="0.25">
      <c r="A533" s="120" t="s">
        <v>2789</v>
      </c>
      <c r="B533" s="125" t="s">
        <v>2789</v>
      </c>
      <c r="C533" s="11" t="s">
        <v>632</v>
      </c>
      <c r="D533" s="115" t="s">
        <v>1193</v>
      </c>
    </row>
    <row r="534" spans="1:4" x14ac:dyDescent="0.2">
      <c r="A534" s="120" t="s">
        <v>2789</v>
      </c>
      <c r="B534" s="125" t="s">
        <v>2789</v>
      </c>
      <c r="C534" s="11" t="s">
        <v>58</v>
      </c>
      <c r="D534" s="119" t="s">
        <v>2789</v>
      </c>
    </row>
    <row r="535" spans="1:4" x14ac:dyDescent="0.2">
      <c r="A535" s="120" t="s">
        <v>2789</v>
      </c>
      <c r="B535" s="125" t="s">
        <v>2789</v>
      </c>
      <c r="C535" s="11" t="s">
        <v>103</v>
      </c>
      <c r="D535" s="119" t="s">
        <v>2789</v>
      </c>
    </row>
    <row r="536" spans="1:4" x14ac:dyDescent="0.2">
      <c r="A536" s="120" t="s">
        <v>2789</v>
      </c>
      <c r="B536" s="125" t="s">
        <v>2789</v>
      </c>
      <c r="C536" s="11" t="s">
        <v>45</v>
      </c>
      <c r="D536" s="119" t="s">
        <v>2789</v>
      </c>
    </row>
    <row r="537" spans="1:4" x14ac:dyDescent="0.2">
      <c r="A537" s="120" t="s">
        <v>2789</v>
      </c>
      <c r="B537" s="125" t="s">
        <v>2789</v>
      </c>
      <c r="C537" s="11" t="s">
        <v>426</v>
      </c>
      <c r="D537" s="119" t="s">
        <v>2789</v>
      </c>
    </row>
    <row r="538" spans="1:4" x14ac:dyDescent="0.2">
      <c r="A538" s="120" t="s">
        <v>2789</v>
      </c>
      <c r="B538" s="125" t="s">
        <v>2789</v>
      </c>
      <c r="C538" s="11" t="s">
        <v>760</v>
      </c>
      <c r="D538" s="119" t="s">
        <v>2789</v>
      </c>
    </row>
    <row r="539" spans="1:4" x14ac:dyDescent="0.2">
      <c r="A539" s="120" t="s">
        <v>2789</v>
      </c>
      <c r="B539" s="125" t="s">
        <v>2789</v>
      </c>
      <c r="C539" s="11" t="s">
        <v>86</v>
      </c>
      <c r="D539" s="119" t="s">
        <v>2789</v>
      </c>
    </row>
    <row r="540" spans="1:4" x14ac:dyDescent="0.2">
      <c r="A540" s="120" t="s">
        <v>2789</v>
      </c>
      <c r="B540" s="125" t="s">
        <v>2789</v>
      </c>
      <c r="C540" s="11" t="s">
        <v>693</v>
      </c>
      <c r="D540" s="119" t="s">
        <v>2789</v>
      </c>
    </row>
    <row r="541" spans="1:4" x14ac:dyDescent="0.2">
      <c r="A541" s="120" t="s">
        <v>2789</v>
      </c>
      <c r="B541" s="125" t="s">
        <v>2789</v>
      </c>
      <c r="C541" s="11" t="s">
        <v>759</v>
      </c>
      <c r="D541" s="119" t="s">
        <v>2789</v>
      </c>
    </row>
    <row r="542" spans="1:4" x14ac:dyDescent="0.2">
      <c r="A542" s="120" t="s">
        <v>2789</v>
      </c>
      <c r="B542" s="125" t="s">
        <v>2789</v>
      </c>
      <c r="C542" s="11" t="s">
        <v>163</v>
      </c>
      <c r="D542" s="119" t="s">
        <v>2789</v>
      </c>
    </row>
    <row r="543" spans="1:4" x14ac:dyDescent="0.2">
      <c r="A543" s="120" t="s">
        <v>2789</v>
      </c>
      <c r="B543" s="125" t="s">
        <v>2789</v>
      </c>
      <c r="C543" s="11" t="s">
        <v>102</v>
      </c>
      <c r="D543" s="138" t="s">
        <v>2789</v>
      </c>
    </row>
    <row r="544" spans="1:4" x14ac:dyDescent="0.2">
      <c r="A544" s="132" t="s">
        <v>2789</v>
      </c>
      <c r="B544" s="45" t="s">
        <v>866</v>
      </c>
      <c r="C544" s="10" t="s">
        <v>55</v>
      </c>
      <c r="D544" s="116" t="s">
        <v>2789</v>
      </c>
    </row>
    <row r="545" spans="1:4" x14ac:dyDescent="0.2">
      <c r="A545" s="133" t="s">
        <v>2789</v>
      </c>
      <c r="B545" s="137" t="s">
        <v>2789</v>
      </c>
      <c r="C545" s="10" t="s">
        <v>62</v>
      </c>
      <c r="D545" s="116" t="s">
        <v>2789</v>
      </c>
    </row>
    <row r="546" spans="1:4" x14ac:dyDescent="0.2">
      <c r="A546" s="120" t="s">
        <v>2789</v>
      </c>
      <c r="B546" s="22" t="s">
        <v>420</v>
      </c>
      <c r="C546" s="11" t="s">
        <v>444</v>
      </c>
      <c r="D546" s="119" t="s">
        <v>2789</v>
      </c>
    </row>
    <row r="547" spans="1:4" x14ac:dyDescent="0.2">
      <c r="A547" s="120" t="s">
        <v>2789</v>
      </c>
      <c r="B547" s="125" t="s">
        <v>2789</v>
      </c>
      <c r="C547" s="11" t="s">
        <v>439</v>
      </c>
      <c r="D547" s="119" t="s">
        <v>2789</v>
      </c>
    </row>
    <row r="548" spans="1:4" x14ac:dyDescent="0.2">
      <c r="A548" s="120" t="s">
        <v>2789</v>
      </c>
      <c r="B548" s="125" t="s">
        <v>2789</v>
      </c>
      <c r="C548" s="11" t="s">
        <v>423</v>
      </c>
      <c r="D548" s="119" t="s">
        <v>2789</v>
      </c>
    </row>
    <row r="549" spans="1:4" x14ac:dyDescent="0.2">
      <c r="A549" s="120" t="s">
        <v>2789</v>
      </c>
      <c r="B549" s="125" t="s">
        <v>2789</v>
      </c>
      <c r="C549" s="11" t="s">
        <v>422</v>
      </c>
      <c r="D549" s="119" t="s">
        <v>2789</v>
      </c>
    </row>
    <row r="550" spans="1:4" x14ac:dyDescent="0.2">
      <c r="A550" s="120" t="s">
        <v>2789</v>
      </c>
      <c r="B550" s="125" t="s">
        <v>2789</v>
      </c>
      <c r="C550" s="11" t="s">
        <v>424</v>
      </c>
      <c r="D550" s="119" t="s">
        <v>2789</v>
      </c>
    </row>
    <row r="551" spans="1:4" x14ac:dyDescent="0.2">
      <c r="A551" s="132" t="s">
        <v>2789</v>
      </c>
      <c r="B551" s="45" t="s">
        <v>690</v>
      </c>
      <c r="C551" s="10" t="s">
        <v>55</v>
      </c>
      <c r="D551" s="116" t="s">
        <v>2789</v>
      </c>
    </row>
    <row r="552" spans="1:4" x14ac:dyDescent="0.2">
      <c r="A552" s="133" t="s">
        <v>2789</v>
      </c>
      <c r="B552" s="137" t="s">
        <v>2789</v>
      </c>
      <c r="C552" s="10" t="s">
        <v>62</v>
      </c>
      <c r="D552" s="116" t="s">
        <v>2789</v>
      </c>
    </row>
    <row r="553" spans="1:4" x14ac:dyDescent="0.2">
      <c r="A553" s="139" t="s">
        <v>2789</v>
      </c>
      <c r="B553" s="22" t="s">
        <v>833</v>
      </c>
      <c r="C553" s="11" t="s">
        <v>834</v>
      </c>
      <c r="D553" s="119" t="s">
        <v>2789</v>
      </c>
    </row>
    <row r="554" spans="1:4" x14ac:dyDescent="0.2">
      <c r="A554" s="140" t="s">
        <v>2789</v>
      </c>
      <c r="B554" s="140" t="s">
        <v>2789</v>
      </c>
      <c r="C554" s="11" t="s">
        <v>835</v>
      </c>
      <c r="D554" s="119" t="s">
        <v>2789</v>
      </c>
    </row>
    <row r="555" spans="1:4" x14ac:dyDescent="0.2">
      <c r="A555" s="140" t="s">
        <v>2789</v>
      </c>
      <c r="B555" s="140" t="s">
        <v>2789</v>
      </c>
      <c r="C555" s="11" t="s">
        <v>836</v>
      </c>
      <c r="D555" s="119" t="s">
        <v>2789</v>
      </c>
    </row>
    <row r="556" spans="1:4" x14ac:dyDescent="0.2">
      <c r="A556" s="140" t="s">
        <v>2789</v>
      </c>
      <c r="B556" s="140" t="s">
        <v>2789</v>
      </c>
      <c r="C556" s="11" t="s">
        <v>837</v>
      </c>
      <c r="D556" s="119" t="s">
        <v>2789</v>
      </c>
    </row>
    <row r="557" spans="1:4" x14ac:dyDescent="0.2">
      <c r="A557" s="140" t="s">
        <v>2789</v>
      </c>
      <c r="B557" s="140" t="s">
        <v>2789</v>
      </c>
      <c r="C557" s="11" t="s">
        <v>838</v>
      </c>
      <c r="D557" s="119" t="s">
        <v>2789</v>
      </c>
    </row>
    <row r="558" spans="1:4" x14ac:dyDescent="0.2">
      <c r="A558" s="140" t="s">
        <v>2789</v>
      </c>
      <c r="B558" s="140" t="s">
        <v>2789</v>
      </c>
      <c r="C558" s="11" t="s">
        <v>839</v>
      </c>
      <c r="D558" s="119" t="s">
        <v>2789</v>
      </c>
    </row>
    <row r="559" spans="1:4" x14ac:dyDescent="0.2">
      <c r="A559" s="140" t="s">
        <v>2789</v>
      </c>
      <c r="B559" s="140" t="s">
        <v>2789</v>
      </c>
      <c r="C559" s="11" t="s">
        <v>840</v>
      </c>
      <c r="D559" s="119" t="s">
        <v>2789</v>
      </c>
    </row>
    <row r="560" spans="1:4" x14ac:dyDescent="0.2">
      <c r="A560" s="140" t="s">
        <v>2789</v>
      </c>
      <c r="B560" s="140" t="s">
        <v>2789</v>
      </c>
      <c r="C560" s="11" t="s">
        <v>841</v>
      </c>
      <c r="D560" s="119" t="s">
        <v>2789</v>
      </c>
    </row>
    <row r="561" spans="1:4" x14ac:dyDescent="0.2">
      <c r="A561" s="140" t="s">
        <v>2789</v>
      </c>
      <c r="B561" s="140" t="s">
        <v>2789</v>
      </c>
      <c r="C561" s="11" t="s">
        <v>842</v>
      </c>
      <c r="D561" s="119" t="s">
        <v>2789</v>
      </c>
    </row>
    <row r="562" spans="1:4" x14ac:dyDescent="0.2">
      <c r="A562" s="140" t="s">
        <v>2789</v>
      </c>
      <c r="B562" s="140" t="s">
        <v>2789</v>
      </c>
      <c r="C562" s="11" t="s">
        <v>843</v>
      </c>
      <c r="D562" s="119" t="s">
        <v>2789</v>
      </c>
    </row>
    <row r="563" spans="1:4" x14ac:dyDescent="0.2">
      <c r="A563" s="140" t="s">
        <v>2789</v>
      </c>
      <c r="B563" s="140" t="s">
        <v>2789</v>
      </c>
      <c r="C563" s="11" t="s">
        <v>844</v>
      </c>
      <c r="D563" s="119" t="s">
        <v>2789</v>
      </c>
    </row>
    <row r="564" spans="1:4" x14ac:dyDescent="0.2">
      <c r="A564" s="140" t="s">
        <v>2789</v>
      </c>
      <c r="B564" s="140" t="s">
        <v>2789</v>
      </c>
      <c r="C564" s="11" t="s">
        <v>845</v>
      </c>
      <c r="D564" s="119" t="s">
        <v>2789</v>
      </c>
    </row>
    <row r="565" spans="1:4" x14ac:dyDescent="0.2">
      <c r="A565" s="140" t="s">
        <v>2789</v>
      </c>
      <c r="B565" s="140" t="s">
        <v>2789</v>
      </c>
      <c r="C565" s="11" t="s">
        <v>846</v>
      </c>
      <c r="D565" s="119" t="s">
        <v>2789</v>
      </c>
    </row>
    <row r="566" spans="1:4" x14ac:dyDescent="0.2">
      <c r="A566" s="140" t="s">
        <v>2789</v>
      </c>
      <c r="B566" s="140" t="s">
        <v>2789</v>
      </c>
      <c r="C566" s="11" t="s">
        <v>847</v>
      </c>
      <c r="D566" s="119" t="s">
        <v>2789</v>
      </c>
    </row>
    <row r="567" spans="1:4" x14ac:dyDescent="0.2">
      <c r="A567" s="140" t="s">
        <v>2789</v>
      </c>
      <c r="B567" s="140" t="s">
        <v>2789</v>
      </c>
      <c r="C567" s="11" t="s">
        <v>848</v>
      </c>
      <c r="D567" s="119" t="s">
        <v>2789</v>
      </c>
    </row>
    <row r="568" spans="1:4" x14ac:dyDescent="0.2">
      <c r="A568" s="140" t="s">
        <v>2789</v>
      </c>
      <c r="B568" s="140" t="s">
        <v>2789</v>
      </c>
      <c r="C568" s="11" t="s">
        <v>849</v>
      </c>
      <c r="D568" s="119" t="s">
        <v>2789</v>
      </c>
    </row>
    <row r="569" spans="1:4" x14ac:dyDescent="0.2">
      <c r="A569" s="140" t="s">
        <v>2789</v>
      </c>
      <c r="B569" s="140" t="s">
        <v>2789</v>
      </c>
      <c r="C569" s="11" t="s">
        <v>850</v>
      </c>
      <c r="D569" s="119" t="s">
        <v>2789</v>
      </c>
    </row>
    <row r="570" spans="1:4" x14ac:dyDescent="0.2">
      <c r="A570" s="140" t="s">
        <v>2789</v>
      </c>
      <c r="B570" s="140" t="s">
        <v>2789</v>
      </c>
      <c r="C570" s="11" t="s">
        <v>851</v>
      </c>
      <c r="D570" s="119" t="s">
        <v>2789</v>
      </c>
    </row>
    <row r="571" spans="1:4" x14ac:dyDescent="0.2">
      <c r="A571" s="140" t="s">
        <v>2789</v>
      </c>
      <c r="B571" s="140" t="s">
        <v>2789</v>
      </c>
      <c r="C571" s="11" t="s">
        <v>852</v>
      </c>
      <c r="D571" s="119" t="s">
        <v>2789</v>
      </c>
    </row>
    <row r="572" spans="1:4" x14ac:dyDescent="0.2">
      <c r="A572" s="140" t="s">
        <v>2789</v>
      </c>
      <c r="B572" s="140" t="s">
        <v>2789</v>
      </c>
      <c r="C572" s="11" t="s">
        <v>853</v>
      </c>
      <c r="D572" s="119" t="s">
        <v>2789</v>
      </c>
    </row>
    <row r="573" spans="1:4" x14ac:dyDescent="0.2">
      <c r="A573" s="140" t="s">
        <v>2789</v>
      </c>
      <c r="B573" s="140" t="s">
        <v>2789</v>
      </c>
      <c r="C573" s="11" t="s">
        <v>854</v>
      </c>
      <c r="D573" s="119" t="s">
        <v>2789</v>
      </c>
    </row>
    <row r="574" spans="1:4" x14ac:dyDescent="0.2">
      <c r="A574" s="140" t="s">
        <v>2789</v>
      </c>
      <c r="B574" s="140" t="s">
        <v>2789</v>
      </c>
      <c r="C574" s="11" t="s">
        <v>855</v>
      </c>
      <c r="D574" s="119" t="s">
        <v>2789</v>
      </c>
    </row>
    <row r="575" spans="1:4" x14ac:dyDescent="0.2">
      <c r="A575" s="140" t="s">
        <v>2789</v>
      </c>
      <c r="B575" s="140" t="s">
        <v>2789</v>
      </c>
      <c r="C575" s="11" t="s">
        <v>856</v>
      </c>
      <c r="D575" s="119" t="s">
        <v>2789</v>
      </c>
    </row>
    <row r="576" spans="1:4" x14ac:dyDescent="0.2">
      <c r="A576" s="140" t="s">
        <v>2789</v>
      </c>
      <c r="B576" s="140" t="s">
        <v>2789</v>
      </c>
      <c r="C576" s="11" t="s">
        <v>857</v>
      </c>
      <c r="D576" s="119" t="s">
        <v>2789</v>
      </c>
    </row>
    <row r="577" spans="1:5" x14ac:dyDescent="0.2">
      <c r="A577" s="140" t="s">
        <v>2789</v>
      </c>
      <c r="B577" s="140" t="s">
        <v>2789</v>
      </c>
      <c r="C577" s="11" t="s">
        <v>858</v>
      </c>
      <c r="D577" s="119" t="s">
        <v>2789</v>
      </c>
    </row>
    <row r="578" spans="1:5" x14ac:dyDescent="0.2">
      <c r="A578" s="140" t="s">
        <v>2789</v>
      </c>
      <c r="B578" s="140" t="s">
        <v>2789</v>
      </c>
      <c r="C578" s="11" t="s">
        <v>859</v>
      </c>
      <c r="D578" s="119" t="s">
        <v>2789</v>
      </c>
    </row>
    <row r="579" spans="1:5" x14ac:dyDescent="0.2">
      <c r="A579" s="140" t="s">
        <v>2789</v>
      </c>
      <c r="B579" s="140" t="s">
        <v>2789</v>
      </c>
      <c r="C579" s="11" t="s">
        <v>860</v>
      </c>
      <c r="D579" s="119" t="s">
        <v>2789</v>
      </c>
    </row>
    <row r="580" spans="1:5" x14ac:dyDescent="0.2">
      <c r="A580" s="140" t="s">
        <v>2789</v>
      </c>
      <c r="B580" s="140" t="s">
        <v>2789</v>
      </c>
      <c r="C580" s="11" t="s">
        <v>1191</v>
      </c>
      <c r="D580" s="119" t="s">
        <v>2789</v>
      </c>
      <c r="E580" s="1" t="s">
        <v>1189</v>
      </c>
    </row>
    <row r="581" spans="1:5" x14ac:dyDescent="0.2">
      <c r="A581" s="140" t="s">
        <v>2789</v>
      </c>
      <c r="B581" s="140" t="s">
        <v>2789</v>
      </c>
      <c r="C581" s="11" t="s">
        <v>1192</v>
      </c>
      <c r="D581" s="119" t="s">
        <v>2789</v>
      </c>
      <c r="E581" s="1" t="s">
        <v>1189</v>
      </c>
    </row>
    <row r="582" spans="1:5" x14ac:dyDescent="0.2">
      <c r="A582" s="140" t="s">
        <v>2789</v>
      </c>
      <c r="B582" s="140" t="s">
        <v>2789</v>
      </c>
      <c r="C582" s="11" t="s">
        <v>867</v>
      </c>
      <c r="D582" s="119" t="s">
        <v>2789</v>
      </c>
    </row>
    <row r="583" spans="1:5" x14ac:dyDescent="0.2">
      <c r="A583" s="140" t="s">
        <v>2789</v>
      </c>
      <c r="B583" s="140" t="s">
        <v>2789</v>
      </c>
      <c r="C583" s="11" t="s">
        <v>868</v>
      </c>
      <c r="D583" s="119" t="s">
        <v>2789</v>
      </c>
    </row>
    <row r="584" spans="1:5" x14ac:dyDescent="0.2">
      <c r="A584" s="140" t="s">
        <v>2789</v>
      </c>
      <c r="B584" s="140" t="s">
        <v>2789</v>
      </c>
      <c r="C584" s="11" t="s">
        <v>869</v>
      </c>
      <c r="D584" s="119" t="s">
        <v>2789</v>
      </c>
    </row>
    <row r="585" spans="1:5" x14ac:dyDescent="0.2">
      <c r="A585" s="140" t="s">
        <v>2789</v>
      </c>
      <c r="B585" s="140" t="s">
        <v>2789</v>
      </c>
      <c r="C585" s="11" t="s">
        <v>870</v>
      </c>
      <c r="D585" s="119" t="s">
        <v>2789</v>
      </c>
    </row>
    <row r="586" spans="1:5" x14ac:dyDescent="0.2">
      <c r="A586" s="140" t="s">
        <v>2789</v>
      </c>
      <c r="B586" s="140" t="s">
        <v>2789</v>
      </c>
      <c r="C586" s="11" t="s">
        <v>871</v>
      </c>
      <c r="D586" s="119" t="s">
        <v>2789</v>
      </c>
    </row>
    <row r="587" spans="1:5" x14ac:dyDescent="0.2">
      <c r="A587" s="140" t="s">
        <v>2789</v>
      </c>
      <c r="B587" s="140" t="s">
        <v>2789</v>
      </c>
      <c r="C587" s="11" t="s">
        <v>861</v>
      </c>
      <c r="D587" s="119" t="s">
        <v>2789</v>
      </c>
    </row>
    <row r="588" spans="1:5" x14ac:dyDescent="0.2">
      <c r="A588" s="140" t="s">
        <v>2789</v>
      </c>
      <c r="B588" s="140" t="s">
        <v>2789</v>
      </c>
      <c r="C588" s="11" t="s">
        <v>862</v>
      </c>
      <c r="D588" s="119" t="s">
        <v>2789</v>
      </c>
    </row>
    <row r="589" spans="1:5" x14ac:dyDescent="0.2">
      <c r="A589" s="140" t="s">
        <v>2789</v>
      </c>
      <c r="B589" s="140" t="s">
        <v>2789</v>
      </c>
      <c r="C589" s="11" t="s">
        <v>863</v>
      </c>
      <c r="D589" s="119" t="s">
        <v>2789</v>
      </c>
    </row>
    <row r="590" spans="1:5" x14ac:dyDescent="0.2">
      <c r="A590" s="140" t="s">
        <v>2789</v>
      </c>
      <c r="B590" s="140" t="s">
        <v>2789</v>
      </c>
      <c r="C590" s="11" t="s">
        <v>864</v>
      </c>
      <c r="D590" s="119" t="s">
        <v>2789</v>
      </c>
    </row>
    <row r="591" spans="1:5" x14ac:dyDescent="0.2">
      <c r="A591" s="141" t="s">
        <v>2789</v>
      </c>
      <c r="B591" s="141" t="s">
        <v>2789</v>
      </c>
      <c r="C591" s="11" t="s">
        <v>865</v>
      </c>
      <c r="D591" s="119" t="s">
        <v>2789</v>
      </c>
    </row>
    <row r="592" spans="1:5" x14ac:dyDescent="0.2">
      <c r="A592" s="133" t="s">
        <v>2789</v>
      </c>
      <c r="B592" s="49" t="s">
        <v>440</v>
      </c>
      <c r="C592" s="10" t="s">
        <v>441</v>
      </c>
      <c r="D592" s="116" t="s">
        <v>2789</v>
      </c>
    </row>
    <row r="593" spans="1:4" x14ac:dyDescent="0.2">
      <c r="A593" s="133" t="s">
        <v>2789</v>
      </c>
      <c r="B593" s="137" t="s">
        <v>2789</v>
      </c>
      <c r="C593" s="10" t="s">
        <v>442</v>
      </c>
      <c r="D593" s="116" t="s">
        <v>2789</v>
      </c>
    </row>
    <row r="594" spans="1:4" x14ac:dyDescent="0.2">
      <c r="A594" s="133" t="s">
        <v>2789</v>
      </c>
      <c r="B594" s="137" t="s">
        <v>2789</v>
      </c>
      <c r="C594" s="10" t="s">
        <v>102</v>
      </c>
      <c r="D594" s="116" t="s">
        <v>2789</v>
      </c>
    </row>
    <row r="595" spans="1:4" x14ac:dyDescent="0.2">
      <c r="A595" s="142" t="s">
        <v>2789</v>
      </c>
      <c r="B595" s="44" t="s">
        <v>685</v>
      </c>
      <c r="C595" s="11" t="s">
        <v>55</v>
      </c>
      <c r="D595" s="119" t="s">
        <v>2789</v>
      </c>
    </row>
    <row r="596" spans="1:4" x14ac:dyDescent="0.2">
      <c r="A596" s="143" t="s">
        <v>2789</v>
      </c>
      <c r="B596" s="144" t="s">
        <v>2789</v>
      </c>
      <c r="C596" s="50" t="s">
        <v>62</v>
      </c>
      <c r="D596" s="119" t="s">
        <v>2789</v>
      </c>
    </row>
    <row r="597" spans="1:4" x14ac:dyDescent="0.2">
      <c r="A597" s="136" t="s">
        <v>2789</v>
      </c>
      <c r="B597" s="45" t="s">
        <v>289</v>
      </c>
      <c r="C597" s="10" t="s">
        <v>273</v>
      </c>
      <c r="D597" s="116" t="s">
        <v>2789</v>
      </c>
    </row>
    <row r="598" spans="1:4" x14ac:dyDescent="0.2">
      <c r="A598" s="133" t="s">
        <v>2789</v>
      </c>
      <c r="B598" s="133" t="s">
        <v>2789</v>
      </c>
      <c r="C598" s="10" t="s">
        <v>445</v>
      </c>
      <c r="D598" s="116" t="s">
        <v>2789</v>
      </c>
    </row>
    <row r="599" spans="1:4" x14ac:dyDescent="0.2">
      <c r="A599" s="133" t="s">
        <v>2789</v>
      </c>
      <c r="B599" s="133" t="s">
        <v>2789</v>
      </c>
      <c r="C599" s="10" t="s">
        <v>271</v>
      </c>
      <c r="D599" s="116" t="s">
        <v>2789</v>
      </c>
    </row>
    <row r="600" spans="1:4" x14ac:dyDescent="0.2">
      <c r="A600" s="133" t="s">
        <v>2789</v>
      </c>
      <c r="B600" s="133" t="s">
        <v>2789</v>
      </c>
      <c r="C600" s="10" t="s">
        <v>272</v>
      </c>
      <c r="D600" s="116" t="s">
        <v>2789</v>
      </c>
    </row>
    <row r="601" spans="1:4" x14ac:dyDescent="0.2">
      <c r="A601" s="133" t="s">
        <v>2789</v>
      </c>
      <c r="B601" s="133" t="s">
        <v>2789</v>
      </c>
      <c r="C601" s="10" t="s">
        <v>383</v>
      </c>
      <c r="D601" s="116" t="s">
        <v>2789</v>
      </c>
    </row>
    <row r="602" spans="1:4" x14ac:dyDescent="0.2">
      <c r="A602" s="133" t="s">
        <v>2789</v>
      </c>
      <c r="B602" s="133" t="s">
        <v>2789</v>
      </c>
      <c r="C602" s="10" t="s">
        <v>384</v>
      </c>
      <c r="D602" s="116" t="s">
        <v>2789</v>
      </c>
    </row>
    <row r="603" spans="1:4" x14ac:dyDescent="0.2">
      <c r="A603" s="133" t="s">
        <v>2789</v>
      </c>
      <c r="B603" s="133" t="s">
        <v>2789</v>
      </c>
      <c r="C603" s="10" t="s">
        <v>385</v>
      </c>
      <c r="D603" s="116" t="s">
        <v>2789</v>
      </c>
    </row>
    <row r="604" spans="1:4" x14ac:dyDescent="0.2">
      <c r="A604" s="133" t="s">
        <v>2789</v>
      </c>
      <c r="B604" s="133" t="s">
        <v>2789</v>
      </c>
      <c r="C604" s="10" t="s">
        <v>386</v>
      </c>
      <c r="D604" s="116" t="s">
        <v>2789</v>
      </c>
    </row>
    <row r="605" spans="1:4" x14ac:dyDescent="0.2">
      <c r="A605" s="133" t="s">
        <v>2789</v>
      </c>
      <c r="B605" s="133" t="s">
        <v>2789</v>
      </c>
      <c r="C605" s="10" t="s">
        <v>274</v>
      </c>
      <c r="D605" s="116" t="s">
        <v>2789</v>
      </c>
    </row>
    <row r="606" spans="1:4" x14ac:dyDescent="0.2">
      <c r="A606" s="133" t="s">
        <v>2789</v>
      </c>
      <c r="B606" s="133" t="s">
        <v>2789</v>
      </c>
      <c r="C606" s="10" t="s">
        <v>387</v>
      </c>
      <c r="D606" s="116" t="s">
        <v>2789</v>
      </c>
    </row>
    <row r="607" spans="1:4" x14ac:dyDescent="0.2">
      <c r="A607" s="133" t="s">
        <v>2789</v>
      </c>
      <c r="B607" s="133" t="s">
        <v>2789</v>
      </c>
      <c r="C607" s="10" t="s">
        <v>388</v>
      </c>
      <c r="D607" s="116" t="s">
        <v>2789</v>
      </c>
    </row>
    <row r="608" spans="1:4" x14ac:dyDescent="0.2">
      <c r="A608" s="133" t="s">
        <v>2789</v>
      </c>
      <c r="B608" s="133" t="s">
        <v>2789</v>
      </c>
      <c r="C608" s="10" t="s">
        <v>389</v>
      </c>
      <c r="D608" s="116" t="s">
        <v>2789</v>
      </c>
    </row>
    <row r="609" spans="1:5" x14ac:dyDescent="0.2">
      <c r="A609" s="133" t="s">
        <v>2789</v>
      </c>
      <c r="B609" s="133" t="s">
        <v>2789</v>
      </c>
      <c r="C609" s="10" t="s">
        <v>390</v>
      </c>
      <c r="D609" s="116" t="s">
        <v>2789</v>
      </c>
    </row>
    <row r="610" spans="1:5" x14ac:dyDescent="0.2">
      <c r="A610" s="133" t="s">
        <v>2789</v>
      </c>
      <c r="B610" s="133" t="s">
        <v>2789</v>
      </c>
      <c r="C610" s="10" t="s">
        <v>391</v>
      </c>
      <c r="D610" s="116" t="s">
        <v>2789</v>
      </c>
    </row>
    <row r="611" spans="1:5" x14ac:dyDescent="0.2">
      <c r="A611" s="133" t="s">
        <v>2789</v>
      </c>
      <c r="B611" s="133" t="s">
        <v>2789</v>
      </c>
      <c r="C611" s="10" t="s">
        <v>275</v>
      </c>
      <c r="D611" s="116" t="s">
        <v>2789</v>
      </c>
    </row>
    <row r="612" spans="1:5" x14ac:dyDescent="0.2">
      <c r="A612" s="133" t="s">
        <v>2789</v>
      </c>
      <c r="B612" s="133" t="s">
        <v>2789</v>
      </c>
      <c r="C612" s="10" t="s">
        <v>392</v>
      </c>
      <c r="D612" s="116" t="s">
        <v>2789</v>
      </c>
    </row>
    <row r="613" spans="1:5" x14ac:dyDescent="0.2">
      <c r="A613" s="133" t="s">
        <v>2789</v>
      </c>
      <c r="B613" s="133" t="s">
        <v>2789</v>
      </c>
      <c r="C613" s="10" t="s">
        <v>276</v>
      </c>
      <c r="D613" s="116" t="s">
        <v>2789</v>
      </c>
    </row>
    <row r="614" spans="1:5" x14ac:dyDescent="0.2">
      <c r="A614" s="133" t="s">
        <v>2789</v>
      </c>
      <c r="B614" s="133" t="s">
        <v>2789</v>
      </c>
      <c r="C614" s="10" t="s">
        <v>277</v>
      </c>
      <c r="D614" s="116" t="s">
        <v>2789</v>
      </c>
    </row>
    <row r="615" spans="1:5" x14ac:dyDescent="0.2">
      <c r="A615" s="133" t="s">
        <v>2789</v>
      </c>
      <c r="B615" s="133" t="s">
        <v>2789</v>
      </c>
      <c r="C615" s="10" t="s">
        <v>393</v>
      </c>
      <c r="D615" s="116" t="s">
        <v>2789</v>
      </c>
    </row>
    <row r="616" spans="1:5" x14ac:dyDescent="0.2">
      <c r="A616" s="133" t="s">
        <v>2789</v>
      </c>
      <c r="B616" s="133" t="s">
        <v>2789</v>
      </c>
      <c r="C616" s="10" t="s">
        <v>394</v>
      </c>
      <c r="D616" s="116" t="s">
        <v>2789</v>
      </c>
    </row>
    <row r="617" spans="1:5" x14ac:dyDescent="0.2">
      <c r="A617" s="133" t="s">
        <v>2789</v>
      </c>
      <c r="B617" s="133" t="s">
        <v>2789</v>
      </c>
      <c r="C617" s="10" t="s">
        <v>395</v>
      </c>
      <c r="D617" s="116" t="s">
        <v>2789</v>
      </c>
    </row>
    <row r="618" spans="1:5" x14ac:dyDescent="0.2">
      <c r="A618" s="133" t="s">
        <v>2789</v>
      </c>
      <c r="B618" s="133" t="s">
        <v>2789</v>
      </c>
      <c r="C618" s="10" t="s">
        <v>278</v>
      </c>
      <c r="D618" s="116" t="s">
        <v>2789</v>
      </c>
    </row>
    <row r="619" spans="1:5" x14ac:dyDescent="0.2">
      <c r="A619" s="133" t="s">
        <v>2789</v>
      </c>
      <c r="B619" s="133" t="s">
        <v>2789</v>
      </c>
      <c r="C619" s="10" t="s">
        <v>279</v>
      </c>
      <c r="D619" s="116" t="s">
        <v>2789</v>
      </c>
    </row>
    <row r="620" spans="1:5" x14ac:dyDescent="0.2">
      <c r="A620" s="133" t="s">
        <v>2789</v>
      </c>
      <c r="B620" s="133" t="s">
        <v>2789</v>
      </c>
      <c r="C620" s="10" t="s">
        <v>130</v>
      </c>
      <c r="D620" s="116" t="s">
        <v>2789</v>
      </c>
    </row>
    <row r="621" spans="1:5" x14ac:dyDescent="0.2">
      <c r="A621" s="133" t="s">
        <v>2789</v>
      </c>
      <c r="B621" s="133" t="s">
        <v>2789</v>
      </c>
      <c r="C621" s="10" t="s">
        <v>1153</v>
      </c>
      <c r="D621" s="116" t="s">
        <v>2789</v>
      </c>
      <c r="E621" s="1" t="s">
        <v>1189</v>
      </c>
    </row>
    <row r="622" spans="1:5" x14ac:dyDescent="0.2">
      <c r="A622" s="142" t="s">
        <v>2789</v>
      </c>
      <c r="B622" s="22" t="s">
        <v>24</v>
      </c>
      <c r="C622" s="11" t="s">
        <v>446</v>
      </c>
      <c r="D622" s="119" t="s">
        <v>2789</v>
      </c>
    </row>
    <row r="623" spans="1:5" x14ac:dyDescent="0.2">
      <c r="A623" s="125" t="s">
        <v>2789</v>
      </c>
      <c r="B623" s="125" t="s">
        <v>2789</v>
      </c>
      <c r="C623" s="11" t="s">
        <v>112</v>
      </c>
      <c r="D623" s="119" t="s">
        <v>2789</v>
      </c>
    </row>
    <row r="624" spans="1:5" x14ac:dyDescent="0.2">
      <c r="A624" s="125" t="s">
        <v>2789</v>
      </c>
      <c r="B624" s="125" t="s">
        <v>2789</v>
      </c>
      <c r="C624" s="11" t="s">
        <v>105</v>
      </c>
      <c r="D624" s="119" t="s">
        <v>2789</v>
      </c>
    </row>
    <row r="625" spans="1:5" x14ac:dyDescent="0.2">
      <c r="A625" s="125" t="s">
        <v>2789</v>
      </c>
      <c r="B625" s="125" t="s">
        <v>2789</v>
      </c>
      <c r="C625" s="11" t="s">
        <v>87</v>
      </c>
      <c r="D625" s="119" t="s">
        <v>2789</v>
      </c>
    </row>
    <row r="626" spans="1:5" x14ac:dyDescent="0.2">
      <c r="A626" s="125" t="s">
        <v>2789</v>
      </c>
      <c r="B626" s="125" t="s">
        <v>2789</v>
      </c>
      <c r="C626" s="11" t="s">
        <v>1172</v>
      </c>
      <c r="D626" s="119" t="s">
        <v>2789</v>
      </c>
      <c r="E626" s="1" t="s">
        <v>1189</v>
      </c>
    </row>
    <row r="627" spans="1:5" x14ac:dyDescent="0.2">
      <c r="A627" s="125" t="s">
        <v>2789</v>
      </c>
      <c r="B627" s="125" t="s">
        <v>2789</v>
      </c>
      <c r="C627" s="11" t="s">
        <v>60</v>
      </c>
      <c r="D627" s="119" t="s">
        <v>2789</v>
      </c>
    </row>
    <row r="628" spans="1:5" x14ac:dyDescent="0.2">
      <c r="A628" s="125" t="s">
        <v>2789</v>
      </c>
      <c r="B628" s="125" t="s">
        <v>2789</v>
      </c>
      <c r="C628" s="11" t="s">
        <v>93</v>
      </c>
      <c r="D628" s="119" t="s">
        <v>2789</v>
      </c>
    </row>
    <row r="629" spans="1:5" x14ac:dyDescent="0.2">
      <c r="A629" s="125" t="s">
        <v>2789</v>
      </c>
      <c r="B629" s="125" t="s">
        <v>2789</v>
      </c>
      <c r="C629" s="11" t="s">
        <v>75</v>
      </c>
      <c r="D629" s="119" t="s">
        <v>2789</v>
      </c>
    </row>
    <row r="630" spans="1:5" x14ac:dyDescent="0.2">
      <c r="A630" s="125" t="s">
        <v>2789</v>
      </c>
      <c r="B630" s="125" t="s">
        <v>2789</v>
      </c>
      <c r="C630" s="11" t="s">
        <v>68</v>
      </c>
      <c r="D630" s="119" t="s">
        <v>2789</v>
      </c>
    </row>
    <row r="631" spans="1:5" x14ac:dyDescent="0.2">
      <c r="A631" s="125" t="s">
        <v>2789</v>
      </c>
      <c r="B631" s="125" t="s">
        <v>2789</v>
      </c>
      <c r="C631" s="11" t="s">
        <v>82</v>
      </c>
      <c r="D631" s="119" t="s">
        <v>2789</v>
      </c>
    </row>
    <row r="632" spans="1:5" x14ac:dyDescent="0.2">
      <c r="A632" s="125" t="s">
        <v>2789</v>
      </c>
      <c r="B632" s="125" t="s">
        <v>2789</v>
      </c>
      <c r="C632" s="11" t="s">
        <v>397</v>
      </c>
      <c r="D632" s="119" t="s">
        <v>2789</v>
      </c>
    </row>
    <row r="633" spans="1:5" x14ac:dyDescent="0.2">
      <c r="A633" s="126" t="s">
        <v>2789</v>
      </c>
      <c r="B633" s="126" t="s">
        <v>2789</v>
      </c>
      <c r="C633" s="11" t="s">
        <v>102</v>
      </c>
      <c r="D633" s="119" t="s">
        <v>2789</v>
      </c>
    </row>
    <row r="634" spans="1:5" x14ac:dyDescent="0.2">
      <c r="A634" s="133" t="s">
        <v>2789</v>
      </c>
      <c r="B634" s="49" t="s">
        <v>286</v>
      </c>
      <c r="C634" s="10" t="s">
        <v>616</v>
      </c>
      <c r="D634" s="114" t="s">
        <v>1171</v>
      </c>
    </row>
    <row r="635" spans="1:5" x14ac:dyDescent="0.2">
      <c r="A635" s="133" t="s">
        <v>2789</v>
      </c>
      <c r="B635" s="137" t="s">
        <v>2789</v>
      </c>
      <c r="C635" s="10" t="s">
        <v>294</v>
      </c>
      <c r="D635" s="114" t="s">
        <v>336</v>
      </c>
    </row>
    <row r="636" spans="1:5" x14ac:dyDescent="0.2">
      <c r="A636" s="133" t="s">
        <v>2789</v>
      </c>
      <c r="B636" s="137" t="s">
        <v>2789</v>
      </c>
      <c r="C636" s="10" t="s">
        <v>295</v>
      </c>
      <c r="D636" s="114" t="s">
        <v>337</v>
      </c>
    </row>
    <row r="637" spans="1:5" x14ac:dyDescent="0.2">
      <c r="A637" s="133" t="s">
        <v>2789</v>
      </c>
      <c r="B637" s="137" t="s">
        <v>2789</v>
      </c>
      <c r="C637" s="10" t="s">
        <v>296</v>
      </c>
      <c r="D637" s="114" t="s">
        <v>338</v>
      </c>
    </row>
    <row r="638" spans="1:5" x14ac:dyDescent="0.2">
      <c r="A638" s="133" t="s">
        <v>2789</v>
      </c>
      <c r="B638" s="137" t="s">
        <v>2789</v>
      </c>
      <c r="C638" s="10" t="s">
        <v>284</v>
      </c>
      <c r="D638" s="114" t="s">
        <v>292</v>
      </c>
    </row>
    <row r="639" spans="1:5" x14ac:dyDescent="0.2">
      <c r="A639" s="133" t="s">
        <v>2789</v>
      </c>
      <c r="B639" s="137" t="s">
        <v>2789</v>
      </c>
      <c r="C639" s="10" t="s">
        <v>285</v>
      </c>
      <c r="D639" s="114" t="s">
        <v>293</v>
      </c>
    </row>
    <row r="640" spans="1:5" x14ac:dyDescent="0.2">
      <c r="A640" s="133" t="s">
        <v>2789</v>
      </c>
      <c r="B640" s="137" t="s">
        <v>2789</v>
      </c>
      <c r="C640" s="10" t="s">
        <v>617</v>
      </c>
      <c r="D640" s="114" t="s">
        <v>618</v>
      </c>
    </row>
    <row r="641" spans="1:4" x14ac:dyDescent="0.2">
      <c r="A641" s="133" t="s">
        <v>2789</v>
      </c>
      <c r="B641" s="137" t="s">
        <v>2789</v>
      </c>
      <c r="C641" s="10" t="s">
        <v>287</v>
      </c>
      <c r="D641" s="114" t="s">
        <v>287</v>
      </c>
    </row>
    <row r="642" spans="1:4" x14ac:dyDescent="0.2">
      <c r="A642" s="133" t="s">
        <v>2789</v>
      </c>
      <c r="B642" s="137" t="s">
        <v>2789</v>
      </c>
      <c r="C642" s="10" t="s">
        <v>102</v>
      </c>
      <c r="D642" s="116" t="s">
        <v>2789</v>
      </c>
    </row>
    <row r="643" spans="1:4" x14ac:dyDescent="0.2">
      <c r="A643" s="142" t="s">
        <v>2789</v>
      </c>
      <c r="B643" s="22" t="s">
        <v>288</v>
      </c>
      <c r="C643" s="11" t="s">
        <v>447</v>
      </c>
      <c r="D643" s="115" t="s">
        <v>448</v>
      </c>
    </row>
    <row r="644" spans="1:4" x14ac:dyDescent="0.2">
      <c r="A644" s="125" t="s">
        <v>2789</v>
      </c>
      <c r="B644" s="125" t="s">
        <v>2789</v>
      </c>
      <c r="C644" s="11" t="s">
        <v>450</v>
      </c>
      <c r="D644" s="115" t="s">
        <v>449</v>
      </c>
    </row>
    <row r="645" spans="1:4" x14ac:dyDescent="0.2">
      <c r="A645" s="125" t="s">
        <v>2789</v>
      </c>
      <c r="B645" s="125" t="s">
        <v>2789</v>
      </c>
      <c r="C645" s="11" t="s">
        <v>452</v>
      </c>
      <c r="D645" s="115" t="s">
        <v>451</v>
      </c>
    </row>
    <row r="646" spans="1:4" x14ac:dyDescent="0.2">
      <c r="A646" s="125" t="s">
        <v>2789</v>
      </c>
      <c r="B646" s="125" t="s">
        <v>2789</v>
      </c>
      <c r="C646" s="11" t="s">
        <v>454</v>
      </c>
      <c r="D646" s="115" t="s">
        <v>453</v>
      </c>
    </row>
    <row r="647" spans="1:4" x14ac:dyDescent="0.2">
      <c r="A647" s="125" t="s">
        <v>2789</v>
      </c>
      <c r="B647" s="125" t="s">
        <v>2789</v>
      </c>
      <c r="C647" s="11" t="s">
        <v>957</v>
      </c>
      <c r="D647" s="119" t="s">
        <v>2789</v>
      </c>
    </row>
    <row r="648" spans="1:4" x14ac:dyDescent="0.2">
      <c r="A648" s="126" t="s">
        <v>2789</v>
      </c>
      <c r="B648" s="126" t="s">
        <v>2789</v>
      </c>
      <c r="C648" s="11" t="s">
        <v>102</v>
      </c>
      <c r="D648" s="119" t="s">
        <v>2789</v>
      </c>
    </row>
    <row r="649" spans="1:4" x14ac:dyDescent="0.2">
      <c r="A649" s="133" t="s">
        <v>2789</v>
      </c>
      <c r="B649" s="49" t="s">
        <v>933</v>
      </c>
      <c r="C649" s="10" t="s">
        <v>302</v>
      </c>
      <c r="D649" s="116" t="s">
        <v>2789</v>
      </c>
    </row>
    <row r="650" spans="1:4" x14ac:dyDescent="0.2">
      <c r="A650" s="133" t="s">
        <v>2789</v>
      </c>
      <c r="B650" s="137" t="s">
        <v>2789</v>
      </c>
      <c r="C650" s="10" t="s">
        <v>303</v>
      </c>
      <c r="D650" s="116" t="s">
        <v>2789</v>
      </c>
    </row>
    <row r="651" spans="1:4" x14ac:dyDescent="0.2">
      <c r="A651" s="133" t="s">
        <v>2789</v>
      </c>
      <c r="B651" s="137" t="s">
        <v>2789</v>
      </c>
      <c r="C651" s="10" t="s">
        <v>791</v>
      </c>
      <c r="D651" s="116" t="s">
        <v>2789</v>
      </c>
    </row>
    <row r="652" spans="1:4" x14ac:dyDescent="0.2">
      <c r="A652" s="133" t="s">
        <v>2789</v>
      </c>
      <c r="B652" s="137" t="s">
        <v>2789</v>
      </c>
      <c r="C652" s="10" t="s">
        <v>301</v>
      </c>
      <c r="D652" s="116" t="s">
        <v>2789</v>
      </c>
    </row>
    <row r="653" spans="1:4" x14ac:dyDescent="0.2">
      <c r="A653" s="133" t="s">
        <v>2789</v>
      </c>
      <c r="B653" s="137" t="s">
        <v>2789</v>
      </c>
      <c r="C653" s="10" t="s">
        <v>102</v>
      </c>
      <c r="D653" s="116" t="s">
        <v>2789</v>
      </c>
    </row>
    <row r="654" spans="1:4" x14ac:dyDescent="0.2">
      <c r="A654" s="142" t="s">
        <v>2789</v>
      </c>
      <c r="B654" s="22" t="s">
        <v>372</v>
      </c>
      <c r="C654" s="11" t="s">
        <v>304</v>
      </c>
      <c r="D654" s="119" t="s">
        <v>2789</v>
      </c>
    </row>
    <row r="655" spans="1:4" x14ac:dyDescent="0.2">
      <c r="A655" s="125" t="s">
        <v>2789</v>
      </c>
      <c r="B655" s="125" t="s">
        <v>2789</v>
      </c>
      <c r="C655" s="11" t="s">
        <v>305</v>
      </c>
      <c r="D655" s="119" t="s">
        <v>2789</v>
      </c>
    </row>
    <row r="656" spans="1:4" x14ac:dyDescent="0.2">
      <c r="A656" s="133" t="s">
        <v>2789</v>
      </c>
      <c r="B656" s="49" t="s">
        <v>26</v>
      </c>
      <c r="C656" s="10" t="s">
        <v>17</v>
      </c>
      <c r="D656" s="116" t="s">
        <v>2789</v>
      </c>
    </row>
    <row r="657" spans="1:4" x14ac:dyDescent="0.2">
      <c r="A657" s="133" t="s">
        <v>2789</v>
      </c>
      <c r="B657" s="137" t="s">
        <v>2789</v>
      </c>
      <c r="C657" s="10" t="s">
        <v>27</v>
      </c>
      <c r="D657" s="116" t="s">
        <v>2789</v>
      </c>
    </row>
    <row r="658" spans="1:4" x14ac:dyDescent="0.2">
      <c r="A658" s="142" t="s">
        <v>2789</v>
      </c>
      <c r="B658" s="22" t="s">
        <v>628</v>
      </c>
      <c r="C658" s="11" t="s">
        <v>356</v>
      </c>
      <c r="D658" s="119" t="s">
        <v>2789</v>
      </c>
    </row>
    <row r="659" spans="1:4" x14ac:dyDescent="0.2">
      <c r="A659" s="125" t="s">
        <v>2789</v>
      </c>
      <c r="B659" s="125" t="s">
        <v>2789</v>
      </c>
      <c r="C659" s="11" t="s">
        <v>357</v>
      </c>
      <c r="D659" s="119" t="s">
        <v>2789</v>
      </c>
    </row>
    <row r="660" spans="1:4" x14ac:dyDescent="0.2">
      <c r="A660" s="125" t="s">
        <v>2789</v>
      </c>
      <c r="B660" s="125" t="s">
        <v>2789</v>
      </c>
      <c r="C660" s="11" t="s">
        <v>358</v>
      </c>
      <c r="D660" s="119" t="s">
        <v>2789</v>
      </c>
    </row>
    <row r="661" spans="1:4" x14ac:dyDescent="0.2">
      <c r="A661" s="125" t="s">
        <v>2789</v>
      </c>
      <c r="B661" s="125" t="s">
        <v>2789</v>
      </c>
      <c r="C661" s="11" t="s">
        <v>359</v>
      </c>
      <c r="D661" s="119" t="s">
        <v>2789</v>
      </c>
    </row>
    <row r="662" spans="1:4" x14ac:dyDescent="0.2">
      <c r="A662" s="125" t="s">
        <v>2789</v>
      </c>
      <c r="B662" s="125" t="s">
        <v>2789</v>
      </c>
      <c r="C662" s="11" t="s">
        <v>360</v>
      </c>
      <c r="D662" s="119" t="s">
        <v>2789</v>
      </c>
    </row>
    <row r="663" spans="1:4" x14ac:dyDescent="0.2">
      <c r="A663" s="125" t="s">
        <v>2789</v>
      </c>
      <c r="B663" s="125" t="s">
        <v>2789</v>
      </c>
      <c r="C663" s="11" t="s">
        <v>361</v>
      </c>
      <c r="D663" s="119" t="s">
        <v>2789</v>
      </c>
    </row>
    <row r="664" spans="1:4" x14ac:dyDescent="0.2">
      <c r="A664" s="125" t="s">
        <v>2789</v>
      </c>
      <c r="B664" s="125" t="s">
        <v>2789</v>
      </c>
      <c r="C664" s="11" t="s">
        <v>102</v>
      </c>
      <c r="D664" s="119" t="s">
        <v>2789</v>
      </c>
    </row>
    <row r="665" spans="1:4" x14ac:dyDescent="0.2">
      <c r="A665" s="126" t="s">
        <v>2789</v>
      </c>
      <c r="B665" s="126" t="s">
        <v>2789</v>
      </c>
      <c r="C665" s="11" t="s">
        <v>362</v>
      </c>
      <c r="D665" s="119" t="s">
        <v>2789</v>
      </c>
    </row>
    <row r="666" spans="1:4" x14ac:dyDescent="0.2">
      <c r="A666" s="133" t="s">
        <v>2789</v>
      </c>
      <c r="B666" s="49" t="s">
        <v>308</v>
      </c>
      <c r="C666" s="10" t="s">
        <v>363</v>
      </c>
      <c r="D666" s="116" t="s">
        <v>2789</v>
      </c>
    </row>
    <row r="667" spans="1:4" x14ac:dyDescent="0.2">
      <c r="A667" s="133" t="s">
        <v>2789</v>
      </c>
      <c r="B667" s="137" t="s">
        <v>2789</v>
      </c>
      <c r="C667" s="10" t="s">
        <v>370</v>
      </c>
      <c r="D667" s="116" t="s">
        <v>2789</v>
      </c>
    </row>
    <row r="668" spans="1:4" x14ac:dyDescent="0.2">
      <c r="A668" s="142" t="s">
        <v>2789</v>
      </c>
      <c r="B668" s="22" t="s">
        <v>309</v>
      </c>
      <c r="C668" s="11" t="s">
        <v>701</v>
      </c>
      <c r="D668" s="119" t="s">
        <v>2789</v>
      </c>
    </row>
    <row r="669" spans="1:4" x14ac:dyDescent="0.2">
      <c r="A669" s="125" t="s">
        <v>2789</v>
      </c>
      <c r="B669" s="125" t="s">
        <v>2789</v>
      </c>
      <c r="C669" s="11" t="s">
        <v>702</v>
      </c>
      <c r="D669" s="119" t="s">
        <v>2789</v>
      </c>
    </row>
    <row r="670" spans="1:4" x14ac:dyDescent="0.2">
      <c r="A670" s="125" t="s">
        <v>2789</v>
      </c>
      <c r="B670" s="125" t="s">
        <v>2789</v>
      </c>
      <c r="C670" s="11" t="s">
        <v>319</v>
      </c>
      <c r="D670" s="119" t="s">
        <v>2789</v>
      </c>
    </row>
    <row r="671" spans="1:4" x14ac:dyDescent="0.2">
      <c r="A671" s="125" t="s">
        <v>2789</v>
      </c>
      <c r="B671" s="125" t="s">
        <v>2789</v>
      </c>
      <c r="C671" s="11" t="s">
        <v>324</v>
      </c>
      <c r="D671" s="119" t="s">
        <v>2789</v>
      </c>
    </row>
    <row r="672" spans="1:4" x14ac:dyDescent="0.2">
      <c r="A672" s="125" t="s">
        <v>2789</v>
      </c>
      <c r="B672" s="125" t="s">
        <v>2789</v>
      </c>
      <c r="C672" s="11" t="s">
        <v>321</v>
      </c>
      <c r="D672" s="119" t="s">
        <v>2789</v>
      </c>
    </row>
    <row r="673" spans="1:4" x14ac:dyDescent="0.2">
      <c r="A673" s="125" t="s">
        <v>2789</v>
      </c>
      <c r="B673" s="125" t="s">
        <v>2789</v>
      </c>
      <c r="C673" s="11" t="s">
        <v>320</v>
      </c>
      <c r="D673" s="119" t="s">
        <v>2789</v>
      </c>
    </row>
    <row r="674" spans="1:4" x14ac:dyDescent="0.2">
      <c r="A674" s="125" t="s">
        <v>2789</v>
      </c>
      <c r="B674" s="125" t="s">
        <v>2789</v>
      </c>
      <c r="C674" s="11" t="s">
        <v>325</v>
      </c>
      <c r="D674" s="119" t="s">
        <v>2789</v>
      </c>
    </row>
    <row r="675" spans="1:4" x14ac:dyDescent="0.2">
      <c r="A675" s="125" t="s">
        <v>2789</v>
      </c>
      <c r="B675" s="125" t="s">
        <v>2789</v>
      </c>
      <c r="C675" s="11" t="s">
        <v>322</v>
      </c>
      <c r="D675" s="119" t="s">
        <v>2789</v>
      </c>
    </row>
    <row r="676" spans="1:4" x14ac:dyDescent="0.2">
      <c r="A676" s="125" t="s">
        <v>2789</v>
      </c>
      <c r="B676" s="125" t="s">
        <v>2789</v>
      </c>
      <c r="C676" s="11" t="s">
        <v>443</v>
      </c>
      <c r="D676" s="119" t="s">
        <v>2789</v>
      </c>
    </row>
    <row r="677" spans="1:4" x14ac:dyDescent="0.2">
      <c r="A677" s="125" t="s">
        <v>2789</v>
      </c>
      <c r="B677" s="125" t="s">
        <v>2789</v>
      </c>
      <c r="C677" s="11" t="s">
        <v>323</v>
      </c>
      <c r="D677" s="119" t="s">
        <v>2789</v>
      </c>
    </row>
    <row r="678" spans="1:4" x14ac:dyDescent="0.2">
      <c r="A678" s="125" t="s">
        <v>2789</v>
      </c>
      <c r="B678" s="125" t="s">
        <v>2789</v>
      </c>
      <c r="C678" s="11" t="s">
        <v>130</v>
      </c>
      <c r="D678" s="119" t="s">
        <v>2789</v>
      </c>
    </row>
    <row r="679" spans="1:4" x14ac:dyDescent="0.2">
      <c r="A679" s="126" t="s">
        <v>2789</v>
      </c>
      <c r="B679" s="126" t="s">
        <v>2789</v>
      </c>
      <c r="C679" s="11" t="s">
        <v>362</v>
      </c>
      <c r="D679" s="119" t="s">
        <v>2789</v>
      </c>
    </row>
    <row r="680" spans="1:4" x14ac:dyDescent="0.2">
      <c r="A680" s="130" t="s">
        <v>2789</v>
      </c>
      <c r="B680" s="43" t="s">
        <v>310</v>
      </c>
      <c r="C680" s="10" t="s">
        <v>356</v>
      </c>
      <c r="D680" s="116" t="s">
        <v>2789</v>
      </c>
    </row>
    <row r="681" spans="1:4" x14ac:dyDescent="0.2">
      <c r="A681" s="127" t="s">
        <v>2789</v>
      </c>
      <c r="B681" s="127" t="s">
        <v>2789</v>
      </c>
      <c r="C681" s="10" t="s">
        <v>357</v>
      </c>
      <c r="D681" s="116" t="s">
        <v>2789</v>
      </c>
    </row>
    <row r="682" spans="1:4" x14ac:dyDescent="0.2">
      <c r="A682" s="127" t="s">
        <v>2789</v>
      </c>
      <c r="B682" s="127" t="s">
        <v>2789</v>
      </c>
      <c r="C682" s="10" t="s">
        <v>358</v>
      </c>
      <c r="D682" s="116" t="s">
        <v>2789</v>
      </c>
    </row>
    <row r="683" spans="1:4" x14ac:dyDescent="0.2">
      <c r="A683" s="127" t="s">
        <v>2789</v>
      </c>
      <c r="B683" s="127" t="s">
        <v>2789</v>
      </c>
      <c r="C683" s="10" t="s">
        <v>359</v>
      </c>
      <c r="D683" s="116" t="s">
        <v>2789</v>
      </c>
    </row>
    <row r="684" spans="1:4" x14ac:dyDescent="0.2">
      <c r="A684" s="127" t="s">
        <v>2789</v>
      </c>
      <c r="B684" s="127" t="s">
        <v>2789</v>
      </c>
      <c r="C684" s="10" t="s">
        <v>360</v>
      </c>
      <c r="D684" s="116" t="s">
        <v>2789</v>
      </c>
    </row>
    <row r="685" spans="1:4" x14ac:dyDescent="0.2">
      <c r="A685" s="127" t="s">
        <v>2789</v>
      </c>
      <c r="B685" s="127" t="s">
        <v>2789</v>
      </c>
      <c r="C685" s="10" t="s">
        <v>361</v>
      </c>
      <c r="D685" s="116" t="s">
        <v>2789</v>
      </c>
    </row>
    <row r="686" spans="1:4" x14ac:dyDescent="0.2">
      <c r="A686" s="127" t="s">
        <v>2789</v>
      </c>
      <c r="B686" s="127" t="s">
        <v>2789</v>
      </c>
      <c r="C686" s="10" t="s">
        <v>102</v>
      </c>
      <c r="D686" s="116" t="s">
        <v>2789</v>
      </c>
    </row>
    <row r="687" spans="1:4" x14ac:dyDescent="0.2">
      <c r="A687" s="127" t="s">
        <v>2789</v>
      </c>
      <c r="B687" s="127" t="s">
        <v>2789</v>
      </c>
      <c r="C687" s="10" t="s">
        <v>362</v>
      </c>
      <c r="D687" s="116" t="s">
        <v>2789</v>
      </c>
    </row>
    <row r="688" spans="1:4" x14ac:dyDescent="0.2">
      <c r="A688" s="142" t="s">
        <v>2789</v>
      </c>
      <c r="B688" s="22" t="s">
        <v>369</v>
      </c>
      <c r="C688" s="11" t="s">
        <v>339</v>
      </c>
      <c r="D688" s="119" t="s">
        <v>2789</v>
      </c>
    </row>
    <row r="689" spans="1:4" x14ac:dyDescent="0.2">
      <c r="A689" s="125" t="s">
        <v>2789</v>
      </c>
      <c r="B689" s="126" t="s">
        <v>2789</v>
      </c>
      <c r="C689" s="11" t="s">
        <v>340</v>
      </c>
      <c r="D689" s="119" t="s">
        <v>2789</v>
      </c>
    </row>
    <row r="690" spans="1:4" x14ac:dyDescent="0.2">
      <c r="A690" s="130" t="s">
        <v>2789</v>
      </c>
      <c r="B690" s="43" t="s">
        <v>753</v>
      </c>
      <c r="C690" s="10" t="s">
        <v>341</v>
      </c>
      <c r="D690" s="116" t="s">
        <v>2789</v>
      </c>
    </row>
    <row r="691" spans="1:4" x14ac:dyDescent="0.2">
      <c r="A691" s="127" t="s">
        <v>2789</v>
      </c>
      <c r="B691" s="127" t="s">
        <v>2789</v>
      </c>
      <c r="C691" s="10" t="s">
        <v>342</v>
      </c>
      <c r="D691" s="116" t="s">
        <v>2789</v>
      </c>
    </row>
    <row r="692" spans="1:4" x14ac:dyDescent="0.2">
      <c r="A692" s="142" t="s">
        <v>2789</v>
      </c>
      <c r="B692" s="22" t="s">
        <v>343</v>
      </c>
      <c r="C692" s="11" t="s">
        <v>398</v>
      </c>
      <c r="D692" s="119" t="s">
        <v>2789</v>
      </c>
    </row>
    <row r="693" spans="1:4" x14ac:dyDescent="0.2">
      <c r="A693" s="125" t="s">
        <v>2789</v>
      </c>
      <c r="B693" s="125" t="s">
        <v>2789</v>
      </c>
      <c r="C693" s="11" t="s">
        <v>381</v>
      </c>
      <c r="D693" s="119" t="s">
        <v>2789</v>
      </c>
    </row>
    <row r="694" spans="1:4" x14ac:dyDescent="0.2">
      <c r="A694" s="125" t="s">
        <v>2789</v>
      </c>
      <c r="B694" s="125" t="s">
        <v>2789</v>
      </c>
      <c r="C694" s="11" t="s">
        <v>376</v>
      </c>
      <c r="D694" s="119" t="s">
        <v>2789</v>
      </c>
    </row>
    <row r="695" spans="1:4" x14ac:dyDescent="0.2">
      <c r="A695" s="125" t="s">
        <v>2789</v>
      </c>
      <c r="B695" s="125" t="s">
        <v>2789</v>
      </c>
      <c r="C695" s="11" t="s">
        <v>333</v>
      </c>
      <c r="D695" s="119" t="s">
        <v>2789</v>
      </c>
    </row>
    <row r="696" spans="1:4" x14ac:dyDescent="0.2">
      <c r="A696" s="125" t="s">
        <v>2789</v>
      </c>
      <c r="B696" s="125" t="s">
        <v>2789</v>
      </c>
      <c r="C696" s="11" t="s">
        <v>73</v>
      </c>
      <c r="D696" s="119" t="s">
        <v>2789</v>
      </c>
    </row>
    <row r="697" spans="1:4" x14ac:dyDescent="0.2">
      <c r="A697" s="125" t="s">
        <v>2789</v>
      </c>
      <c r="B697" s="125" t="s">
        <v>2789</v>
      </c>
      <c r="C697" s="11" t="s">
        <v>9</v>
      </c>
      <c r="D697" s="119" t="s">
        <v>2789</v>
      </c>
    </row>
    <row r="698" spans="1:4" x14ac:dyDescent="0.2">
      <c r="A698" s="125" t="s">
        <v>2789</v>
      </c>
      <c r="B698" s="125" t="s">
        <v>2789</v>
      </c>
      <c r="C698" s="11" t="s">
        <v>344</v>
      </c>
      <c r="D698" s="119" t="s">
        <v>2789</v>
      </c>
    </row>
    <row r="699" spans="1:4" x14ac:dyDescent="0.2">
      <c r="A699" s="125" t="s">
        <v>2789</v>
      </c>
      <c r="B699" s="125" t="s">
        <v>2789</v>
      </c>
      <c r="C699" s="11" t="s">
        <v>332</v>
      </c>
      <c r="D699" s="119" t="s">
        <v>2789</v>
      </c>
    </row>
    <row r="700" spans="1:4" x14ac:dyDescent="0.2">
      <c r="A700" s="125" t="s">
        <v>2789</v>
      </c>
      <c r="B700" s="125" t="s">
        <v>2789</v>
      </c>
      <c r="C700" s="11" t="s">
        <v>102</v>
      </c>
      <c r="D700" s="119" t="s">
        <v>2789</v>
      </c>
    </row>
    <row r="701" spans="1:4" x14ac:dyDescent="0.2">
      <c r="A701" s="130" t="s">
        <v>2789</v>
      </c>
      <c r="B701" s="43" t="s">
        <v>463</v>
      </c>
      <c r="C701" s="10" t="s">
        <v>414</v>
      </c>
      <c r="D701" s="116" t="s">
        <v>2789</v>
      </c>
    </row>
    <row r="702" spans="1:4" x14ac:dyDescent="0.2">
      <c r="A702" s="127" t="s">
        <v>2789</v>
      </c>
      <c r="B702" s="127" t="s">
        <v>2789</v>
      </c>
      <c r="C702" s="10" t="s">
        <v>262</v>
      </c>
      <c r="D702" s="116" t="s">
        <v>2789</v>
      </c>
    </row>
    <row r="703" spans="1:4" x14ac:dyDescent="0.2">
      <c r="A703" s="127" t="s">
        <v>2789</v>
      </c>
      <c r="B703" s="127" t="s">
        <v>2789</v>
      </c>
      <c r="C703" s="10" t="s">
        <v>172</v>
      </c>
      <c r="D703" s="116" t="s">
        <v>2789</v>
      </c>
    </row>
    <row r="704" spans="1:4" x14ac:dyDescent="0.2">
      <c r="A704" s="127" t="s">
        <v>2789</v>
      </c>
      <c r="B704" s="127" t="s">
        <v>2789</v>
      </c>
      <c r="C704" s="10" t="s">
        <v>653</v>
      </c>
      <c r="D704" s="116" t="s">
        <v>2789</v>
      </c>
    </row>
    <row r="705" spans="1:5" x14ac:dyDescent="0.2">
      <c r="A705" s="127" t="s">
        <v>2789</v>
      </c>
      <c r="B705" s="127" t="s">
        <v>2789</v>
      </c>
      <c r="C705" s="10" t="s">
        <v>156</v>
      </c>
      <c r="D705" s="116" t="s">
        <v>2789</v>
      </c>
    </row>
    <row r="706" spans="1:5" x14ac:dyDescent="0.2">
      <c r="A706" s="127" t="s">
        <v>2789</v>
      </c>
      <c r="B706" s="127" t="s">
        <v>2789</v>
      </c>
      <c r="C706" s="10" t="s">
        <v>647</v>
      </c>
      <c r="D706" s="116" t="s">
        <v>2789</v>
      </c>
    </row>
    <row r="707" spans="1:5" x14ac:dyDescent="0.2">
      <c r="A707" s="127" t="s">
        <v>2789</v>
      </c>
      <c r="B707" s="127" t="s">
        <v>2789</v>
      </c>
      <c r="C707" s="10" t="s">
        <v>649</v>
      </c>
      <c r="D707" s="116" t="s">
        <v>2789</v>
      </c>
    </row>
    <row r="708" spans="1:5" x14ac:dyDescent="0.2">
      <c r="A708" s="127" t="s">
        <v>2789</v>
      </c>
      <c r="B708" s="127" t="s">
        <v>2789</v>
      </c>
      <c r="C708" s="10" t="s">
        <v>66</v>
      </c>
      <c r="D708" s="116" t="s">
        <v>2789</v>
      </c>
    </row>
    <row r="709" spans="1:5" x14ac:dyDescent="0.2">
      <c r="A709" s="127" t="s">
        <v>2789</v>
      </c>
      <c r="B709" s="127" t="s">
        <v>2789</v>
      </c>
      <c r="C709" s="10" t="s">
        <v>269</v>
      </c>
      <c r="D709" s="116" t="s">
        <v>2789</v>
      </c>
    </row>
    <row r="710" spans="1:5" x14ac:dyDescent="0.2">
      <c r="A710" s="127" t="s">
        <v>2789</v>
      </c>
      <c r="B710" s="127" t="s">
        <v>2789</v>
      </c>
      <c r="C710" s="10" t="s">
        <v>654</v>
      </c>
      <c r="D710" s="116" t="s">
        <v>2789</v>
      </c>
    </row>
    <row r="711" spans="1:5" x14ac:dyDescent="0.2">
      <c r="A711" s="127" t="s">
        <v>2789</v>
      </c>
      <c r="B711" s="127" t="s">
        <v>2789</v>
      </c>
      <c r="C711" s="10" t="s">
        <v>140</v>
      </c>
      <c r="D711" s="116" t="s">
        <v>2789</v>
      </c>
    </row>
    <row r="712" spans="1:5" x14ac:dyDescent="0.2">
      <c r="A712" s="127" t="s">
        <v>2789</v>
      </c>
      <c r="B712" s="127" t="s">
        <v>2789</v>
      </c>
      <c r="C712" s="10" t="s">
        <v>256</v>
      </c>
      <c r="D712" s="116" t="s">
        <v>2789</v>
      </c>
    </row>
    <row r="713" spans="1:5" x14ac:dyDescent="0.2">
      <c r="A713" s="127" t="s">
        <v>2789</v>
      </c>
      <c r="B713" s="127" t="s">
        <v>2789</v>
      </c>
      <c r="C713" s="10" t="s">
        <v>122</v>
      </c>
      <c r="D713" s="116" t="s">
        <v>2789</v>
      </c>
    </row>
    <row r="714" spans="1:5" x14ac:dyDescent="0.2">
      <c r="A714" s="127" t="s">
        <v>2789</v>
      </c>
      <c r="B714" s="127" t="s">
        <v>2789</v>
      </c>
      <c r="C714" s="10" t="s">
        <v>270</v>
      </c>
      <c r="D714" s="116" t="s">
        <v>2789</v>
      </c>
    </row>
    <row r="715" spans="1:5" x14ac:dyDescent="0.2">
      <c r="A715" s="127" t="s">
        <v>2789</v>
      </c>
      <c r="B715" s="127" t="s">
        <v>2789</v>
      </c>
      <c r="C715" s="10" t="s">
        <v>708</v>
      </c>
      <c r="D715" s="116" t="s">
        <v>2789</v>
      </c>
    </row>
    <row r="716" spans="1:5" x14ac:dyDescent="0.2">
      <c r="A716" s="127" t="s">
        <v>2789</v>
      </c>
      <c r="B716" s="127" t="s">
        <v>2789</v>
      </c>
      <c r="C716" s="10" t="s">
        <v>1161</v>
      </c>
      <c r="D716" s="114" t="s">
        <v>655</v>
      </c>
      <c r="E716" s="1" t="s">
        <v>1189</v>
      </c>
    </row>
    <row r="717" spans="1:5" x14ac:dyDescent="0.2">
      <c r="A717" s="127" t="s">
        <v>2789</v>
      </c>
      <c r="B717" s="127" t="s">
        <v>2789</v>
      </c>
      <c r="C717" s="10" t="s">
        <v>267</v>
      </c>
      <c r="D717" s="116" t="s">
        <v>2789</v>
      </c>
    </row>
    <row r="718" spans="1:5" x14ac:dyDescent="0.2">
      <c r="A718" s="127" t="s">
        <v>2789</v>
      </c>
      <c r="B718" s="127" t="s">
        <v>2789</v>
      </c>
      <c r="C718" s="10" t="s">
        <v>264</v>
      </c>
      <c r="D718" s="116" t="s">
        <v>2789</v>
      </c>
    </row>
    <row r="719" spans="1:5" x14ac:dyDescent="0.2">
      <c r="A719" s="127" t="s">
        <v>2789</v>
      </c>
      <c r="B719" s="127" t="s">
        <v>2789</v>
      </c>
      <c r="C719" s="10" t="s">
        <v>265</v>
      </c>
      <c r="D719" s="116" t="s">
        <v>2789</v>
      </c>
    </row>
    <row r="720" spans="1:5" x14ac:dyDescent="0.2">
      <c r="A720" s="127" t="s">
        <v>2789</v>
      </c>
      <c r="B720" s="127" t="s">
        <v>2789</v>
      </c>
      <c r="C720" s="10" t="s">
        <v>167</v>
      </c>
      <c r="D720" s="116" t="s">
        <v>2789</v>
      </c>
    </row>
    <row r="721" spans="1:4" x14ac:dyDescent="0.2">
      <c r="A721" s="127" t="s">
        <v>2789</v>
      </c>
      <c r="B721" s="127" t="s">
        <v>2789</v>
      </c>
      <c r="C721" s="10" t="s">
        <v>254</v>
      </c>
      <c r="D721" s="116" t="s">
        <v>2789</v>
      </c>
    </row>
    <row r="722" spans="1:4" x14ac:dyDescent="0.2">
      <c r="A722" s="127" t="s">
        <v>2789</v>
      </c>
      <c r="B722" s="127" t="s">
        <v>2789</v>
      </c>
      <c r="C722" s="10" t="s">
        <v>261</v>
      </c>
      <c r="D722" s="116" t="s">
        <v>2789</v>
      </c>
    </row>
    <row r="723" spans="1:4" x14ac:dyDescent="0.2">
      <c r="A723" s="127" t="s">
        <v>2789</v>
      </c>
      <c r="B723" s="127" t="s">
        <v>2789</v>
      </c>
      <c r="C723" s="10" t="s">
        <v>71</v>
      </c>
      <c r="D723" s="116" t="s">
        <v>2789</v>
      </c>
    </row>
    <row r="724" spans="1:4" x14ac:dyDescent="0.2">
      <c r="A724" s="127" t="s">
        <v>2789</v>
      </c>
      <c r="B724" s="127" t="s">
        <v>2789</v>
      </c>
      <c r="C724" s="10" t="s">
        <v>259</v>
      </c>
      <c r="D724" s="116" t="s">
        <v>2789</v>
      </c>
    </row>
    <row r="725" spans="1:4" x14ac:dyDescent="0.2">
      <c r="A725" s="127" t="s">
        <v>2789</v>
      </c>
      <c r="B725" s="127" t="s">
        <v>2789</v>
      </c>
      <c r="C725" s="10" t="s">
        <v>75</v>
      </c>
      <c r="D725" s="116" t="s">
        <v>2789</v>
      </c>
    </row>
    <row r="726" spans="1:4" x14ac:dyDescent="0.2">
      <c r="A726" s="127" t="s">
        <v>2789</v>
      </c>
      <c r="B726" s="127" t="s">
        <v>2789</v>
      </c>
      <c r="C726" s="10" t="s">
        <v>263</v>
      </c>
      <c r="D726" s="116" t="s">
        <v>2789</v>
      </c>
    </row>
    <row r="727" spans="1:4" x14ac:dyDescent="0.2">
      <c r="A727" s="127" t="s">
        <v>2789</v>
      </c>
      <c r="B727" s="127" t="s">
        <v>2789</v>
      </c>
      <c r="C727" s="10" t="s">
        <v>651</v>
      </c>
      <c r="D727" s="116" t="s">
        <v>2789</v>
      </c>
    </row>
    <row r="728" spans="1:4" x14ac:dyDescent="0.2">
      <c r="A728" s="127" t="s">
        <v>2789</v>
      </c>
      <c r="B728" s="127" t="s">
        <v>2789</v>
      </c>
      <c r="C728" s="10" t="s">
        <v>652</v>
      </c>
      <c r="D728" s="116" t="s">
        <v>2789</v>
      </c>
    </row>
    <row r="729" spans="1:4" x14ac:dyDescent="0.2">
      <c r="A729" s="127" t="s">
        <v>2789</v>
      </c>
      <c r="B729" s="127" t="s">
        <v>2789</v>
      </c>
      <c r="C729" s="10" t="s">
        <v>266</v>
      </c>
      <c r="D729" s="116" t="s">
        <v>2789</v>
      </c>
    </row>
    <row r="730" spans="1:4" x14ac:dyDescent="0.2">
      <c r="A730" s="127" t="s">
        <v>2789</v>
      </c>
      <c r="B730" s="127" t="s">
        <v>2789</v>
      </c>
      <c r="C730" s="10" t="s">
        <v>85</v>
      </c>
      <c r="D730" s="116" t="s">
        <v>2789</v>
      </c>
    </row>
    <row r="731" spans="1:4" x14ac:dyDescent="0.2">
      <c r="A731" s="127" t="s">
        <v>2789</v>
      </c>
      <c r="B731" s="127" t="s">
        <v>2789</v>
      </c>
      <c r="C731" s="10" t="s">
        <v>648</v>
      </c>
      <c r="D731" s="116" t="s">
        <v>2789</v>
      </c>
    </row>
    <row r="732" spans="1:4" x14ac:dyDescent="0.2">
      <c r="A732" s="127" t="s">
        <v>2789</v>
      </c>
      <c r="B732" s="127" t="s">
        <v>2789</v>
      </c>
      <c r="C732" s="10" t="s">
        <v>646</v>
      </c>
      <c r="D732" s="116" t="s">
        <v>2789</v>
      </c>
    </row>
    <row r="733" spans="1:4" x14ac:dyDescent="0.2">
      <c r="A733" s="127" t="s">
        <v>2789</v>
      </c>
      <c r="B733" s="127" t="s">
        <v>2789</v>
      </c>
      <c r="C733" s="10" t="s">
        <v>656</v>
      </c>
      <c r="D733" s="116" t="s">
        <v>2789</v>
      </c>
    </row>
    <row r="734" spans="1:4" x14ac:dyDescent="0.2">
      <c r="A734" s="127" t="s">
        <v>2789</v>
      </c>
      <c r="B734" s="127" t="s">
        <v>2789</v>
      </c>
      <c r="C734" s="10" t="s">
        <v>255</v>
      </c>
      <c r="D734" s="116" t="s">
        <v>2789</v>
      </c>
    </row>
    <row r="735" spans="1:4" x14ac:dyDescent="0.2">
      <c r="A735" s="127" t="s">
        <v>2789</v>
      </c>
      <c r="B735" s="127" t="s">
        <v>2789</v>
      </c>
      <c r="C735" s="10" t="s">
        <v>738</v>
      </c>
      <c r="D735" s="116" t="s">
        <v>2789</v>
      </c>
    </row>
    <row r="736" spans="1:4" x14ac:dyDescent="0.2">
      <c r="A736" s="127" t="s">
        <v>2789</v>
      </c>
      <c r="B736" s="127" t="s">
        <v>2789</v>
      </c>
      <c r="C736" s="10" t="s">
        <v>34</v>
      </c>
      <c r="D736" s="116" t="s">
        <v>2789</v>
      </c>
    </row>
    <row r="737" spans="1:4" x14ac:dyDescent="0.2">
      <c r="A737" s="127" t="s">
        <v>2789</v>
      </c>
      <c r="B737" s="127" t="s">
        <v>2789</v>
      </c>
      <c r="C737" s="10" t="s">
        <v>645</v>
      </c>
      <c r="D737" s="116" t="s">
        <v>2789</v>
      </c>
    </row>
    <row r="738" spans="1:4" x14ac:dyDescent="0.2">
      <c r="A738" s="127" t="s">
        <v>2789</v>
      </c>
      <c r="B738" s="127" t="s">
        <v>2789</v>
      </c>
      <c r="C738" s="10" t="s">
        <v>268</v>
      </c>
      <c r="D738" s="116" t="s">
        <v>2789</v>
      </c>
    </row>
    <row r="739" spans="1:4" x14ac:dyDescent="0.2">
      <c r="A739" s="127" t="s">
        <v>2789</v>
      </c>
      <c r="B739" s="127" t="s">
        <v>2789</v>
      </c>
      <c r="C739" s="10" t="s">
        <v>650</v>
      </c>
      <c r="D739" s="116" t="s">
        <v>2789</v>
      </c>
    </row>
    <row r="740" spans="1:4" x14ac:dyDescent="0.2">
      <c r="A740" s="127" t="s">
        <v>2789</v>
      </c>
      <c r="B740" s="127" t="s">
        <v>2789</v>
      </c>
      <c r="C740" s="10" t="s">
        <v>252</v>
      </c>
      <c r="D740" s="116" t="s">
        <v>2789</v>
      </c>
    </row>
    <row r="741" spans="1:4" x14ac:dyDescent="0.2">
      <c r="A741" s="127" t="s">
        <v>2789</v>
      </c>
      <c r="B741" s="127" t="s">
        <v>2789</v>
      </c>
      <c r="C741" s="10" t="s">
        <v>258</v>
      </c>
      <c r="D741" s="116" t="s">
        <v>2789</v>
      </c>
    </row>
    <row r="742" spans="1:4" x14ac:dyDescent="0.2">
      <c r="A742" s="127" t="s">
        <v>2789</v>
      </c>
      <c r="B742" s="127" t="s">
        <v>2789</v>
      </c>
      <c r="C742" s="10" t="s">
        <v>257</v>
      </c>
      <c r="D742" s="116" t="s">
        <v>2789</v>
      </c>
    </row>
    <row r="743" spans="1:4" x14ac:dyDescent="0.2">
      <c r="A743" s="127" t="s">
        <v>2789</v>
      </c>
      <c r="B743" s="127" t="s">
        <v>2789</v>
      </c>
      <c r="C743" s="10" t="s">
        <v>174</v>
      </c>
      <c r="D743" s="116" t="s">
        <v>2789</v>
      </c>
    </row>
    <row r="744" spans="1:4" x14ac:dyDescent="0.2">
      <c r="A744" s="127" t="s">
        <v>2789</v>
      </c>
      <c r="B744" s="127" t="s">
        <v>2789</v>
      </c>
      <c r="C744" s="10" t="s">
        <v>253</v>
      </c>
      <c r="D744" s="116" t="s">
        <v>2789</v>
      </c>
    </row>
    <row r="745" spans="1:4" x14ac:dyDescent="0.2">
      <c r="A745" s="127" t="s">
        <v>2789</v>
      </c>
      <c r="B745" s="127" t="s">
        <v>2789</v>
      </c>
      <c r="C745" s="10" t="s">
        <v>169</v>
      </c>
      <c r="D745" s="116" t="s">
        <v>2789</v>
      </c>
    </row>
    <row r="746" spans="1:4" x14ac:dyDescent="0.2">
      <c r="A746" s="127" t="s">
        <v>2789</v>
      </c>
      <c r="B746" s="127" t="s">
        <v>2789</v>
      </c>
      <c r="C746" s="10" t="s">
        <v>170</v>
      </c>
      <c r="D746" s="116" t="s">
        <v>2789</v>
      </c>
    </row>
    <row r="747" spans="1:4" x14ac:dyDescent="0.2">
      <c r="A747" s="127" t="s">
        <v>2789</v>
      </c>
      <c r="B747" s="127" t="s">
        <v>2789</v>
      </c>
      <c r="C747" s="10" t="s">
        <v>165</v>
      </c>
      <c r="D747" s="116" t="s">
        <v>2789</v>
      </c>
    </row>
    <row r="748" spans="1:4" x14ac:dyDescent="0.2">
      <c r="A748" s="127" t="s">
        <v>2789</v>
      </c>
      <c r="B748" s="127" t="s">
        <v>2789</v>
      </c>
      <c r="C748" s="10" t="s">
        <v>260</v>
      </c>
      <c r="D748" s="116" t="s">
        <v>2789</v>
      </c>
    </row>
    <row r="749" spans="1:4" x14ac:dyDescent="0.2">
      <c r="A749" s="127" t="s">
        <v>2789</v>
      </c>
      <c r="B749" s="127" t="s">
        <v>2789</v>
      </c>
      <c r="C749" s="10" t="s">
        <v>163</v>
      </c>
      <c r="D749" s="116" t="s">
        <v>2789</v>
      </c>
    </row>
    <row r="750" spans="1:4" x14ac:dyDescent="0.2">
      <c r="A750" s="127" t="s">
        <v>2789</v>
      </c>
      <c r="B750" s="127" t="s">
        <v>2789</v>
      </c>
      <c r="C750" s="10" t="s">
        <v>53</v>
      </c>
      <c r="D750" s="116" t="s">
        <v>2789</v>
      </c>
    </row>
    <row r="751" spans="1:4" x14ac:dyDescent="0.2">
      <c r="A751" s="127" t="s">
        <v>2789</v>
      </c>
      <c r="B751" s="127" t="s">
        <v>2789</v>
      </c>
      <c r="C751" s="10" t="s">
        <v>59</v>
      </c>
      <c r="D751" s="116" t="s">
        <v>2789</v>
      </c>
    </row>
    <row r="752" spans="1:4" x14ac:dyDescent="0.2">
      <c r="A752" s="127" t="s">
        <v>2789</v>
      </c>
      <c r="B752" s="127" t="s">
        <v>2789</v>
      </c>
      <c r="C752" s="10" t="s">
        <v>67</v>
      </c>
      <c r="D752" s="116" t="s">
        <v>2789</v>
      </c>
    </row>
    <row r="753" spans="1:4" x14ac:dyDescent="0.2">
      <c r="A753" s="127" t="s">
        <v>2789</v>
      </c>
      <c r="B753" s="127" t="s">
        <v>2789</v>
      </c>
      <c r="C753" s="10" t="s">
        <v>74</v>
      </c>
      <c r="D753" s="116" t="s">
        <v>2789</v>
      </c>
    </row>
    <row r="754" spans="1:4" x14ac:dyDescent="0.2">
      <c r="A754" s="127" t="s">
        <v>2789</v>
      </c>
      <c r="B754" s="127" t="s">
        <v>2789</v>
      </c>
      <c r="C754" s="10" t="s">
        <v>81</v>
      </c>
      <c r="D754" s="116" t="s">
        <v>2789</v>
      </c>
    </row>
    <row r="755" spans="1:4" x14ac:dyDescent="0.2">
      <c r="A755" s="127" t="s">
        <v>2789</v>
      </c>
      <c r="B755" s="127" t="s">
        <v>2789</v>
      </c>
      <c r="C755" s="10" t="s">
        <v>945</v>
      </c>
      <c r="D755" s="116" t="s">
        <v>2789</v>
      </c>
    </row>
    <row r="756" spans="1:4" x14ac:dyDescent="0.2">
      <c r="A756" s="127" t="s">
        <v>2789</v>
      </c>
      <c r="B756" s="127" t="s">
        <v>2789</v>
      </c>
      <c r="C756" s="10" t="s">
        <v>92</v>
      </c>
      <c r="D756" s="116" t="s">
        <v>2789</v>
      </c>
    </row>
    <row r="757" spans="1:4" x14ac:dyDescent="0.2">
      <c r="A757" s="127" t="s">
        <v>2789</v>
      </c>
      <c r="B757" s="127" t="s">
        <v>2789</v>
      </c>
      <c r="C757" s="10" t="s">
        <v>976</v>
      </c>
      <c r="D757" s="116" t="s">
        <v>2789</v>
      </c>
    </row>
    <row r="758" spans="1:4" x14ac:dyDescent="0.2">
      <c r="A758" s="127" t="s">
        <v>2789</v>
      </c>
      <c r="B758" s="127" t="s">
        <v>2789</v>
      </c>
      <c r="C758" s="10" t="s">
        <v>977</v>
      </c>
      <c r="D758" s="116" t="s">
        <v>2789</v>
      </c>
    </row>
    <row r="759" spans="1:4" x14ac:dyDescent="0.2">
      <c r="A759" s="127" t="s">
        <v>2789</v>
      </c>
      <c r="B759" s="127" t="s">
        <v>2789</v>
      </c>
      <c r="C759" s="10" t="s">
        <v>104</v>
      </c>
      <c r="D759" s="116" t="s">
        <v>2789</v>
      </c>
    </row>
    <row r="760" spans="1:4" x14ac:dyDescent="0.2">
      <c r="A760" s="127" t="s">
        <v>2789</v>
      </c>
      <c r="B760" s="127" t="s">
        <v>2789</v>
      </c>
      <c r="C760" s="10" t="s">
        <v>109</v>
      </c>
      <c r="D760" s="116" t="s">
        <v>2789</v>
      </c>
    </row>
    <row r="761" spans="1:4" x14ac:dyDescent="0.2">
      <c r="A761" s="127" t="s">
        <v>2789</v>
      </c>
      <c r="B761" s="127" t="s">
        <v>2789</v>
      </c>
      <c r="C761" s="10" t="s">
        <v>111</v>
      </c>
      <c r="D761" s="116" t="s">
        <v>2789</v>
      </c>
    </row>
    <row r="762" spans="1:4" x14ac:dyDescent="0.2">
      <c r="A762" s="127" t="s">
        <v>2789</v>
      </c>
      <c r="B762" s="127" t="s">
        <v>2789</v>
      </c>
      <c r="C762" s="10" t="s">
        <v>114</v>
      </c>
      <c r="D762" s="116" t="s">
        <v>2789</v>
      </c>
    </row>
    <row r="763" spans="1:4" x14ac:dyDescent="0.2">
      <c r="A763" s="127" t="s">
        <v>2789</v>
      </c>
      <c r="B763" s="127" t="s">
        <v>2789</v>
      </c>
      <c r="C763" s="10" t="s">
        <v>117</v>
      </c>
      <c r="D763" s="116" t="s">
        <v>2789</v>
      </c>
    </row>
    <row r="764" spans="1:4" x14ac:dyDescent="0.2">
      <c r="A764" s="127" t="s">
        <v>2789</v>
      </c>
      <c r="B764" s="127" t="s">
        <v>2789</v>
      </c>
      <c r="C764" s="10" t="s">
        <v>120</v>
      </c>
      <c r="D764" s="116" t="s">
        <v>2789</v>
      </c>
    </row>
    <row r="765" spans="1:4" x14ac:dyDescent="0.2">
      <c r="A765" s="127" t="s">
        <v>2789</v>
      </c>
      <c r="B765" s="127" t="s">
        <v>2789</v>
      </c>
      <c r="C765" s="10" t="s">
        <v>123</v>
      </c>
      <c r="D765" s="116" t="s">
        <v>2789</v>
      </c>
    </row>
    <row r="766" spans="1:4" x14ac:dyDescent="0.2">
      <c r="A766" s="127" t="s">
        <v>2789</v>
      </c>
      <c r="B766" s="127" t="s">
        <v>2789</v>
      </c>
      <c r="C766" s="10" t="s">
        <v>125</v>
      </c>
      <c r="D766" s="116" t="s">
        <v>2789</v>
      </c>
    </row>
    <row r="767" spans="1:4" x14ac:dyDescent="0.2">
      <c r="A767" s="127" t="s">
        <v>2789</v>
      </c>
      <c r="B767" s="127" t="s">
        <v>2789</v>
      </c>
      <c r="C767" s="10" t="s">
        <v>314</v>
      </c>
      <c r="D767" s="116" t="s">
        <v>2789</v>
      </c>
    </row>
    <row r="768" spans="1:4" x14ac:dyDescent="0.2">
      <c r="A768" s="127" t="s">
        <v>2789</v>
      </c>
      <c r="B768" s="127" t="s">
        <v>2789</v>
      </c>
      <c r="C768" s="10" t="s">
        <v>128</v>
      </c>
      <c r="D768" s="116" t="s">
        <v>2789</v>
      </c>
    </row>
    <row r="769" spans="1:5" x14ac:dyDescent="0.2">
      <c r="A769" s="127" t="s">
        <v>2789</v>
      </c>
      <c r="B769" s="127" t="s">
        <v>2789</v>
      </c>
      <c r="C769" s="10" t="s">
        <v>131</v>
      </c>
      <c r="D769" s="116" t="s">
        <v>2789</v>
      </c>
    </row>
    <row r="770" spans="1:5" x14ac:dyDescent="0.2">
      <c r="A770" s="127" t="s">
        <v>2789</v>
      </c>
      <c r="B770" s="127" t="s">
        <v>2789</v>
      </c>
      <c r="C770" s="10" t="s">
        <v>132</v>
      </c>
      <c r="D770" s="116" t="s">
        <v>2789</v>
      </c>
    </row>
    <row r="771" spans="1:5" x14ac:dyDescent="0.2">
      <c r="A771" s="127" t="s">
        <v>2789</v>
      </c>
      <c r="B771" s="127" t="s">
        <v>2789</v>
      </c>
      <c r="C771" s="10" t="s">
        <v>134</v>
      </c>
      <c r="D771" s="116" t="s">
        <v>2789</v>
      </c>
    </row>
    <row r="772" spans="1:5" x14ac:dyDescent="0.2">
      <c r="A772" s="127" t="s">
        <v>2789</v>
      </c>
      <c r="B772" s="127" t="s">
        <v>2789</v>
      </c>
      <c r="C772" s="10" t="s">
        <v>136</v>
      </c>
      <c r="D772" s="116" t="s">
        <v>2789</v>
      </c>
    </row>
    <row r="773" spans="1:5" x14ac:dyDescent="0.2">
      <c r="A773" s="127" t="s">
        <v>2789</v>
      </c>
      <c r="B773" s="127" t="s">
        <v>2789</v>
      </c>
      <c r="C773" s="10" t="s">
        <v>138</v>
      </c>
      <c r="D773" s="116" t="s">
        <v>2789</v>
      </c>
    </row>
    <row r="774" spans="1:5" x14ac:dyDescent="0.2">
      <c r="A774" s="127" t="s">
        <v>2789</v>
      </c>
      <c r="B774" s="127" t="s">
        <v>2789</v>
      </c>
      <c r="C774" s="10" t="s">
        <v>141</v>
      </c>
      <c r="D774" s="116" t="s">
        <v>2789</v>
      </c>
    </row>
    <row r="775" spans="1:5" x14ac:dyDescent="0.2">
      <c r="A775" s="127" t="s">
        <v>2789</v>
      </c>
      <c r="B775" s="127" t="s">
        <v>2789</v>
      </c>
      <c r="C775" s="10" t="s">
        <v>143</v>
      </c>
      <c r="D775" s="116" t="s">
        <v>2789</v>
      </c>
    </row>
    <row r="776" spans="1:5" x14ac:dyDescent="0.2">
      <c r="A776" s="127" t="s">
        <v>2789</v>
      </c>
      <c r="B776" s="127" t="s">
        <v>2789</v>
      </c>
      <c r="C776" s="10" t="s">
        <v>315</v>
      </c>
      <c r="D776" s="116" t="s">
        <v>2789</v>
      </c>
    </row>
    <row r="777" spans="1:5" x14ac:dyDescent="0.2">
      <c r="A777" s="127" t="s">
        <v>2789</v>
      </c>
      <c r="B777" s="127" t="s">
        <v>2789</v>
      </c>
      <c r="C777" s="10" t="s">
        <v>145</v>
      </c>
      <c r="D777" s="116" t="s">
        <v>2789</v>
      </c>
    </row>
    <row r="778" spans="1:5" x14ac:dyDescent="0.2">
      <c r="A778" s="127" t="s">
        <v>2789</v>
      </c>
      <c r="B778" s="127" t="s">
        <v>2789</v>
      </c>
      <c r="C778" s="10" t="s">
        <v>147</v>
      </c>
      <c r="D778" s="116" t="s">
        <v>2789</v>
      </c>
    </row>
    <row r="779" spans="1:5" x14ac:dyDescent="0.2">
      <c r="A779" s="127" t="s">
        <v>2789</v>
      </c>
      <c r="B779" s="127" t="s">
        <v>2789</v>
      </c>
      <c r="C779" s="10" t="s">
        <v>149</v>
      </c>
      <c r="D779" s="116" t="s">
        <v>2789</v>
      </c>
    </row>
    <row r="780" spans="1:5" x14ac:dyDescent="0.2">
      <c r="A780" s="127" t="s">
        <v>2789</v>
      </c>
      <c r="B780" s="127" t="s">
        <v>2789</v>
      </c>
      <c r="C780" s="10" t="s">
        <v>151</v>
      </c>
      <c r="D780" s="116" t="s">
        <v>2789</v>
      </c>
    </row>
    <row r="781" spans="1:5" x14ac:dyDescent="0.2">
      <c r="A781" s="127" t="s">
        <v>2789</v>
      </c>
      <c r="B781" s="127" t="s">
        <v>2789</v>
      </c>
      <c r="C781" s="10" t="s">
        <v>153</v>
      </c>
      <c r="D781" s="116" t="s">
        <v>2789</v>
      </c>
    </row>
    <row r="782" spans="1:5" x14ac:dyDescent="0.2">
      <c r="A782" s="127" t="s">
        <v>2789</v>
      </c>
      <c r="B782" s="127" t="s">
        <v>2789</v>
      </c>
      <c r="C782" s="10" t="s">
        <v>1140</v>
      </c>
      <c r="D782" s="116" t="s">
        <v>2789</v>
      </c>
      <c r="E782" s="1" t="s">
        <v>1189</v>
      </c>
    </row>
    <row r="783" spans="1:5" x14ac:dyDescent="0.2">
      <c r="A783" s="127" t="s">
        <v>2789</v>
      </c>
      <c r="B783" s="127" t="s">
        <v>2789</v>
      </c>
      <c r="C783" s="10" t="s">
        <v>1139</v>
      </c>
      <c r="D783" s="116" t="s">
        <v>2789</v>
      </c>
      <c r="E783" s="1" t="s">
        <v>1189</v>
      </c>
    </row>
    <row r="784" spans="1:5" x14ac:dyDescent="0.2">
      <c r="A784" s="127" t="s">
        <v>2789</v>
      </c>
      <c r="B784" s="127" t="s">
        <v>2789</v>
      </c>
      <c r="C784" s="10" t="s">
        <v>970</v>
      </c>
      <c r="D784" s="116" t="s">
        <v>2789</v>
      </c>
      <c r="E784" s="1" t="s">
        <v>1189</v>
      </c>
    </row>
    <row r="785" spans="1:5" x14ac:dyDescent="0.2">
      <c r="A785" s="127" t="s">
        <v>2789</v>
      </c>
      <c r="B785" s="127" t="s">
        <v>2789</v>
      </c>
      <c r="C785" s="10" t="s">
        <v>157</v>
      </c>
      <c r="D785" s="116" t="s">
        <v>2789</v>
      </c>
    </row>
    <row r="786" spans="1:5" x14ac:dyDescent="0.2">
      <c r="A786" s="127" t="s">
        <v>2789</v>
      </c>
      <c r="B786" s="127" t="s">
        <v>2789</v>
      </c>
      <c r="C786" s="10" t="s">
        <v>158</v>
      </c>
      <c r="D786" s="116" t="s">
        <v>2789</v>
      </c>
    </row>
    <row r="787" spans="1:5" x14ac:dyDescent="0.2">
      <c r="A787" s="127" t="s">
        <v>2789</v>
      </c>
      <c r="B787" s="127" t="s">
        <v>2789</v>
      </c>
      <c r="C787" s="10" t="s">
        <v>159</v>
      </c>
      <c r="D787" s="116" t="s">
        <v>2789</v>
      </c>
    </row>
    <row r="788" spans="1:5" x14ac:dyDescent="0.2">
      <c r="A788" s="127" t="s">
        <v>2789</v>
      </c>
      <c r="B788" s="127" t="s">
        <v>2789</v>
      </c>
      <c r="C788" s="10" t="s">
        <v>160</v>
      </c>
      <c r="D788" s="116" t="s">
        <v>2789</v>
      </c>
    </row>
    <row r="789" spans="1:5" x14ac:dyDescent="0.2">
      <c r="A789" s="127" t="s">
        <v>2789</v>
      </c>
      <c r="B789" s="127" t="s">
        <v>2789</v>
      </c>
      <c r="C789" s="10" t="s">
        <v>161</v>
      </c>
      <c r="D789" s="116" t="s">
        <v>2789</v>
      </c>
    </row>
    <row r="790" spans="1:5" x14ac:dyDescent="0.2">
      <c r="A790" s="127" t="s">
        <v>2789</v>
      </c>
      <c r="B790" s="127" t="s">
        <v>2789</v>
      </c>
      <c r="C790" s="10" t="s">
        <v>972</v>
      </c>
      <c r="D790" s="116" t="s">
        <v>2789</v>
      </c>
      <c r="E790" s="1" t="s">
        <v>1189</v>
      </c>
    </row>
    <row r="791" spans="1:5" x14ac:dyDescent="0.2">
      <c r="A791" s="127" t="s">
        <v>2789</v>
      </c>
      <c r="B791" s="127" t="s">
        <v>2789</v>
      </c>
      <c r="C791" s="10" t="s">
        <v>164</v>
      </c>
      <c r="D791" s="116" t="s">
        <v>2789</v>
      </c>
    </row>
    <row r="792" spans="1:5" x14ac:dyDescent="0.2">
      <c r="A792" s="127" t="s">
        <v>2789</v>
      </c>
      <c r="B792" s="127" t="s">
        <v>2789</v>
      </c>
      <c r="C792" s="10" t="s">
        <v>166</v>
      </c>
      <c r="D792" s="116" t="s">
        <v>2789</v>
      </c>
    </row>
    <row r="793" spans="1:5" x14ac:dyDescent="0.2">
      <c r="A793" s="127" t="s">
        <v>2789</v>
      </c>
      <c r="B793" s="127" t="s">
        <v>2789</v>
      </c>
      <c r="C793" s="10" t="s">
        <v>168</v>
      </c>
      <c r="D793" s="116" t="s">
        <v>2789</v>
      </c>
    </row>
    <row r="794" spans="1:5" x14ac:dyDescent="0.2">
      <c r="A794" s="127" t="s">
        <v>2789</v>
      </c>
      <c r="B794" s="127" t="s">
        <v>2789</v>
      </c>
      <c r="C794" s="10" t="s">
        <v>171</v>
      </c>
      <c r="D794" s="116" t="s">
        <v>2789</v>
      </c>
    </row>
    <row r="795" spans="1:5" x14ac:dyDescent="0.2">
      <c r="A795" s="127" t="s">
        <v>2789</v>
      </c>
      <c r="B795" s="127" t="s">
        <v>2789</v>
      </c>
      <c r="C795" s="10" t="s">
        <v>173</v>
      </c>
      <c r="D795" s="116" t="s">
        <v>2789</v>
      </c>
    </row>
    <row r="796" spans="1:5" x14ac:dyDescent="0.2">
      <c r="A796" s="127" t="s">
        <v>2789</v>
      </c>
      <c r="B796" s="127" t="s">
        <v>2789</v>
      </c>
      <c r="C796" s="10" t="s">
        <v>175</v>
      </c>
      <c r="D796" s="116" t="s">
        <v>2789</v>
      </c>
    </row>
    <row r="797" spans="1:5" x14ac:dyDescent="0.2">
      <c r="A797" s="127" t="s">
        <v>2789</v>
      </c>
      <c r="B797" s="127" t="s">
        <v>2789</v>
      </c>
      <c r="C797" s="10" t="s">
        <v>177</v>
      </c>
      <c r="D797" s="116" t="s">
        <v>2789</v>
      </c>
    </row>
    <row r="798" spans="1:5" x14ac:dyDescent="0.2">
      <c r="A798" s="127" t="s">
        <v>2789</v>
      </c>
      <c r="B798" s="127" t="s">
        <v>2789</v>
      </c>
      <c r="C798" s="10" t="s">
        <v>178</v>
      </c>
      <c r="D798" s="116" t="s">
        <v>2789</v>
      </c>
    </row>
    <row r="799" spans="1:5" x14ac:dyDescent="0.2">
      <c r="A799" s="127" t="s">
        <v>2789</v>
      </c>
      <c r="B799" s="127" t="s">
        <v>2789</v>
      </c>
      <c r="C799" s="10" t="s">
        <v>179</v>
      </c>
      <c r="D799" s="116" t="s">
        <v>2789</v>
      </c>
    </row>
    <row r="800" spans="1:5" x14ac:dyDescent="0.2">
      <c r="A800" s="127" t="s">
        <v>2789</v>
      </c>
      <c r="B800" s="127" t="s">
        <v>2789</v>
      </c>
      <c r="C800" s="10" t="s">
        <v>180</v>
      </c>
      <c r="D800" s="116" t="s">
        <v>2789</v>
      </c>
    </row>
    <row r="801" spans="1:5" x14ac:dyDescent="0.2">
      <c r="A801" s="127" t="s">
        <v>2789</v>
      </c>
      <c r="B801" s="127" t="s">
        <v>2789</v>
      </c>
      <c r="C801" s="10" t="s">
        <v>181</v>
      </c>
      <c r="D801" s="116" t="s">
        <v>2789</v>
      </c>
    </row>
    <row r="802" spans="1:5" x14ac:dyDescent="0.2">
      <c r="A802" s="127" t="s">
        <v>2789</v>
      </c>
      <c r="B802" s="127" t="s">
        <v>2789</v>
      </c>
      <c r="C802" s="10" t="s">
        <v>182</v>
      </c>
      <c r="D802" s="116" t="s">
        <v>2789</v>
      </c>
    </row>
    <row r="803" spans="1:5" x14ac:dyDescent="0.2">
      <c r="A803" s="127" t="s">
        <v>2789</v>
      </c>
      <c r="B803" s="127" t="s">
        <v>2789</v>
      </c>
      <c r="C803" s="10" t="s">
        <v>183</v>
      </c>
      <c r="D803" s="116" t="s">
        <v>2789</v>
      </c>
    </row>
    <row r="804" spans="1:5" x14ac:dyDescent="0.2">
      <c r="A804" s="127" t="s">
        <v>2789</v>
      </c>
      <c r="B804" s="127" t="s">
        <v>2789</v>
      </c>
      <c r="C804" s="10" t="s">
        <v>510</v>
      </c>
      <c r="D804" s="116" t="s">
        <v>2789</v>
      </c>
    </row>
    <row r="805" spans="1:5" x14ac:dyDescent="0.2">
      <c r="A805" s="127" t="s">
        <v>2789</v>
      </c>
      <c r="B805" s="127" t="s">
        <v>2789</v>
      </c>
      <c r="C805" s="10" t="s">
        <v>184</v>
      </c>
      <c r="D805" s="116" t="s">
        <v>2789</v>
      </c>
    </row>
    <row r="806" spans="1:5" x14ac:dyDescent="0.2">
      <c r="A806" s="127" t="s">
        <v>2789</v>
      </c>
      <c r="B806" s="127" t="s">
        <v>2789</v>
      </c>
      <c r="C806" s="10" t="s">
        <v>185</v>
      </c>
      <c r="D806" s="116" t="s">
        <v>2789</v>
      </c>
    </row>
    <row r="807" spans="1:5" x14ac:dyDescent="0.2">
      <c r="A807" s="127" t="s">
        <v>2789</v>
      </c>
      <c r="B807" s="127" t="s">
        <v>2789</v>
      </c>
      <c r="C807" s="10" t="s">
        <v>186</v>
      </c>
      <c r="D807" s="116" t="s">
        <v>2789</v>
      </c>
    </row>
    <row r="808" spans="1:5" x14ac:dyDescent="0.2">
      <c r="A808" s="127" t="s">
        <v>2789</v>
      </c>
      <c r="B808" s="127" t="s">
        <v>2789</v>
      </c>
      <c r="C808" s="10" t="s">
        <v>187</v>
      </c>
      <c r="D808" s="116" t="s">
        <v>2789</v>
      </c>
    </row>
    <row r="809" spans="1:5" x14ac:dyDescent="0.2">
      <c r="A809" s="127" t="s">
        <v>2789</v>
      </c>
      <c r="B809" s="127" t="s">
        <v>2789</v>
      </c>
      <c r="C809" s="10" t="s">
        <v>971</v>
      </c>
      <c r="D809" s="116" t="s">
        <v>2789</v>
      </c>
      <c r="E809" s="1" t="s">
        <v>1189</v>
      </c>
    </row>
    <row r="810" spans="1:5" x14ac:dyDescent="0.2">
      <c r="A810" s="127" t="s">
        <v>2789</v>
      </c>
      <c r="B810" s="127" t="s">
        <v>2789</v>
      </c>
      <c r="C810" s="10" t="s">
        <v>188</v>
      </c>
      <c r="D810" s="116" t="s">
        <v>2789</v>
      </c>
    </row>
    <row r="811" spans="1:5" x14ac:dyDescent="0.2">
      <c r="A811" s="127" t="s">
        <v>2789</v>
      </c>
      <c r="B811" s="127" t="s">
        <v>2789</v>
      </c>
      <c r="C811" s="10" t="s">
        <v>189</v>
      </c>
      <c r="D811" s="116" t="s">
        <v>2789</v>
      </c>
    </row>
    <row r="812" spans="1:5" x14ac:dyDescent="0.2">
      <c r="A812" s="127" t="s">
        <v>2789</v>
      </c>
      <c r="B812" s="127" t="s">
        <v>2789</v>
      </c>
      <c r="C812" s="10" t="s">
        <v>190</v>
      </c>
      <c r="D812" s="116" t="s">
        <v>2789</v>
      </c>
    </row>
    <row r="813" spans="1:5" x14ac:dyDescent="0.2">
      <c r="A813" s="127" t="s">
        <v>2789</v>
      </c>
      <c r="B813" s="127" t="s">
        <v>2789</v>
      </c>
      <c r="C813" s="10" t="s">
        <v>191</v>
      </c>
      <c r="D813" s="116" t="s">
        <v>2789</v>
      </c>
    </row>
    <row r="814" spans="1:5" x14ac:dyDescent="0.2">
      <c r="A814" s="127" t="s">
        <v>2789</v>
      </c>
      <c r="B814" s="127" t="s">
        <v>2789</v>
      </c>
      <c r="C814" s="10" t="s">
        <v>192</v>
      </c>
      <c r="D814" s="116" t="s">
        <v>2789</v>
      </c>
    </row>
    <row r="815" spans="1:5" x14ac:dyDescent="0.2">
      <c r="A815" s="127" t="s">
        <v>2789</v>
      </c>
      <c r="B815" s="127" t="s">
        <v>2789</v>
      </c>
      <c r="C815" s="10" t="s">
        <v>193</v>
      </c>
      <c r="D815" s="116" t="s">
        <v>2789</v>
      </c>
    </row>
    <row r="816" spans="1:5" x14ac:dyDescent="0.2">
      <c r="A816" s="127" t="s">
        <v>2789</v>
      </c>
      <c r="B816" s="127" t="s">
        <v>2789</v>
      </c>
      <c r="C816" s="10" t="s">
        <v>194</v>
      </c>
      <c r="D816" s="116" t="s">
        <v>2789</v>
      </c>
    </row>
    <row r="817" spans="1:4" x14ac:dyDescent="0.2">
      <c r="A817" s="127" t="s">
        <v>2789</v>
      </c>
      <c r="B817" s="127" t="s">
        <v>2789</v>
      </c>
      <c r="C817" s="10" t="s">
        <v>196</v>
      </c>
      <c r="D817" s="116" t="s">
        <v>2789</v>
      </c>
    </row>
    <row r="818" spans="1:4" x14ac:dyDescent="0.2">
      <c r="A818" s="127" t="s">
        <v>2789</v>
      </c>
      <c r="B818" s="127" t="s">
        <v>2789</v>
      </c>
      <c r="C818" s="10" t="s">
        <v>197</v>
      </c>
      <c r="D818" s="116" t="s">
        <v>2789</v>
      </c>
    </row>
    <row r="819" spans="1:4" x14ac:dyDescent="0.2">
      <c r="A819" s="127" t="s">
        <v>2789</v>
      </c>
      <c r="B819" s="127" t="s">
        <v>2789</v>
      </c>
      <c r="C819" s="10" t="s">
        <v>198</v>
      </c>
      <c r="D819" s="116" t="s">
        <v>2789</v>
      </c>
    </row>
    <row r="820" spans="1:4" x14ac:dyDescent="0.2">
      <c r="A820" s="127" t="s">
        <v>2789</v>
      </c>
      <c r="B820" s="127" t="s">
        <v>2789</v>
      </c>
      <c r="C820" s="10" t="s">
        <v>199</v>
      </c>
      <c r="D820" s="116" t="s">
        <v>2789</v>
      </c>
    </row>
    <row r="821" spans="1:4" x14ac:dyDescent="0.2">
      <c r="A821" s="127" t="s">
        <v>2789</v>
      </c>
      <c r="B821" s="127" t="s">
        <v>2789</v>
      </c>
      <c r="C821" s="10" t="s">
        <v>200</v>
      </c>
      <c r="D821" s="116" t="s">
        <v>2789</v>
      </c>
    </row>
    <row r="822" spans="1:4" x14ac:dyDescent="0.2">
      <c r="A822" s="127" t="s">
        <v>2789</v>
      </c>
      <c r="B822" s="127" t="s">
        <v>2789</v>
      </c>
      <c r="C822" s="10" t="s">
        <v>201</v>
      </c>
      <c r="D822" s="116" t="s">
        <v>2789</v>
      </c>
    </row>
    <row r="823" spans="1:4" x14ac:dyDescent="0.2">
      <c r="A823" s="127" t="s">
        <v>2789</v>
      </c>
      <c r="B823" s="127" t="s">
        <v>2789</v>
      </c>
      <c r="C823" s="10" t="s">
        <v>203</v>
      </c>
      <c r="D823" s="116" t="s">
        <v>2789</v>
      </c>
    </row>
    <row r="824" spans="1:4" x14ac:dyDescent="0.2">
      <c r="A824" s="127" t="s">
        <v>2789</v>
      </c>
      <c r="B824" s="127" t="s">
        <v>2789</v>
      </c>
      <c r="C824" s="10" t="s">
        <v>204</v>
      </c>
      <c r="D824" s="116" t="s">
        <v>2789</v>
      </c>
    </row>
    <row r="825" spans="1:4" x14ac:dyDescent="0.2">
      <c r="A825" s="127" t="s">
        <v>2789</v>
      </c>
      <c r="B825" s="127" t="s">
        <v>2789</v>
      </c>
      <c r="C825" s="10" t="s">
        <v>205</v>
      </c>
      <c r="D825" s="116" t="s">
        <v>2789</v>
      </c>
    </row>
    <row r="826" spans="1:4" x14ac:dyDescent="0.2">
      <c r="A826" s="127" t="s">
        <v>2789</v>
      </c>
      <c r="B826" s="127" t="s">
        <v>2789</v>
      </c>
      <c r="C826" s="10" t="s">
        <v>206</v>
      </c>
      <c r="D826" s="116" t="s">
        <v>2789</v>
      </c>
    </row>
    <row r="827" spans="1:4" x14ac:dyDescent="0.2">
      <c r="A827" s="127" t="s">
        <v>2789</v>
      </c>
      <c r="B827" s="127" t="s">
        <v>2789</v>
      </c>
      <c r="C827" s="10" t="s">
        <v>207</v>
      </c>
      <c r="D827" s="116" t="s">
        <v>2789</v>
      </c>
    </row>
    <row r="828" spans="1:4" x14ac:dyDescent="0.2">
      <c r="A828" s="127" t="s">
        <v>2789</v>
      </c>
      <c r="B828" s="127" t="s">
        <v>2789</v>
      </c>
      <c r="C828" s="10" t="s">
        <v>208</v>
      </c>
      <c r="D828" s="116" t="s">
        <v>2789</v>
      </c>
    </row>
    <row r="829" spans="1:4" x14ac:dyDescent="0.2">
      <c r="A829" s="127" t="s">
        <v>2789</v>
      </c>
      <c r="B829" s="127" t="s">
        <v>2789</v>
      </c>
      <c r="C829" s="10" t="s">
        <v>209</v>
      </c>
      <c r="D829" s="116" t="s">
        <v>2789</v>
      </c>
    </row>
    <row r="830" spans="1:4" x14ac:dyDescent="0.2">
      <c r="A830" s="127" t="s">
        <v>2789</v>
      </c>
      <c r="B830" s="127" t="s">
        <v>2789</v>
      </c>
      <c r="C830" s="10" t="s">
        <v>210</v>
      </c>
      <c r="D830" s="116" t="s">
        <v>2789</v>
      </c>
    </row>
    <row r="831" spans="1:4" x14ac:dyDescent="0.2">
      <c r="A831" s="127" t="s">
        <v>2789</v>
      </c>
      <c r="B831" s="127" t="s">
        <v>2789</v>
      </c>
      <c r="C831" s="10" t="s">
        <v>1183</v>
      </c>
      <c r="D831" s="114" t="s">
        <v>1194</v>
      </c>
    </row>
    <row r="832" spans="1:4" x14ac:dyDescent="0.2">
      <c r="A832" s="127" t="s">
        <v>2789</v>
      </c>
      <c r="B832" s="127" t="s">
        <v>2789</v>
      </c>
      <c r="C832" s="10" t="s">
        <v>1184</v>
      </c>
      <c r="D832" s="114" t="s">
        <v>962</v>
      </c>
    </row>
    <row r="833" spans="1:4" x14ac:dyDescent="0.2">
      <c r="A833" s="127" t="s">
        <v>2789</v>
      </c>
      <c r="B833" s="127" t="s">
        <v>2789</v>
      </c>
      <c r="C833" s="10" t="s">
        <v>1185</v>
      </c>
      <c r="D833" s="114" t="s">
        <v>962</v>
      </c>
    </row>
    <row r="834" spans="1:4" ht="15" x14ac:dyDescent="0.25">
      <c r="A834" s="127" t="s">
        <v>2789</v>
      </c>
      <c r="B834" s="127" t="s">
        <v>2789</v>
      </c>
      <c r="C834" s="10" t="s">
        <v>958</v>
      </c>
      <c r="D834" s="145" t="s">
        <v>2789</v>
      </c>
    </row>
    <row r="835" spans="1:4" x14ac:dyDescent="0.2">
      <c r="A835" s="127" t="s">
        <v>2789</v>
      </c>
      <c r="B835" s="127" t="s">
        <v>2789</v>
      </c>
      <c r="C835" s="10" t="s">
        <v>317</v>
      </c>
      <c r="D835" s="116" t="s">
        <v>2789</v>
      </c>
    </row>
    <row r="836" spans="1:4" x14ac:dyDescent="0.2">
      <c r="A836" s="127" t="s">
        <v>2789</v>
      </c>
      <c r="B836" s="127" t="s">
        <v>2789</v>
      </c>
      <c r="C836" s="10" t="s">
        <v>946</v>
      </c>
      <c r="D836" s="116" t="s">
        <v>2789</v>
      </c>
    </row>
    <row r="837" spans="1:4" x14ac:dyDescent="0.2">
      <c r="A837" s="127" t="s">
        <v>2789</v>
      </c>
      <c r="B837" s="127" t="s">
        <v>2789</v>
      </c>
      <c r="C837" s="10" t="s">
        <v>947</v>
      </c>
      <c r="D837" s="116" t="s">
        <v>2789</v>
      </c>
    </row>
    <row r="838" spans="1:4" x14ac:dyDescent="0.2">
      <c r="A838" s="127" t="s">
        <v>2789</v>
      </c>
      <c r="B838" s="127" t="s">
        <v>2789</v>
      </c>
      <c r="C838" s="10" t="s">
        <v>316</v>
      </c>
      <c r="D838" s="116" t="s">
        <v>2789</v>
      </c>
    </row>
    <row r="839" spans="1:4" x14ac:dyDescent="0.2">
      <c r="A839" s="127" t="s">
        <v>2789</v>
      </c>
      <c r="B839" s="127" t="s">
        <v>2789</v>
      </c>
      <c r="C839" s="10" t="s">
        <v>313</v>
      </c>
      <c r="D839" s="116" t="s">
        <v>2789</v>
      </c>
    </row>
    <row r="840" spans="1:4" x14ac:dyDescent="0.2">
      <c r="A840" s="127" t="s">
        <v>2789</v>
      </c>
      <c r="B840" s="127" t="s">
        <v>2789</v>
      </c>
      <c r="C840" s="10" t="s">
        <v>318</v>
      </c>
      <c r="D840" s="116" t="s">
        <v>2789</v>
      </c>
    </row>
    <row r="841" spans="1:4" x14ac:dyDescent="0.2">
      <c r="A841" s="127" t="s">
        <v>2789</v>
      </c>
      <c r="B841" s="127" t="s">
        <v>2789</v>
      </c>
      <c r="C841" s="10" t="s">
        <v>948</v>
      </c>
      <c r="D841" s="116" t="s">
        <v>2789</v>
      </c>
    </row>
    <row r="842" spans="1:4" x14ac:dyDescent="0.2">
      <c r="A842" s="127" t="s">
        <v>2789</v>
      </c>
      <c r="B842" s="127" t="s">
        <v>2789</v>
      </c>
      <c r="C842" s="10" t="s">
        <v>704</v>
      </c>
      <c r="D842" s="116" t="s">
        <v>2789</v>
      </c>
    </row>
    <row r="843" spans="1:4" x14ac:dyDescent="0.2">
      <c r="A843" s="127" t="s">
        <v>2789</v>
      </c>
      <c r="B843" s="127" t="s">
        <v>2789</v>
      </c>
      <c r="C843" s="10" t="s">
        <v>705</v>
      </c>
      <c r="D843" s="116" t="s">
        <v>2789</v>
      </c>
    </row>
    <row r="844" spans="1:4" x14ac:dyDescent="0.2">
      <c r="A844" s="127" t="s">
        <v>2789</v>
      </c>
      <c r="B844" s="127" t="s">
        <v>2789</v>
      </c>
      <c r="C844" s="10" t="s">
        <v>707</v>
      </c>
      <c r="D844" s="116" t="s">
        <v>2789</v>
      </c>
    </row>
    <row r="845" spans="1:4" x14ac:dyDescent="0.2">
      <c r="A845" s="127" t="s">
        <v>2789</v>
      </c>
      <c r="B845" s="127" t="s">
        <v>2789</v>
      </c>
      <c r="C845" s="10" t="s">
        <v>706</v>
      </c>
      <c r="D845" s="116" t="s">
        <v>2789</v>
      </c>
    </row>
    <row r="846" spans="1:4" x14ac:dyDescent="0.2">
      <c r="A846" s="127" t="s">
        <v>2789</v>
      </c>
      <c r="B846" s="127" t="s">
        <v>2789</v>
      </c>
      <c r="C846" s="10" t="s">
        <v>703</v>
      </c>
      <c r="D846" s="116" t="s">
        <v>2789</v>
      </c>
    </row>
    <row r="847" spans="1:4" x14ac:dyDescent="0.2">
      <c r="A847" s="127" t="s">
        <v>2789</v>
      </c>
      <c r="B847" s="127" t="s">
        <v>2789</v>
      </c>
      <c r="C847" s="10" t="s">
        <v>455</v>
      </c>
      <c r="D847" s="116" t="s">
        <v>2789</v>
      </c>
    </row>
    <row r="848" spans="1:4" x14ac:dyDescent="0.2">
      <c r="A848" s="127" t="s">
        <v>2789</v>
      </c>
      <c r="B848" s="127" t="s">
        <v>2789</v>
      </c>
      <c r="C848" s="10" t="s">
        <v>456</v>
      </c>
      <c r="D848" s="116" t="s">
        <v>2789</v>
      </c>
    </row>
    <row r="849" spans="1:4" x14ac:dyDescent="0.2">
      <c r="A849" s="127" t="s">
        <v>2789</v>
      </c>
      <c r="B849" s="127" t="s">
        <v>2789</v>
      </c>
      <c r="C849" s="10" t="s">
        <v>457</v>
      </c>
      <c r="D849" s="116" t="s">
        <v>2789</v>
      </c>
    </row>
    <row r="850" spans="1:4" x14ac:dyDescent="0.2">
      <c r="A850" s="127" t="s">
        <v>2789</v>
      </c>
      <c r="B850" s="127" t="s">
        <v>2789</v>
      </c>
      <c r="C850" s="10" t="s">
        <v>102</v>
      </c>
      <c r="D850" s="116" t="s">
        <v>2789</v>
      </c>
    </row>
    <row r="851" spans="1:4" x14ac:dyDescent="0.2">
      <c r="A851" s="22" t="s">
        <v>364</v>
      </c>
      <c r="B851" s="142" t="s">
        <v>2789</v>
      </c>
      <c r="C851" s="11" t="s">
        <v>55</v>
      </c>
      <c r="D851" s="119" t="s">
        <v>2789</v>
      </c>
    </row>
    <row r="852" spans="1:4" x14ac:dyDescent="0.2">
      <c r="A852" s="125" t="s">
        <v>2789</v>
      </c>
      <c r="B852" s="125" t="s">
        <v>2789</v>
      </c>
      <c r="C852" s="11" t="s">
        <v>62</v>
      </c>
      <c r="D852" s="119" t="s">
        <v>2789</v>
      </c>
    </row>
    <row r="853" spans="1:4" x14ac:dyDescent="0.2">
      <c r="A853" s="42" t="s">
        <v>31</v>
      </c>
      <c r="B853" s="42" t="s">
        <v>1</v>
      </c>
      <c r="C853" s="10" t="s">
        <v>213</v>
      </c>
      <c r="D853" s="116" t="s">
        <v>2789</v>
      </c>
    </row>
    <row r="854" spans="1:4" x14ac:dyDescent="0.2">
      <c r="A854" s="127" t="s">
        <v>2789</v>
      </c>
      <c r="B854" s="127" t="s">
        <v>2789</v>
      </c>
      <c r="C854" s="10" t="s">
        <v>220</v>
      </c>
      <c r="D854" s="116" t="s">
        <v>2789</v>
      </c>
    </row>
    <row r="855" spans="1:4" x14ac:dyDescent="0.2">
      <c r="A855" s="127" t="s">
        <v>2789</v>
      </c>
      <c r="B855" s="127" t="s">
        <v>2789</v>
      </c>
      <c r="C855" s="10" t="s">
        <v>218</v>
      </c>
      <c r="D855" s="116" t="s">
        <v>2789</v>
      </c>
    </row>
    <row r="856" spans="1:4" x14ac:dyDescent="0.2">
      <c r="A856" s="127" t="s">
        <v>2789</v>
      </c>
      <c r="B856" s="127" t="s">
        <v>2789</v>
      </c>
      <c r="C856" s="10" t="s">
        <v>219</v>
      </c>
      <c r="D856" s="116" t="s">
        <v>2789</v>
      </c>
    </row>
    <row r="857" spans="1:4" x14ac:dyDescent="0.2">
      <c r="A857" s="127" t="s">
        <v>2789</v>
      </c>
      <c r="B857" s="127" t="s">
        <v>2789</v>
      </c>
      <c r="C857" s="10" t="s">
        <v>214</v>
      </c>
      <c r="D857" s="116" t="s">
        <v>2789</v>
      </c>
    </row>
    <row r="858" spans="1:4" x14ac:dyDescent="0.2">
      <c r="A858" s="127" t="s">
        <v>2789</v>
      </c>
      <c r="B858" s="127" t="s">
        <v>2789</v>
      </c>
      <c r="C858" s="10" t="s">
        <v>217</v>
      </c>
      <c r="D858" s="116" t="s">
        <v>2789</v>
      </c>
    </row>
    <row r="859" spans="1:4" x14ac:dyDescent="0.2">
      <c r="A859" s="127" t="s">
        <v>2789</v>
      </c>
      <c r="B859" s="127" t="s">
        <v>2789</v>
      </c>
      <c r="C859" s="10" t="s">
        <v>215</v>
      </c>
      <c r="D859" s="116" t="s">
        <v>2789</v>
      </c>
    </row>
    <row r="860" spans="1:4" x14ac:dyDescent="0.2">
      <c r="A860" s="127" t="s">
        <v>2789</v>
      </c>
      <c r="B860" s="127" t="s">
        <v>2789</v>
      </c>
      <c r="C860" s="10" t="s">
        <v>216</v>
      </c>
      <c r="D860" s="116" t="s">
        <v>2789</v>
      </c>
    </row>
    <row r="861" spans="1:4" x14ac:dyDescent="0.2">
      <c r="A861" s="127" t="s">
        <v>2789</v>
      </c>
      <c r="B861" s="127" t="s">
        <v>2789</v>
      </c>
      <c r="C861" s="10" t="s">
        <v>505</v>
      </c>
      <c r="D861" s="116" t="s">
        <v>2789</v>
      </c>
    </row>
    <row r="862" spans="1:4" x14ac:dyDescent="0.2">
      <c r="A862" s="22" t="s">
        <v>40</v>
      </c>
      <c r="B862" s="22" t="s">
        <v>1</v>
      </c>
      <c r="C862" s="11" t="s">
        <v>221</v>
      </c>
      <c r="D862" s="119" t="s">
        <v>2789</v>
      </c>
    </row>
    <row r="863" spans="1:4" x14ac:dyDescent="0.2">
      <c r="A863" s="125" t="s">
        <v>2789</v>
      </c>
      <c r="B863" s="125" t="s">
        <v>2789</v>
      </c>
      <c r="C863" s="11" t="s">
        <v>222</v>
      </c>
      <c r="D863" s="119" t="s">
        <v>2789</v>
      </c>
    </row>
    <row r="864" spans="1:4" x14ac:dyDescent="0.2">
      <c r="A864" s="125" t="s">
        <v>2789</v>
      </c>
      <c r="B864" s="125" t="s">
        <v>2789</v>
      </c>
      <c r="C864" s="11" t="s">
        <v>223</v>
      </c>
      <c r="D864" s="119" t="s">
        <v>2789</v>
      </c>
    </row>
    <row r="865" spans="1:4" x14ac:dyDescent="0.2">
      <c r="A865" s="125" t="s">
        <v>2789</v>
      </c>
      <c r="B865" s="125" t="s">
        <v>2789</v>
      </c>
      <c r="C865" s="11" t="s">
        <v>224</v>
      </c>
      <c r="D865" s="119" t="s">
        <v>2789</v>
      </c>
    </row>
    <row r="866" spans="1:4" x14ac:dyDescent="0.2">
      <c r="A866" s="125" t="s">
        <v>2789</v>
      </c>
      <c r="B866" s="125" t="s">
        <v>2789</v>
      </c>
      <c r="C866" s="11" t="s">
        <v>225</v>
      </c>
      <c r="D866" s="119" t="s">
        <v>2789</v>
      </c>
    </row>
    <row r="867" spans="1:4" x14ac:dyDescent="0.2">
      <c r="A867" s="125" t="s">
        <v>2789</v>
      </c>
      <c r="B867" s="125" t="s">
        <v>2789</v>
      </c>
      <c r="C867" s="11" t="s">
        <v>226</v>
      </c>
      <c r="D867" s="119" t="s">
        <v>2789</v>
      </c>
    </row>
    <row r="868" spans="1:4" x14ac:dyDescent="0.2">
      <c r="A868" s="125" t="s">
        <v>2789</v>
      </c>
      <c r="B868" s="125" t="s">
        <v>2789</v>
      </c>
      <c r="C868" s="11" t="s">
        <v>227</v>
      </c>
      <c r="D868" s="119" t="s">
        <v>2789</v>
      </c>
    </row>
    <row r="869" spans="1:4" x14ac:dyDescent="0.2">
      <c r="A869" s="125" t="s">
        <v>2789</v>
      </c>
      <c r="B869" s="125" t="s">
        <v>2789</v>
      </c>
      <c r="C869" s="11" t="s">
        <v>246</v>
      </c>
      <c r="D869" s="119" t="s">
        <v>2789</v>
      </c>
    </row>
    <row r="870" spans="1:4" x14ac:dyDescent="0.2">
      <c r="A870" s="42" t="s">
        <v>32</v>
      </c>
      <c r="B870" s="42" t="s">
        <v>1</v>
      </c>
      <c r="C870" s="10" t="s">
        <v>221</v>
      </c>
      <c r="D870" s="116" t="s">
        <v>2789</v>
      </c>
    </row>
    <row r="871" spans="1:4" x14ac:dyDescent="0.2">
      <c r="A871" s="127" t="s">
        <v>2789</v>
      </c>
      <c r="B871" s="127" t="s">
        <v>2789</v>
      </c>
      <c r="C871" s="10" t="s">
        <v>223</v>
      </c>
      <c r="D871" s="116" t="s">
        <v>2789</v>
      </c>
    </row>
    <row r="872" spans="1:4" x14ac:dyDescent="0.2">
      <c r="A872" s="127" t="s">
        <v>2789</v>
      </c>
      <c r="B872" s="127" t="s">
        <v>2789</v>
      </c>
      <c r="C872" s="10" t="s">
        <v>225</v>
      </c>
      <c r="D872" s="116" t="s">
        <v>2789</v>
      </c>
    </row>
    <row r="873" spans="1:4" x14ac:dyDescent="0.2">
      <c r="A873" s="127" t="s">
        <v>2789</v>
      </c>
      <c r="B873" s="127" t="s">
        <v>2789</v>
      </c>
      <c r="C873" s="10" t="s">
        <v>102</v>
      </c>
      <c r="D873" s="116" t="s">
        <v>2789</v>
      </c>
    </row>
    <row r="874" spans="1:4" x14ac:dyDescent="0.2">
      <c r="A874" s="22" t="s">
        <v>33</v>
      </c>
      <c r="B874" s="22" t="s">
        <v>1</v>
      </c>
      <c r="C874" s="11" t="s">
        <v>228</v>
      </c>
      <c r="D874" s="119" t="s">
        <v>2789</v>
      </c>
    </row>
    <row r="875" spans="1:4" x14ac:dyDescent="0.2">
      <c r="A875" s="125" t="s">
        <v>2789</v>
      </c>
      <c r="B875" s="125" t="s">
        <v>2789</v>
      </c>
      <c r="C875" s="11" t="s">
        <v>229</v>
      </c>
      <c r="D875" s="119" t="s">
        <v>2789</v>
      </c>
    </row>
    <row r="876" spans="1:4" x14ac:dyDescent="0.2">
      <c r="A876" s="125" t="s">
        <v>2789</v>
      </c>
      <c r="B876" s="125" t="s">
        <v>2789</v>
      </c>
      <c r="C876" s="11" t="s">
        <v>230</v>
      </c>
      <c r="D876" s="119" t="s">
        <v>2789</v>
      </c>
    </row>
    <row r="877" spans="1:4" x14ac:dyDescent="0.2">
      <c r="A877" s="125" t="s">
        <v>2789</v>
      </c>
      <c r="B877" s="125" t="s">
        <v>2789</v>
      </c>
      <c r="C877" s="11" t="s">
        <v>231</v>
      </c>
      <c r="D877" s="119" t="s">
        <v>2789</v>
      </c>
    </row>
    <row r="878" spans="1:4" x14ac:dyDescent="0.2">
      <c r="A878" s="125" t="s">
        <v>2789</v>
      </c>
      <c r="B878" s="125" t="s">
        <v>2789</v>
      </c>
      <c r="C878" s="11" t="s">
        <v>623</v>
      </c>
      <c r="D878" s="119" t="s">
        <v>2789</v>
      </c>
    </row>
    <row r="879" spans="1:4" x14ac:dyDescent="0.2">
      <c r="A879" s="125" t="s">
        <v>2789</v>
      </c>
      <c r="B879" s="125" t="s">
        <v>2789</v>
      </c>
      <c r="C879" s="11" t="s">
        <v>306</v>
      </c>
      <c r="D879" s="119" t="s">
        <v>2789</v>
      </c>
    </row>
    <row r="880" spans="1:4" x14ac:dyDescent="0.2">
      <c r="A880" s="125" t="s">
        <v>2789</v>
      </c>
      <c r="B880" s="125" t="s">
        <v>2789</v>
      </c>
      <c r="C880" s="11" t="s">
        <v>307</v>
      </c>
      <c r="D880" s="119" t="s">
        <v>2789</v>
      </c>
    </row>
    <row r="881" spans="1:5" x14ac:dyDescent="0.2">
      <c r="A881" s="125" t="s">
        <v>2789</v>
      </c>
      <c r="B881" s="125" t="s">
        <v>2789</v>
      </c>
      <c r="C881" s="11" t="s">
        <v>291</v>
      </c>
      <c r="D881" s="119" t="s">
        <v>2789</v>
      </c>
    </row>
    <row r="882" spans="1:5" x14ac:dyDescent="0.2">
      <c r="A882" s="125" t="s">
        <v>2789</v>
      </c>
      <c r="B882" s="125" t="s">
        <v>2789</v>
      </c>
      <c r="C882" s="11" t="s">
        <v>785</v>
      </c>
      <c r="D882" s="115" t="s">
        <v>785</v>
      </c>
      <c r="E882" s="1" t="s">
        <v>1189</v>
      </c>
    </row>
    <row r="883" spans="1:5" x14ac:dyDescent="0.2">
      <c r="A883" s="126" t="s">
        <v>2789</v>
      </c>
      <c r="B883" s="126" t="s">
        <v>2789</v>
      </c>
      <c r="C883" s="11" t="s">
        <v>102</v>
      </c>
      <c r="D883" s="119" t="s">
        <v>2789</v>
      </c>
    </row>
    <row r="884" spans="1:5" x14ac:dyDescent="0.2">
      <c r="A884" s="43" t="s">
        <v>459</v>
      </c>
      <c r="B884" s="43" t="s">
        <v>1</v>
      </c>
      <c r="C884" s="10" t="s">
        <v>73</v>
      </c>
      <c r="D884" s="116" t="s">
        <v>2789</v>
      </c>
    </row>
    <row r="885" spans="1:5" x14ac:dyDescent="0.2">
      <c r="A885" s="127" t="s">
        <v>2789</v>
      </c>
      <c r="B885" s="127" t="s">
        <v>2789</v>
      </c>
      <c r="C885" s="10" t="s">
        <v>232</v>
      </c>
      <c r="D885" s="116" t="s">
        <v>2789</v>
      </c>
    </row>
    <row r="886" spans="1:5" x14ac:dyDescent="0.2">
      <c r="A886" s="127" t="s">
        <v>2789</v>
      </c>
      <c r="B886" s="127" t="s">
        <v>2789</v>
      </c>
      <c r="C886" s="10" t="s">
        <v>460</v>
      </c>
      <c r="D886" s="116" t="s">
        <v>2789</v>
      </c>
    </row>
    <row r="887" spans="1:5" x14ac:dyDescent="0.2">
      <c r="A887" s="127" t="s">
        <v>2789</v>
      </c>
      <c r="B887" s="127" t="s">
        <v>2789</v>
      </c>
      <c r="C887" s="10" t="s">
        <v>162</v>
      </c>
      <c r="D887" s="116" t="s">
        <v>2789</v>
      </c>
    </row>
    <row r="888" spans="1:5" x14ac:dyDescent="0.2">
      <c r="A888" s="127" t="s">
        <v>2789</v>
      </c>
      <c r="B888" s="127" t="s">
        <v>2789</v>
      </c>
      <c r="C888" s="10" t="s">
        <v>950</v>
      </c>
      <c r="D888" s="116" t="s">
        <v>2789</v>
      </c>
    </row>
    <row r="889" spans="1:5" x14ac:dyDescent="0.2">
      <c r="A889" s="127" t="s">
        <v>2789</v>
      </c>
      <c r="B889" s="127" t="s">
        <v>2789</v>
      </c>
      <c r="C889" s="10" t="s">
        <v>416</v>
      </c>
      <c r="D889" s="114" t="s">
        <v>417</v>
      </c>
    </row>
    <row r="890" spans="1:5" x14ac:dyDescent="0.2">
      <c r="A890" s="127" t="s">
        <v>2789</v>
      </c>
      <c r="B890" s="127" t="s">
        <v>2789</v>
      </c>
      <c r="C890" s="10" t="s">
        <v>233</v>
      </c>
      <c r="D890" s="116" t="s">
        <v>2789</v>
      </c>
    </row>
    <row r="891" spans="1:5" x14ac:dyDescent="0.2">
      <c r="A891" s="22" t="s">
        <v>34</v>
      </c>
      <c r="B891" s="22" t="s">
        <v>1</v>
      </c>
      <c r="C891" s="11" t="s">
        <v>234</v>
      </c>
      <c r="D891" s="119" t="s">
        <v>2789</v>
      </c>
    </row>
    <row r="892" spans="1:5" x14ac:dyDescent="0.2">
      <c r="A892" s="125" t="s">
        <v>2789</v>
      </c>
      <c r="B892" s="125" t="s">
        <v>2789</v>
      </c>
      <c r="C892" s="11" t="s">
        <v>235</v>
      </c>
      <c r="D892" s="119" t="s">
        <v>2789</v>
      </c>
    </row>
    <row r="893" spans="1:5" x14ac:dyDescent="0.2">
      <c r="A893" s="125" t="s">
        <v>2789</v>
      </c>
      <c r="B893" s="125" t="s">
        <v>2789</v>
      </c>
      <c r="C893" s="11" t="s">
        <v>236</v>
      </c>
      <c r="D893" s="119" t="s">
        <v>2789</v>
      </c>
    </row>
    <row r="894" spans="1:5" x14ac:dyDescent="0.2">
      <c r="A894" s="125" t="s">
        <v>2789</v>
      </c>
      <c r="B894" s="125" t="s">
        <v>2789</v>
      </c>
      <c r="C894" s="11" t="s">
        <v>237</v>
      </c>
      <c r="D894" s="119" t="s">
        <v>2789</v>
      </c>
    </row>
    <row r="895" spans="1:5" x14ac:dyDescent="0.2">
      <c r="A895" s="125" t="s">
        <v>2789</v>
      </c>
      <c r="B895" s="125" t="s">
        <v>2789</v>
      </c>
      <c r="C895" s="11" t="s">
        <v>238</v>
      </c>
      <c r="D895" s="119" t="s">
        <v>2789</v>
      </c>
    </row>
    <row r="896" spans="1:5" x14ac:dyDescent="0.2">
      <c r="A896" s="125" t="s">
        <v>2789</v>
      </c>
      <c r="B896" s="125" t="s">
        <v>2789</v>
      </c>
      <c r="C896" s="11" t="s">
        <v>102</v>
      </c>
      <c r="D896" s="119" t="s">
        <v>2789</v>
      </c>
    </row>
    <row r="897" spans="1:4" x14ac:dyDescent="0.2">
      <c r="A897" s="43" t="s">
        <v>35</v>
      </c>
      <c r="B897" s="43" t="s">
        <v>1</v>
      </c>
      <c r="C897" s="10" t="s">
        <v>211</v>
      </c>
      <c r="D897" s="116" t="s">
        <v>2789</v>
      </c>
    </row>
    <row r="898" spans="1:4" x14ac:dyDescent="0.2">
      <c r="A898" s="127" t="s">
        <v>2789</v>
      </c>
      <c r="B898" s="127" t="s">
        <v>2789</v>
      </c>
      <c r="C898" s="10" t="s">
        <v>212</v>
      </c>
      <c r="D898" s="116" t="s">
        <v>2789</v>
      </c>
    </row>
    <row r="899" spans="1:4" x14ac:dyDescent="0.2">
      <c r="A899" s="127" t="s">
        <v>2789</v>
      </c>
      <c r="B899" s="127" t="s">
        <v>2789</v>
      </c>
      <c r="C899" s="10" t="s">
        <v>73</v>
      </c>
      <c r="D899" s="116" t="s">
        <v>2789</v>
      </c>
    </row>
    <row r="900" spans="1:4" x14ac:dyDescent="0.2">
      <c r="A900" s="127" t="s">
        <v>2789</v>
      </c>
      <c r="B900" s="127" t="s">
        <v>2789</v>
      </c>
      <c r="C900" s="10" t="s">
        <v>102</v>
      </c>
      <c r="D900" s="116" t="s">
        <v>2789</v>
      </c>
    </row>
    <row r="901" spans="1:4" x14ac:dyDescent="0.2">
      <c r="A901" s="22" t="s">
        <v>37</v>
      </c>
      <c r="B901" s="22" t="s">
        <v>1</v>
      </c>
      <c r="C901" s="11" t="s">
        <v>657</v>
      </c>
      <c r="D901" s="119" t="s">
        <v>2789</v>
      </c>
    </row>
    <row r="902" spans="1:4" x14ac:dyDescent="0.2">
      <c r="A902" s="125" t="s">
        <v>2789</v>
      </c>
      <c r="B902" s="125" t="s">
        <v>2789</v>
      </c>
      <c r="C902" s="11" t="s">
        <v>658</v>
      </c>
      <c r="D902" s="119" t="s">
        <v>2789</v>
      </c>
    </row>
    <row r="903" spans="1:4" x14ac:dyDescent="0.2">
      <c r="A903" s="125" t="s">
        <v>2789</v>
      </c>
      <c r="B903" s="125" t="s">
        <v>2789</v>
      </c>
      <c r="C903" s="11" t="s">
        <v>72</v>
      </c>
      <c r="D903" s="119" t="s">
        <v>2789</v>
      </c>
    </row>
    <row r="904" spans="1:4" x14ac:dyDescent="0.2">
      <c r="A904" s="125" t="s">
        <v>2789</v>
      </c>
      <c r="B904" s="125" t="s">
        <v>2789</v>
      </c>
      <c r="C904" s="11" t="s">
        <v>659</v>
      </c>
      <c r="D904" s="119" t="s">
        <v>2789</v>
      </c>
    </row>
    <row r="905" spans="1:4" x14ac:dyDescent="0.2">
      <c r="A905" s="125" t="s">
        <v>2789</v>
      </c>
      <c r="B905" s="125" t="s">
        <v>2789</v>
      </c>
      <c r="C905" s="11" t="s">
        <v>660</v>
      </c>
      <c r="D905" s="119" t="s">
        <v>2789</v>
      </c>
    </row>
    <row r="906" spans="1:4" x14ac:dyDescent="0.2">
      <c r="A906" s="51" t="s">
        <v>39</v>
      </c>
      <c r="B906" s="51" t="s">
        <v>1</v>
      </c>
      <c r="C906" s="52" t="s">
        <v>239</v>
      </c>
      <c r="D906" s="146" t="s">
        <v>2789</v>
      </c>
    </row>
    <row r="907" spans="1:4" x14ac:dyDescent="0.2">
      <c r="A907" s="127" t="s">
        <v>2789</v>
      </c>
      <c r="B907" s="127" t="s">
        <v>2789</v>
      </c>
      <c r="C907" s="52" t="s">
        <v>240</v>
      </c>
      <c r="D907" s="146" t="s">
        <v>2789</v>
      </c>
    </row>
    <row r="908" spans="1:4" x14ac:dyDescent="0.2">
      <c r="A908" s="127" t="s">
        <v>2789</v>
      </c>
      <c r="B908" s="127" t="s">
        <v>2789</v>
      </c>
      <c r="C908" s="10" t="s">
        <v>676</v>
      </c>
      <c r="D908" s="116" t="s">
        <v>2789</v>
      </c>
    </row>
    <row r="909" spans="1:4" x14ac:dyDescent="0.2">
      <c r="A909" s="127" t="s">
        <v>2789</v>
      </c>
      <c r="B909" s="127" t="s">
        <v>2789</v>
      </c>
      <c r="C909" s="10" t="s">
        <v>677</v>
      </c>
      <c r="D909" s="116" t="s">
        <v>2789</v>
      </c>
    </row>
    <row r="910" spans="1:4" x14ac:dyDescent="0.2">
      <c r="A910" s="127" t="s">
        <v>2789</v>
      </c>
      <c r="B910" s="127" t="s">
        <v>2789</v>
      </c>
      <c r="C910" s="10" t="s">
        <v>678</v>
      </c>
      <c r="D910" s="116" t="s">
        <v>2789</v>
      </c>
    </row>
    <row r="911" spans="1:4" x14ac:dyDescent="0.2">
      <c r="A911" s="127" t="s">
        <v>2789</v>
      </c>
      <c r="B911" s="127" t="s">
        <v>2789</v>
      </c>
      <c r="C911" s="10" t="s">
        <v>679</v>
      </c>
      <c r="D911" s="116" t="s">
        <v>2789</v>
      </c>
    </row>
    <row r="912" spans="1:4" x14ac:dyDescent="0.2">
      <c r="A912" s="53" t="s">
        <v>41</v>
      </c>
      <c r="B912" s="53" t="s">
        <v>1</v>
      </c>
      <c r="C912" s="54" t="s">
        <v>221</v>
      </c>
      <c r="D912" s="147" t="s">
        <v>2789</v>
      </c>
    </row>
    <row r="913" spans="1:4" x14ac:dyDescent="0.2">
      <c r="A913" s="125" t="s">
        <v>2789</v>
      </c>
      <c r="B913" s="125" t="s">
        <v>2789</v>
      </c>
      <c r="C913" s="54" t="s">
        <v>222</v>
      </c>
      <c r="D913" s="147" t="s">
        <v>2789</v>
      </c>
    </row>
    <row r="914" spans="1:4" x14ac:dyDescent="0.2">
      <c r="A914" s="125" t="s">
        <v>2789</v>
      </c>
      <c r="B914" s="125" t="s">
        <v>2789</v>
      </c>
      <c r="C914" s="11" t="s">
        <v>223</v>
      </c>
      <c r="D914" s="119" t="s">
        <v>2789</v>
      </c>
    </row>
    <row r="915" spans="1:4" x14ac:dyDescent="0.2">
      <c r="A915" s="125" t="s">
        <v>2789</v>
      </c>
      <c r="B915" s="125" t="s">
        <v>2789</v>
      </c>
      <c r="C915" s="11" t="s">
        <v>224</v>
      </c>
      <c r="D915" s="119" t="s">
        <v>2789</v>
      </c>
    </row>
    <row r="916" spans="1:4" x14ac:dyDescent="0.2">
      <c r="A916" s="125" t="s">
        <v>2789</v>
      </c>
      <c r="B916" s="125" t="s">
        <v>2789</v>
      </c>
      <c r="C916" s="11" t="s">
        <v>225</v>
      </c>
      <c r="D916" s="119" t="s">
        <v>2789</v>
      </c>
    </row>
    <row r="917" spans="1:4" x14ac:dyDescent="0.2">
      <c r="A917" s="125" t="s">
        <v>2789</v>
      </c>
      <c r="B917" s="125" t="s">
        <v>2789</v>
      </c>
      <c r="C917" s="11" t="s">
        <v>226</v>
      </c>
      <c r="D917" s="119" t="s">
        <v>2789</v>
      </c>
    </row>
    <row r="918" spans="1:4" x14ac:dyDescent="0.2">
      <c r="A918" s="125" t="s">
        <v>2789</v>
      </c>
      <c r="B918" s="125" t="s">
        <v>2789</v>
      </c>
      <c r="C918" s="54" t="s">
        <v>227</v>
      </c>
      <c r="D918" s="147" t="s">
        <v>2789</v>
      </c>
    </row>
    <row r="919" spans="1:4" x14ac:dyDescent="0.2">
      <c r="A919" s="125" t="s">
        <v>2789</v>
      </c>
      <c r="B919" s="125" t="s">
        <v>2789</v>
      </c>
      <c r="C919" s="54" t="s">
        <v>246</v>
      </c>
      <c r="D919" s="147" t="s">
        <v>2789</v>
      </c>
    </row>
    <row r="920" spans="1:4" x14ac:dyDescent="0.2">
      <c r="A920" s="51" t="s">
        <v>42</v>
      </c>
      <c r="B920" s="51" t="s">
        <v>1</v>
      </c>
      <c r="C920" s="52" t="s">
        <v>626</v>
      </c>
      <c r="D920" s="146" t="s">
        <v>2789</v>
      </c>
    </row>
    <row r="921" spans="1:4" x14ac:dyDescent="0.2">
      <c r="A921" s="127" t="s">
        <v>2789</v>
      </c>
      <c r="B921" s="127" t="s">
        <v>2789</v>
      </c>
      <c r="C921" s="52" t="s">
        <v>664</v>
      </c>
      <c r="D921" s="146" t="s">
        <v>2789</v>
      </c>
    </row>
    <row r="922" spans="1:4" x14ac:dyDescent="0.2">
      <c r="A922" s="127" t="s">
        <v>2789</v>
      </c>
      <c r="B922" s="127" t="s">
        <v>2789</v>
      </c>
      <c r="C922" s="10" t="s">
        <v>665</v>
      </c>
      <c r="D922" s="116" t="s">
        <v>2789</v>
      </c>
    </row>
    <row r="923" spans="1:4" x14ac:dyDescent="0.2">
      <c r="A923" s="127" t="s">
        <v>2789</v>
      </c>
      <c r="B923" s="127" t="s">
        <v>2789</v>
      </c>
      <c r="C923" s="10" t="s">
        <v>666</v>
      </c>
      <c r="D923" s="116" t="s">
        <v>2789</v>
      </c>
    </row>
    <row r="924" spans="1:4" x14ac:dyDescent="0.2">
      <c r="A924" s="127" t="s">
        <v>2789</v>
      </c>
      <c r="B924" s="127" t="s">
        <v>2789</v>
      </c>
      <c r="C924" s="10" t="s">
        <v>627</v>
      </c>
      <c r="D924" s="116" t="s">
        <v>2789</v>
      </c>
    </row>
    <row r="925" spans="1:4" x14ac:dyDescent="0.2">
      <c r="A925" s="127" t="s">
        <v>2789</v>
      </c>
      <c r="B925" s="127" t="s">
        <v>2789</v>
      </c>
      <c r="C925" s="10" t="s">
        <v>102</v>
      </c>
      <c r="D925" s="116" t="s">
        <v>2789</v>
      </c>
    </row>
    <row r="926" spans="1:4" x14ac:dyDescent="0.2">
      <c r="A926" s="53" t="s">
        <v>683</v>
      </c>
      <c r="B926" s="53" t="s">
        <v>1</v>
      </c>
      <c r="C926" s="11" t="s">
        <v>944</v>
      </c>
      <c r="D926" s="119" t="s">
        <v>2789</v>
      </c>
    </row>
    <row r="927" spans="1:4" x14ac:dyDescent="0.2">
      <c r="A927" s="125" t="s">
        <v>2789</v>
      </c>
      <c r="B927" s="125" t="s">
        <v>2789</v>
      </c>
      <c r="C927" s="11" t="s">
        <v>688</v>
      </c>
      <c r="D927" s="119" t="s">
        <v>2789</v>
      </c>
    </row>
    <row r="928" spans="1:4" x14ac:dyDescent="0.2">
      <c r="A928" s="125" t="s">
        <v>2789</v>
      </c>
      <c r="B928" s="125" t="s">
        <v>2789</v>
      </c>
      <c r="C928" s="11" t="s">
        <v>687</v>
      </c>
      <c r="D928" s="119" t="s">
        <v>2789</v>
      </c>
    </row>
    <row r="929" spans="1:5" x14ac:dyDescent="0.2">
      <c r="A929" s="55" t="s">
        <v>43</v>
      </c>
      <c r="B929" s="55" t="s">
        <v>1</v>
      </c>
      <c r="C929" s="52" t="s">
        <v>312</v>
      </c>
      <c r="D929" s="146" t="s">
        <v>2789</v>
      </c>
    </row>
    <row r="930" spans="1:5" x14ac:dyDescent="0.2">
      <c r="A930" s="148" t="s">
        <v>2789</v>
      </c>
      <c r="B930" s="148" t="s">
        <v>2789</v>
      </c>
      <c r="C930" s="52" t="s">
        <v>229</v>
      </c>
      <c r="D930" s="146" t="s">
        <v>2789</v>
      </c>
    </row>
    <row r="931" spans="1:5" x14ac:dyDescent="0.2">
      <c r="A931" s="148" t="s">
        <v>2789</v>
      </c>
      <c r="B931" s="148" t="s">
        <v>2789</v>
      </c>
      <c r="C931" s="10" t="s">
        <v>228</v>
      </c>
      <c r="D931" s="116" t="s">
        <v>2789</v>
      </c>
    </row>
    <row r="932" spans="1:5" x14ac:dyDescent="0.2">
      <c r="A932" s="148" t="s">
        <v>2789</v>
      </c>
      <c r="B932" s="148" t="s">
        <v>2789</v>
      </c>
      <c r="C932" s="10" t="s">
        <v>230</v>
      </c>
      <c r="D932" s="116" t="s">
        <v>2789</v>
      </c>
    </row>
    <row r="933" spans="1:5" x14ac:dyDescent="0.2">
      <c r="A933" s="148" t="s">
        <v>2789</v>
      </c>
      <c r="B933" s="148" t="s">
        <v>2789</v>
      </c>
      <c r="C933" s="10" t="s">
        <v>102</v>
      </c>
      <c r="D933" s="116" t="s">
        <v>2789</v>
      </c>
    </row>
    <row r="934" spans="1:5" x14ac:dyDescent="0.2">
      <c r="A934" s="56" t="s">
        <v>44</v>
      </c>
      <c r="B934" s="56" t="s">
        <v>1</v>
      </c>
      <c r="C934" s="54" t="s">
        <v>228</v>
      </c>
      <c r="D934" s="147" t="s">
        <v>2789</v>
      </c>
    </row>
    <row r="935" spans="1:5" x14ac:dyDescent="0.2">
      <c r="A935" s="149" t="s">
        <v>2789</v>
      </c>
      <c r="B935" s="149" t="s">
        <v>2789</v>
      </c>
      <c r="C935" s="54" t="s">
        <v>229</v>
      </c>
      <c r="D935" s="147" t="s">
        <v>2789</v>
      </c>
    </row>
    <row r="936" spans="1:5" x14ac:dyDescent="0.2">
      <c r="A936" s="149" t="s">
        <v>2789</v>
      </c>
      <c r="B936" s="149" t="s">
        <v>2789</v>
      </c>
      <c r="C936" s="11" t="s">
        <v>230</v>
      </c>
      <c r="D936" s="119" t="s">
        <v>2789</v>
      </c>
    </row>
    <row r="937" spans="1:5" x14ac:dyDescent="0.2">
      <c r="A937" s="149" t="s">
        <v>2789</v>
      </c>
      <c r="B937" s="149" t="s">
        <v>2789</v>
      </c>
      <c r="C937" s="11" t="s">
        <v>231</v>
      </c>
      <c r="D937" s="119" t="s">
        <v>2789</v>
      </c>
    </row>
    <row r="938" spans="1:5" x14ac:dyDescent="0.2">
      <c r="A938" s="149" t="s">
        <v>2789</v>
      </c>
      <c r="B938" s="149" t="s">
        <v>2789</v>
      </c>
      <c r="C938" s="11" t="s">
        <v>290</v>
      </c>
      <c r="D938" s="119" t="s">
        <v>2789</v>
      </c>
    </row>
    <row r="939" spans="1:5" x14ac:dyDescent="0.2">
      <c r="A939" s="149" t="s">
        <v>2789</v>
      </c>
      <c r="B939" s="149" t="s">
        <v>2789</v>
      </c>
      <c r="C939" s="54" t="s">
        <v>290</v>
      </c>
      <c r="D939" s="147" t="s">
        <v>2789</v>
      </c>
    </row>
    <row r="940" spans="1:5" x14ac:dyDescent="0.2">
      <c r="A940" s="149" t="s">
        <v>2789</v>
      </c>
      <c r="B940" s="149" t="s">
        <v>2789</v>
      </c>
      <c r="C940" s="54" t="s">
        <v>306</v>
      </c>
      <c r="D940" s="147" t="s">
        <v>2789</v>
      </c>
    </row>
    <row r="941" spans="1:5" x14ac:dyDescent="0.2">
      <c r="A941" s="149" t="s">
        <v>2789</v>
      </c>
      <c r="B941" s="149" t="s">
        <v>2789</v>
      </c>
      <c r="C941" s="11" t="s">
        <v>307</v>
      </c>
      <c r="D941" s="119" t="s">
        <v>2789</v>
      </c>
    </row>
    <row r="942" spans="1:5" x14ac:dyDescent="0.2">
      <c r="A942" s="149" t="s">
        <v>2789</v>
      </c>
      <c r="B942" s="149" t="s">
        <v>2789</v>
      </c>
      <c r="C942" s="54" t="s">
        <v>291</v>
      </c>
      <c r="D942" s="147" t="s">
        <v>2789</v>
      </c>
    </row>
    <row r="943" spans="1:5" x14ac:dyDescent="0.2">
      <c r="A943" s="149" t="s">
        <v>2789</v>
      </c>
      <c r="B943" s="149" t="s">
        <v>2789</v>
      </c>
      <c r="C943" s="54" t="s">
        <v>312</v>
      </c>
      <c r="D943" s="147" t="s">
        <v>2789</v>
      </c>
    </row>
    <row r="944" spans="1:5" x14ac:dyDescent="0.2">
      <c r="A944" s="149" t="s">
        <v>2789</v>
      </c>
      <c r="B944" s="149" t="s">
        <v>2789</v>
      </c>
      <c r="C944" s="11" t="s">
        <v>786</v>
      </c>
      <c r="D944" s="115" t="s">
        <v>786</v>
      </c>
      <c r="E944" s="1" t="s">
        <v>1189</v>
      </c>
    </row>
    <row r="945" spans="1:4" x14ac:dyDescent="0.2">
      <c r="A945" s="150" t="s">
        <v>2789</v>
      </c>
      <c r="B945" s="150" t="s">
        <v>2789</v>
      </c>
      <c r="C945" s="11" t="s">
        <v>102</v>
      </c>
      <c r="D945" s="119" t="s">
        <v>2789</v>
      </c>
    </row>
    <row r="946" spans="1:4" ht="14.25" customHeight="1" x14ac:dyDescent="0.2">
      <c r="A946" s="55" t="s">
        <v>462</v>
      </c>
      <c r="B946" s="55" t="s">
        <v>1</v>
      </c>
      <c r="C946" s="52" t="s">
        <v>467</v>
      </c>
      <c r="D946" s="146" t="s">
        <v>2789</v>
      </c>
    </row>
    <row r="947" spans="1:4" x14ac:dyDescent="0.2">
      <c r="A947" s="148" t="s">
        <v>2789</v>
      </c>
      <c r="B947" s="148" t="s">
        <v>2789</v>
      </c>
      <c r="C947" s="52" t="s">
        <v>468</v>
      </c>
      <c r="D947" s="146" t="s">
        <v>2789</v>
      </c>
    </row>
    <row r="948" spans="1:4" x14ac:dyDescent="0.2">
      <c r="A948" s="148" t="s">
        <v>2789</v>
      </c>
      <c r="B948" s="148" t="s">
        <v>2789</v>
      </c>
      <c r="C948" s="10" t="s">
        <v>469</v>
      </c>
      <c r="D948" s="116" t="s">
        <v>2789</v>
      </c>
    </row>
    <row r="949" spans="1:4" x14ac:dyDescent="0.2">
      <c r="A949" s="148" t="s">
        <v>2789</v>
      </c>
      <c r="B949" s="148" t="s">
        <v>2789</v>
      </c>
      <c r="C949" s="10" t="s">
        <v>471</v>
      </c>
      <c r="D949" s="116" t="s">
        <v>2789</v>
      </c>
    </row>
    <row r="950" spans="1:4" x14ac:dyDescent="0.2">
      <c r="A950" s="148" t="s">
        <v>2789</v>
      </c>
      <c r="B950" s="148" t="s">
        <v>2789</v>
      </c>
      <c r="C950" s="10" t="s">
        <v>466</v>
      </c>
      <c r="D950" s="116" t="s">
        <v>2789</v>
      </c>
    </row>
    <row r="951" spans="1:4" x14ac:dyDescent="0.2">
      <c r="A951" s="148" t="s">
        <v>2789</v>
      </c>
      <c r="B951" s="148" t="s">
        <v>2789</v>
      </c>
      <c r="C951" s="52" t="s">
        <v>465</v>
      </c>
      <c r="D951" s="146" t="s">
        <v>2789</v>
      </c>
    </row>
    <row r="952" spans="1:4" x14ac:dyDescent="0.2">
      <c r="A952" s="148" t="s">
        <v>2789</v>
      </c>
      <c r="B952" s="148" t="s">
        <v>2789</v>
      </c>
      <c r="C952" s="52" t="s">
        <v>312</v>
      </c>
      <c r="D952" s="146" t="s">
        <v>2789</v>
      </c>
    </row>
    <row r="953" spans="1:4" x14ac:dyDescent="0.2">
      <c r="A953" s="148" t="s">
        <v>2789</v>
      </c>
      <c r="B953" s="148" t="s">
        <v>2789</v>
      </c>
      <c r="C953" s="10" t="s">
        <v>474</v>
      </c>
      <c r="D953" s="114" t="s">
        <v>640</v>
      </c>
    </row>
    <row r="954" spans="1:4" x14ac:dyDescent="0.2">
      <c r="A954" s="148" t="s">
        <v>2789</v>
      </c>
      <c r="B954" s="148" t="s">
        <v>2789</v>
      </c>
      <c r="C954" s="10" t="s">
        <v>416</v>
      </c>
      <c r="D954" s="114" t="s">
        <v>417</v>
      </c>
    </row>
    <row r="955" spans="1:4" x14ac:dyDescent="0.2">
      <c r="A955" s="148" t="s">
        <v>2789</v>
      </c>
      <c r="B955" s="148" t="s">
        <v>2789</v>
      </c>
      <c r="C955" s="10" t="s">
        <v>102</v>
      </c>
      <c r="D955" s="116" t="s">
        <v>2789</v>
      </c>
    </row>
    <row r="956" spans="1:4" x14ac:dyDescent="0.2">
      <c r="A956" s="56" t="s">
        <v>45</v>
      </c>
      <c r="B956" s="56" t="s">
        <v>1</v>
      </c>
      <c r="C956" s="11" t="s">
        <v>766</v>
      </c>
      <c r="D956" s="119" t="s">
        <v>2789</v>
      </c>
    </row>
    <row r="957" spans="1:4" x14ac:dyDescent="0.2">
      <c r="A957" s="149" t="s">
        <v>2789</v>
      </c>
      <c r="B957" s="149" t="s">
        <v>2789</v>
      </c>
      <c r="C957" s="11" t="s">
        <v>765</v>
      </c>
      <c r="D957" s="119" t="s">
        <v>2789</v>
      </c>
    </row>
    <row r="958" spans="1:4" x14ac:dyDescent="0.2">
      <c r="A958" s="149" t="s">
        <v>2789</v>
      </c>
      <c r="B958" s="149" t="s">
        <v>2789</v>
      </c>
      <c r="C958" s="11" t="s">
        <v>242</v>
      </c>
      <c r="D958" s="119" t="s">
        <v>2789</v>
      </c>
    </row>
    <row r="959" spans="1:4" x14ac:dyDescent="0.2">
      <c r="A959" s="149" t="s">
        <v>2789</v>
      </c>
      <c r="B959" s="149" t="s">
        <v>2789</v>
      </c>
      <c r="C959" s="11" t="s">
        <v>281</v>
      </c>
      <c r="D959" s="119" t="s">
        <v>2789</v>
      </c>
    </row>
    <row r="960" spans="1:4" x14ac:dyDescent="0.2">
      <c r="A960" s="149" t="s">
        <v>2789</v>
      </c>
      <c r="B960" s="149" t="s">
        <v>2789</v>
      </c>
      <c r="C960" s="11" t="s">
        <v>280</v>
      </c>
      <c r="D960" s="119" t="s">
        <v>2789</v>
      </c>
    </row>
    <row r="961" spans="1:5" x14ac:dyDescent="0.2">
      <c r="A961" s="149" t="s">
        <v>2789</v>
      </c>
      <c r="B961" s="149" t="s">
        <v>2789</v>
      </c>
      <c r="C961" s="11" t="s">
        <v>241</v>
      </c>
      <c r="D961" s="119" t="s">
        <v>2789</v>
      </c>
    </row>
    <row r="962" spans="1:5" x14ac:dyDescent="0.2">
      <c r="A962" s="149" t="s">
        <v>2789</v>
      </c>
      <c r="B962" s="149" t="s">
        <v>2789</v>
      </c>
      <c r="C962" s="11" t="s">
        <v>942</v>
      </c>
      <c r="D962" s="119" t="s">
        <v>2789</v>
      </c>
    </row>
    <row r="963" spans="1:5" x14ac:dyDescent="0.2">
      <c r="A963" s="149" t="s">
        <v>2789</v>
      </c>
      <c r="B963" s="149" t="s">
        <v>2789</v>
      </c>
      <c r="C963" s="11" t="s">
        <v>1153</v>
      </c>
      <c r="D963" s="119" t="s">
        <v>2789</v>
      </c>
      <c r="E963" s="1" t="s">
        <v>1189</v>
      </c>
    </row>
    <row r="964" spans="1:5" x14ac:dyDescent="0.2">
      <c r="A964" s="57" t="s">
        <v>47</v>
      </c>
      <c r="B964" s="55" t="s">
        <v>1</v>
      </c>
      <c r="C964" s="10" t="s">
        <v>657</v>
      </c>
      <c r="D964" s="116" t="s">
        <v>2789</v>
      </c>
    </row>
    <row r="965" spans="1:5" x14ac:dyDescent="0.2">
      <c r="A965" s="151" t="s">
        <v>2789</v>
      </c>
      <c r="B965" s="148" t="s">
        <v>2789</v>
      </c>
      <c r="C965" s="10" t="s">
        <v>658</v>
      </c>
      <c r="D965" s="116" t="s">
        <v>2789</v>
      </c>
    </row>
    <row r="966" spans="1:5" x14ac:dyDescent="0.2">
      <c r="A966" s="151" t="s">
        <v>2789</v>
      </c>
      <c r="B966" s="148" t="s">
        <v>2789</v>
      </c>
      <c r="C966" s="10" t="s">
        <v>72</v>
      </c>
      <c r="D966" s="116" t="s">
        <v>2789</v>
      </c>
    </row>
    <row r="967" spans="1:5" x14ac:dyDescent="0.2">
      <c r="A967" s="151" t="s">
        <v>2789</v>
      </c>
      <c r="B967" s="148" t="s">
        <v>2789</v>
      </c>
      <c r="C967" s="10" t="s">
        <v>659</v>
      </c>
      <c r="D967" s="116" t="s">
        <v>2789</v>
      </c>
    </row>
    <row r="968" spans="1:5" x14ac:dyDescent="0.2">
      <c r="A968" s="151" t="s">
        <v>2789</v>
      </c>
      <c r="B968" s="148" t="s">
        <v>2789</v>
      </c>
      <c r="C968" s="10" t="s">
        <v>660</v>
      </c>
      <c r="D968" s="116" t="s">
        <v>2789</v>
      </c>
    </row>
    <row r="969" spans="1:5" x14ac:dyDescent="0.2">
      <c r="A969" s="151" t="s">
        <v>2789</v>
      </c>
      <c r="B969" s="148" t="s">
        <v>2789</v>
      </c>
      <c r="C969" s="10" t="s">
        <v>973</v>
      </c>
      <c r="D969" s="116" t="s">
        <v>2789</v>
      </c>
      <c r="E969" s="1" t="s">
        <v>1189</v>
      </c>
    </row>
    <row r="970" spans="1:5" x14ac:dyDescent="0.2">
      <c r="A970" s="39" t="s">
        <v>48</v>
      </c>
      <c r="B970" s="56" t="s">
        <v>1</v>
      </c>
      <c r="C970" s="11" t="s">
        <v>470</v>
      </c>
      <c r="D970" s="119" t="s">
        <v>2789</v>
      </c>
    </row>
    <row r="971" spans="1:5" x14ac:dyDescent="0.2">
      <c r="A971" s="121" t="s">
        <v>2789</v>
      </c>
      <c r="B971" s="149" t="s">
        <v>2789</v>
      </c>
      <c r="C971" s="11" t="s">
        <v>643</v>
      </c>
      <c r="D971" s="119" t="s">
        <v>2789</v>
      </c>
    </row>
    <row r="972" spans="1:5" x14ac:dyDescent="0.2">
      <c r="A972" s="121" t="s">
        <v>2789</v>
      </c>
      <c r="B972" s="149" t="s">
        <v>2789</v>
      </c>
      <c r="C972" s="11" t="s">
        <v>243</v>
      </c>
      <c r="D972" s="119" t="s">
        <v>2789</v>
      </c>
    </row>
    <row r="973" spans="1:5" x14ac:dyDescent="0.2">
      <c r="A973" s="121" t="s">
        <v>2789</v>
      </c>
      <c r="B973" s="149" t="s">
        <v>2789</v>
      </c>
      <c r="C973" s="11" t="s">
        <v>244</v>
      </c>
      <c r="D973" s="119" t="s">
        <v>2789</v>
      </c>
    </row>
    <row r="974" spans="1:5" x14ac:dyDescent="0.2">
      <c r="A974" s="121" t="s">
        <v>2789</v>
      </c>
      <c r="B974" s="149" t="s">
        <v>2789</v>
      </c>
      <c r="C974" s="11" t="s">
        <v>644</v>
      </c>
      <c r="D974" s="119" t="s">
        <v>2789</v>
      </c>
    </row>
    <row r="975" spans="1:5" x14ac:dyDescent="0.2">
      <c r="A975" s="121" t="s">
        <v>2789</v>
      </c>
      <c r="B975" s="149" t="s">
        <v>2789</v>
      </c>
      <c r="C975" s="11" t="s">
        <v>245</v>
      </c>
      <c r="D975" s="119" t="s">
        <v>2789</v>
      </c>
    </row>
    <row r="976" spans="1:5" x14ac:dyDescent="0.2">
      <c r="A976" s="152" t="s">
        <v>2789</v>
      </c>
      <c r="B976" s="150" t="s">
        <v>2789</v>
      </c>
      <c r="C976" s="11" t="s">
        <v>102</v>
      </c>
      <c r="D976" s="119" t="s">
        <v>2789</v>
      </c>
    </row>
    <row r="977" spans="1:5" x14ac:dyDescent="0.2">
      <c r="A977" s="55" t="s">
        <v>461</v>
      </c>
      <c r="B977" s="55" t="s">
        <v>1</v>
      </c>
      <c r="C977" s="10" t="s">
        <v>350</v>
      </c>
      <c r="D977" s="116" t="s">
        <v>2789</v>
      </c>
      <c r="E977" s="1" t="s">
        <v>1190</v>
      </c>
    </row>
    <row r="978" spans="1:5" x14ac:dyDescent="0.2">
      <c r="A978" s="148" t="s">
        <v>2789</v>
      </c>
      <c r="B978" s="148" t="s">
        <v>2789</v>
      </c>
      <c r="C978" s="10" t="s">
        <v>351</v>
      </c>
      <c r="D978" s="116" t="s">
        <v>2789</v>
      </c>
    </row>
    <row r="979" spans="1:5" x14ac:dyDescent="0.2">
      <c r="A979" s="148" t="s">
        <v>2789</v>
      </c>
      <c r="B979" s="148" t="s">
        <v>2789</v>
      </c>
      <c r="C979" s="10" t="s">
        <v>352</v>
      </c>
      <c r="D979" s="116" t="s">
        <v>2789</v>
      </c>
    </row>
    <row r="980" spans="1:5" x14ac:dyDescent="0.2">
      <c r="A980" s="148" t="s">
        <v>2789</v>
      </c>
      <c r="B980" s="148" t="s">
        <v>2789</v>
      </c>
      <c r="C980" s="10" t="s">
        <v>353</v>
      </c>
      <c r="D980" s="116" t="s">
        <v>2789</v>
      </c>
    </row>
    <row r="981" spans="1:5" x14ac:dyDescent="0.2">
      <c r="A981" s="148" t="s">
        <v>2789</v>
      </c>
      <c r="B981" s="148" t="s">
        <v>2789</v>
      </c>
      <c r="C981" s="10" t="s">
        <v>354</v>
      </c>
      <c r="D981" s="116" t="s">
        <v>2789</v>
      </c>
    </row>
    <row r="982" spans="1:5" x14ac:dyDescent="0.2">
      <c r="A982" s="148" t="s">
        <v>2789</v>
      </c>
      <c r="B982" s="148" t="s">
        <v>2789</v>
      </c>
      <c r="C982" s="10" t="s">
        <v>355</v>
      </c>
      <c r="D982" s="116" t="s">
        <v>2789</v>
      </c>
    </row>
    <row r="983" spans="1:5" x14ac:dyDescent="0.2">
      <c r="A983" s="148" t="s">
        <v>2789</v>
      </c>
      <c r="B983" s="148" t="s">
        <v>2789</v>
      </c>
      <c r="C983" s="10" t="s">
        <v>399</v>
      </c>
      <c r="D983" s="116" t="s">
        <v>2789</v>
      </c>
    </row>
    <row r="984" spans="1:5" x14ac:dyDescent="0.2">
      <c r="A984" s="148" t="s">
        <v>2789</v>
      </c>
      <c r="B984" s="148" t="s">
        <v>2789</v>
      </c>
      <c r="C984" s="10" t="s">
        <v>400</v>
      </c>
      <c r="D984" s="116" t="s">
        <v>2789</v>
      </c>
    </row>
    <row r="985" spans="1:5" x14ac:dyDescent="0.2">
      <c r="A985" s="148" t="s">
        <v>2789</v>
      </c>
      <c r="B985" s="148" t="s">
        <v>2789</v>
      </c>
      <c r="C985" s="10" t="s">
        <v>1143</v>
      </c>
      <c r="D985" s="114" t="s">
        <v>1160</v>
      </c>
      <c r="E985" s="1" t="s">
        <v>1189</v>
      </c>
    </row>
    <row r="986" spans="1:5" x14ac:dyDescent="0.2">
      <c r="A986" s="39" t="s">
        <v>49</v>
      </c>
      <c r="B986" s="56" t="s">
        <v>1</v>
      </c>
      <c r="C986" s="11" t="s">
        <v>239</v>
      </c>
      <c r="D986" s="119" t="s">
        <v>2789</v>
      </c>
    </row>
    <row r="987" spans="1:5" x14ac:dyDescent="0.2">
      <c r="A987" s="121" t="s">
        <v>2789</v>
      </c>
      <c r="B987" s="149" t="s">
        <v>2789</v>
      </c>
      <c r="C987" s="11" t="s">
        <v>240</v>
      </c>
      <c r="D987" s="119" t="s">
        <v>2789</v>
      </c>
    </row>
    <row r="988" spans="1:5" x14ac:dyDescent="0.2">
      <c r="A988" s="121" t="s">
        <v>2789</v>
      </c>
      <c r="B988" s="149" t="s">
        <v>2789</v>
      </c>
      <c r="C988" s="11" t="s">
        <v>661</v>
      </c>
      <c r="D988" s="119" t="s">
        <v>2789</v>
      </c>
    </row>
    <row r="989" spans="1:5" x14ac:dyDescent="0.2">
      <c r="A989" s="121" t="s">
        <v>2789</v>
      </c>
      <c r="B989" s="149" t="s">
        <v>2789</v>
      </c>
      <c r="C989" s="11" t="s">
        <v>662</v>
      </c>
      <c r="D989" s="119" t="s">
        <v>2789</v>
      </c>
    </row>
    <row r="990" spans="1:5" x14ac:dyDescent="0.2">
      <c r="A990" s="121" t="s">
        <v>2789</v>
      </c>
      <c r="B990" s="149" t="s">
        <v>2789</v>
      </c>
      <c r="C990" s="11" t="s">
        <v>663</v>
      </c>
      <c r="D990" s="119" t="s">
        <v>2789</v>
      </c>
    </row>
    <row r="991" spans="1:5" x14ac:dyDescent="0.2">
      <c r="A991" s="121" t="s">
        <v>2789</v>
      </c>
      <c r="B991" s="149" t="s">
        <v>2789</v>
      </c>
      <c r="C991" s="11" t="s">
        <v>684</v>
      </c>
      <c r="D991" s="119" t="s">
        <v>2789</v>
      </c>
    </row>
    <row r="992" spans="1:5" x14ac:dyDescent="0.2">
      <c r="A992" s="55" t="s">
        <v>50</v>
      </c>
      <c r="B992" s="55" t="s">
        <v>1</v>
      </c>
      <c r="C992" s="10" t="s">
        <v>229</v>
      </c>
      <c r="D992" s="116" t="s">
        <v>2789</v>
      </c>
    </row>
    <row r="993" spans="1:5" x14ac:dyDescent="0.2">
      <c r="A993" s="148" t="s">
        <v>2789</v>
      </c>
      <c r="B993" s="148" t="s">
        <v>2789</v>
      </c>
      <c r="C993" s="10" t="s">
        <v>228</v>
      </c>
      <c r="D993" s="116" t="s">
        <v>2789</v>
      </c>
    </row>
    <row r="994" spans="1:5" x14ac:dyDescent="0.2">
      <c r="A994" s="148" t="s">
        <v>2789</v>
      </c>
      <c r="B994" s="148" t="s">
        <v>2789</v>
      </c>
      <c r="C994" s="10" t="s">
        <v>246</v>
      </c>
      <c r="D994" s="116" t="s">
        <v>2789</v>
      </c>
    </row>
    <row r="995" spans="1:5" x14ac:dyDescent="0.2">
      <c r="A995" s="148" t="s">
        <v>2789</v>
      </c>
      <c r="B995" s="148" t="s">
        <v>2789</v>
      </c>
      <c r="C995" s="10" t="s">
        <v>230</v>
      </c>
      <c r="D995" s="116" t="s">
        <v>2789</v>
      </c>
    </row>
    <row r="996" spans="1:5" x14ac:dyDescent="0.2">
      <c r="A996" s="148" t="s">
        <v>2789</v>
      </c>
      <c r="B996" s="148" t="s">
        <v>2789</v>
      </c>
      <c r="C996" s="10" t="s">
        <v>247</v>
      </c>
      <c r="D996" s="114" t="s">
        <v>700</v>
      </c>
    </row>
    <row r="997" spans="1:5" x14ac:dyDescent="0.2">
      <c r="A997" s="148" t="s">
        <v>2789</v>
      </c>
      <c r="B997" s="148" t="s">
        <v>2789</v>
      </c>
      <c r="C997" s="10" t="s">
        <v>102</v>
      </c>
      <c r="D997" s="116" t="s">
        <v>2789</v>
      </c>
    </row>
    <row r="998" spans="1:5" x14ac:dyDescent="0.2">
      <c r="A998" s="56" t="s">
        <v>51</v>
      </c>
      <c r="B998" s="56" t="s">
        <v>1</v>
      </c>
      <c r="C998" s="11" t="s">
        <v>750</v>
      </c>
      <c r="D998" s="119" t="s">
        <v>2789</v>
      </c>
      <c r="E998" s="1" t="s">
        <v>1190</v>
      </c>
    </row>
    <row r="999" spans="1:5" x14ac:dyDescent="0.2">
      <c r="A999" s="149" t="s">
        <v>2789</v>
      </c>
      <c r="B999" s="149" t="s">
        <v>2789</v>
      </c>
      <c r="C999" s="11" t="s">
        <v>751</v>
      </c>
      <c r="D999" s="119" t="s">
        <v>2789</v>
      </c>
    </row>
    <row r="1000" spans="1:5" x14ac:dyDescent="0.2">
      <c r="A1000" s="55" t="s">
        <v>52</v>
      </c>
      <c r="B1000" s="55" t="s">
        <v>1</v>
      </c>
      <c r="C1000" s="10" t="s">
        <v>709</v>
      </c>
      <c r="D1000" s="116" t="s">
        <v>2789</v>
      </c>
    </row>
    <row r="1001" spans="1:5" x14ac:dyDescent="0.2">
      <c r="A1001" s="148" t="s">
        <v>2789</v>
      </c>
      <c r="B1001" s="148" t="s">
        <v>2789</v>
      </c>
      <c r="C1001" s="10" t="s">
        <v>710</v>
      </c>
      <c r="D1001" s="116" t="s">
        <v>2789</v>
      </c>
    </row>
    <row r="1002" spans="1:5" x14ac:dyDescent="0.2">
      <c r="A1002" s="148" t="s">
        <v>2789</v>
      </c>
      <c r="B1002" s="148" t="s">
        <v>2789</v>
      </c>
      <c r="C1002" s="10" t="s">
        <v>711</v>
      </c>
      <c r="D1002" s="116" t="s">
        <v>2789</v>
      </c>
    </row>
    <row r="1003" spans="1:5" x14ac:dyDescent="0.2">
      <c r="A1003" s="148" t="s">
        <v>2789</v>
      </c>
      <c r="B1003" s="148" t="s">
        <v>2789</v>
      </c>
      <c r="C1003" s="10" t="s">
        <v>1187</v>
      </c>
      <c r="D1003" s="116" t="s">
        <v>2789</v>
      </c>
      <c r="E1003" s="1" t="s">
        <v>1189</v>
      </c>
    </row>
    <row r="1004" spans="1:5" x14ac:dyDescent="0.2">
      <c r="A1004" s="148" t="s">
        <v>2789</v>
      </c>
      <c r="B1004" s="148" t="s">
        <v>2789</v>
      </c>
      <c r="C1004" s="10" t="s">
        <v>712</v>
      </c>
      <c r="D1004" s="116" t="s">
        <v>2789</v>
      </c>
    </row>
    <row r="1005" spans="1:5" x14ac:dyDescent="0.2">
      <c r="A1005" s="148" t="s">
        <v>2789</v>
      </c>
      <c r="B1005" s="148" t="s">
        <v>2789</v>
      </c>
      <c r="C1005" s="10" t="s">
        <v>713</v>
      </c>
      <c r="D1005" s="116" t="s">
        <v>2789</v>
      </c>
    </row>
    <row r="1006" spans="1:5" x14ac:dyDescent="0.2">
      <c r="A1006" s="148" t="s">
        <v>2789</v>
      </c>
      <c r="B1006" s="148" t="s">
        <v>2789</v>
      </c>
      <c r="C1006" s="10" t="s">
        <v>1186</v>
      </c>
      <c r="D1006" s="116" t="s">
        <v>2789</v>
      </c>
      <c r="E1006" s="1" t="s">
        <v>1189</v>
      </c>
    </row>
    <row r="1007" spans="1:5" x14ac:dyDescent="0.2">
      <c r="A1007" s="148" t="s">
        <v>2789</v>
      </c>
      <c r="B1007" s="148" t="s">
        <v>2789</v>
      </c>
      <c r="C1007" s="10" t="s">
        <v>714</v>
      </c>
      <c r="D1007" s="116" t="s">
        <v>2789</v>
      </c>
    </row>
    <row r="1008" spans="1:5" x14ac:dyDescent="0.2">
      <c r="A1008" s="148" t="s">
        <v>2789</v>
      </c>
      <c r="B1008" s="148" t="s">
        <v>2789</v>
      </c>
      <c r="C1008" s="10" t="s">
        <v>715</v>
      </c>
      <c r="D1008" s="116" t="s">
        <v>2789</v>
      </c>
    </row>
    <row r="1009" spans="1:4" x14ac:dyDescent="0.2">
      <c r="A1009" s="148" t="s">
        <v>2789</v>
      </c>
      <c r="B1009" s="148" t="s">
        <v>2789</v>
      </c>
      <c r="C1009" s="10" t="s">
        <v>716</v>
      </c>
      <c r="D1009" s="116" t="s">
        <v>2789</v>
      </c>
    </row>
    <row r="1010" spans="1:4" x14ac:dyDescent="0.2">
      <c r="A1010" s="148" t="s">
        <v>2789</v>
      </c>
      <c r="B1010" s="148" t="s">
        <v>2789</v>
      </c>
      <c r="C1010" s="10" t="s">
        <v>717</v>
      </c>
      <c r="D1010" s="116" t="s">
        <v>2789</v>
      </c>
    </row>
    <row r="1011" spans="1:4" x14ac:dyDescent="0.2">
      <c r="A1011" s="148" t="s">
        <v>2789</v>
      </c>
      <c r="B1011" s="148" t="s">
        <v>2789</v>
      </c>
      <c r="C1011" s="10" t="s">
        <v>718</v>
      </c>
      <c r="D1011" s="116" t="s">
        <v>2789</v>
      </c>
    </row>
    <row r="1012" spans="1:4" x14ac:dyDescent="0.2">
      <c r="A1012" s="148" t="s">
        <v>2789</v>
      </c>
      <c r="B1012" s="148" t="s">
        <v>2789</v>
      </c>
      <c r="C1012" s="10" t="s">
        <v>1188</v>
      </c>
      <c r="D1012" s="116" t="s">
        <v>2789</v>
      </c>
    </row>
    <row r="1013" spans="1:4" x14ac:dyDescent="0.2">
      <c r="A1013" s="148" t="s">
        <v>2789</v>
      </c>
      <c r="B1013" s="148" t="s">
        <v>2789</v>
      </c>
      <c r="C1013" s="10" t="s">
        <v>719</v>
      </c>
      <c r="D1013" s="116" t="s">
        <v>2789</v>
      </c>
    </row>
    <row r="1014" spans="1:4" x14ac:dyDescent="0.2">
      <c r="A1014" s="148" t="s">
        <v>2789</v>
      </c>
      <c r="B1014" s="148" t="s">
        <v>2789</v>
      </c>
      <c r="C1014" s="10" t="s">
        <v>720</v>
      </c>
      <c r="D1014" s="116" t="s">
        <v>2789</v>
      </c>
    </row>
    <row r="1015" spans="1:4" x14ac:dyDescent="0.2">
      <c r="A1015" s="148" t="s">
        <v>2789</v>
      </c>
      <c r="B1015" s="148" t="s">
        <v>2789</v>
      </c>
      <c r="C1015" s="10" t="s">
        <v>721</v>
      </c>
      <c r="D1015" s="116" t="s">
        <v>2789</v>
      </c>
    </row>
    <row r="1016" spans="1:4" x14ac:dyDescent="0.2">
      <c r="A1016" s="148" t="s">
        <v>2789</v>
      </c>
      <c r="B1016" s="148" t="s">
        <v>2789</v>
      </c>
      <c r="C1016" s="10" t="s">
        <v>722</v>
      </c>
      <c r="D1016" s="116" t="s">
        <v>2789</v>
      </c>
    </row>
    <row r="1017" spans="1:4" x14ac:dyDescent="0.2">
      <c r="A1017" s="148" t="s">
        <v>2789</v>
      </c>
      <c r="B1017" s="148" t="s">
        <v>2789</v>
      </c>
      <c r="C1017" s="10" t="s">
        <v>723</v>
      </c>
      <c r="D1017" s="116" t="s">
        <v>2789</v>
      </c>
    </row>
    <row r="1018" spans="1:4" x14ac:dyDescent="0.2">
      <c r="A1018" s="148" t="s">
        <v>2789</v>
      </c>
      <c r="B1018" s="148" t="s">
        <v>2789</v>
      </c>
      <c r="C1018" s="10" t="s">
        <v>724</v>
      </c>
      <c r="D1018" s="116" t="s">
        <v>2789</v>
      </c>
    </row>
    <row r="1019" spans="1:4" x14ac:dyDescent="0.2">
      <c r="A1019" s="148" t="s">
        <v>2789</v>
      </c>
      <c r="B1019" s="148" t="s">
        <v>2789</v>
      </c>
      <c r="C1019" s="10" t="s">
        <v>725</v>
      </c>
      <c r="D1019" s="116" t="s">
        <v>2789</v>
      </c>
    </row>
    <row r="1020" spans="1:4" x14ac:dyDescent="0.2">
      <c r="A1020" s="148" t="s">
        <v>2789</v>
      </c>
      <c r="B1020" s="148" t="s">
        <v>2789</v>
      </c>
      <c r="C1020" s="10" t="s">
        <v>726</v>
      </c>
      <c r="D1020" s="116" t="s">
        <v>2789</v>
      </c>
    </row>
    <row r="1021" spans="1:4" x14ac:dyDescent="0.2">
      <c r="A1021" s="148" t="s">
        <v>2789</v>
      </c>
      <c r="B1021" s="148" t="s">
        <v>2789</v>
      </c>
      <c r="C1021" s="10" t="s">
        <v>727</v>
      </c>
      <c r="D1021" s="116" t="s">
        <v>2789</v>
      </c>
    </row>
    <row r="1022" spans="1:4" x14ac:dyDescent="0.2">
      <c r="A1022" s="148" t="s">
        <v>2789</v>
      </c>
      <c r="B1022" s="148" t="s">
        <v>2789</v>
      </c>
      <c r="C1022" s="10" t="s">
        <v>935</v>
      </c>
      <c r="D1022" s="116" t="s">
        <v>2789</v>
      </c>
    </row>
    <row r="1023" spans="1:4" x14ac:dyDescent="0.2">
      <c r="A1023" s="148" t="s">
        <v>2789</v>
      </c>
      <c r="B1023" s="148" t="s">
        <v>2789</v>
      </c>
      <c r="C1023" s="10" t="s">
        <v>728</v>
      </c>
      <c r="D1023" s="116" t="s">
        <v>2789</v>
      </c>
    </row>
    <row r="1024" spans="1:4" x14ac:dyDescent="0.2">
      <c r="A1024" s="148" t="s">
        <v>2789</v>
      </c>
      <c r="B1024" s="148" t="s">
        <v>2789</v>
      </c>
      <c r="C1024" s="10" t="s">
        <v>729</v>
      </c>
      <c r="D1024" s="116" t="s">
        <v>2789</v>
      </c>
    </row>
    <row r="1025" spans="1:5" x14ac:dyDescent="0.2">
      <c r="A1025" s="148" t="s">
        <v>2789</v>
      </c>
      <c r="B1025" s="148" t="s">
        <v>2789</v>
      </c>
      <c r="C1025" s="10" t="s">
        <v>730</v>
      </c>
      <c r="D1025" s="116" t="s">
        <v>2789</v>
      </c>
    </row>
    <row r="1026" spans="1:5" x14ac:dyDescent="0.2">
      <c r="A1026" s="148" t="s">
        <v>2789</v>
      </c>
      <c r="B1026" s="148" t="s">
        <v>2789</v>
      </c>
      <c r="C1026" s="10" t="s">
        <v>731</v>
      </c>
      <c r="D1026" s="116" t="s">
        <v>2789</v>
      </c>
    </row>
    <row r="1027" spans="1:5" x14ac:dyDescent="0.2">
      <c r="A1027" s="148" t="s">
        <v>2789</v>
      </c>
      <c r="B1027" s="148" t="s">
        <v>2789</v>
      </c>
      <c r="C1027" s="10" t="s">
        <v>732</v>
      </c>
      <c r="D1027" s="116" t="s">
        <v>2789</v>
      </c>
    </row>
    <row r="1028" spans="1:5" x14ac:dyDescent="0.2">
      <c r="A1028" s="148" t="s">
        <v>2789</v>
      </c>
      <c r="B1028" s="148" t="s">
        <v>2789</v>
      </c>
      <c r="C1028" s="10" t="s">
        <v>733</v>
      </c>
      <c r="D1028" s="116" t="s">
        <v>2789</v>
      </c>
    </row>
    <row r="1029" spans="1:5" x14ac:dyDescent="0.2">
      <c r="A1029" s="148" t="s">
        <v>2789</v>
      </c>
      <c r="B1029" s="148" t="s">
        <v>2789</v>
      </c>
      <c r="C1029" s="10" t="s">
        <v>734</v>
      </c>
      <c r="D1029" s="116" t="s">
        <v>2789</v>
      </c>
    </row>
    <row r="1030" spans="1:5" x14ac:dyDescent="0.2">
      <c r="A1030" s="148" t="s">
        <v>2789</v>
      </c>
      <c r="B1030" s="148" t="s">
        <v>2789</v>
      </c>
      <c r="C1030" s="10" t="s">
        <v>735</v>
      </c>
      <c r="D1030" s="116" t="s">
        <v>2789</v>
      </c>
    </row>
    <row r="1031" spans="1:5" x14ac:dyDescent="0.2">
      <c r="A1031" s="148" t="s">
        <v>2789</v>
      </c>
      <c r="B1031" s="148" t="s">
        <v>2789</v>
      </c>
      <c r="C1031" s="10" t="s">
        <v>736</v>
      </c>
      <c r="D1031" s="116" t="s">
        <v>2789</v>
      </c>
      <c r="E1031" s="1" t="s">
        <v>1189</v>
      </c>
    </row>
    <row r="1032" spans="1:5" x14ac:dyDescent="0.2">
      <c r="A1032" s="148" t="s">
        <v>2789</v>
      </c>
      <c r="B1032" s="148" t="s">
        <v>2789</v>
      </c>
      <c r="C1032" s="10" t="s">
        <v>737</v>
      </c>
      <c r="D1032" s="116" t="s">
        <v>2789</v>
      </c>
    </row>
    <row r="1033" spans="1:5" x14ac:dyDescent="0.2">
      <c r="A1033" s="148" t="s">
        <v>2789</v>
      </c>
      <c r="B1033" s="148" t="s">
        <v>2789</v>
      </c>
      <c r="C1033" s="10" t="s">
        <v>102</v>
      </c>
      <c r="D1033" s="116" t="s">
        <v>2789</v>
      </c>
    </row>
    <row r="1034" spans="1:5" x14ac:dyDescent="0.2">
      <c r="A1034" s="22" t="s">
        <v>506</v>
      </c>
      <c r="B1034" s="22" t="s">
        <v>1</v>
      </c>
      <c r="C1034" s="11" t="s">
        <v>472</v>
      </c>
      <c r="D1034" s="119" t="s">
        <v>2789</v>
      </c>
      <c r="E1034" s="1" t="s">
        <v>1190</v>
      </c>
    </row>
    <row r="1035" spans="1:5" x14ac:dyDescent="0.2">
      <c r="A1035" s="125" t="s">
        <v>2789</v>
      </c>
      <c r="B1035" s="125" t="s">
        <v>2789</v>
      </c>
      <c r="C1035" s="11" t="s">
        <v>473</v>
      </c>
      <c r="D1035" s="119" t="s">
        <v>2789</v>
      </c>
    </row>
    <row r="1036" spans="1:5" x14ac:dyDescent="0.2">
      <c r="A1036" s="125" t="s">
        <v>2789</v>
      </c>
      <c r="B1036" s="125" t="s">
        <v>2789</v>
      </c>
      <c r="C1036" s="11" t="s">
        <v>102</v>
      </c>
      <c r="D1036" s="119" t="s">
        <v>2789</v>
      </c>
    </row>
    <row r="1037" spans="1:5" x14ac:dyDescent="0.2">
      <c r="A1037" s="55" t="s">
        <v>790</v>
      </c>
      <c r="B1037" s="55" t="s">
        <v>1</v>
      </c>
      <c r="C1037" s="10" t="s">
        <v>248</v>
      </c>
      <c r="D1037" s="116" t="s">
        <v>2789</v>
      </c>
    </row>
    <row r="1038" spans="1:5" x14ac:dyDescent="0.2">
      <c r="A1038" s="148" t="s">
        <v>2789</v>
      </c>
      <c r="B1038" s="148" t="s">
        <v>2789</v>
      </c>
      <c r="C1038" s="10" t="s">
        <v>670</v>
      </c>
      <c r="D1038" s="114" t="s">
        <v>671</v>
      </c>
    </row>
    <row r="1039" spans="1:5" x14ac:dyDescent="0.2">
      <c r="A1039" s="148" t="s">
        <v>2789</v>
      </c>
      <c r="B1039" s="148" t="s">
        <v>2789</v>
      </c>
      <c r="C1039" s="10" t="s">
        <v>668</v>
      </c>
      <c r="D1039" s="114" t="s">
        <v>673</v>
      </c>
    </row>
    <row r="1040" spans="1:5" x14ac:dyDescent="0.2">
      <c r="A1040" s="148" t="s">
        <v>2789</v>
      </c>
      <c r="B1040" s="148" t="s">
        <v>2789</v>
      </c>
      <c r="C1040" s="10" t="s">
        <v>669</v>
      </c>
      <c r="D1040" s="114" t="s">
        <v>672</v>
      </c>
    </row>
    <row r="1044" spans="4:4" x14ac:dyDescent="0.2">
      <c r="D1044" s="26"/>
    </row>
    <row r="1045" spans="4:4" x14ac:dyDescent="0.2">
      <c r="D1045" s="26"/>
    </row>
    <row r="1046" spans="4:4" x14ac:dyDescent="0.2">
      <c r="D1046" s="26"/>
    </row>
    <row r="1047" spans="4:4" x14ac:dyDescent="0.2">
      <c r="D1047" s="26"/>
    </row>
    <row r="1072" spans="3:3" x14ac:dyDescent="0.2">
      <c r="C1072" s="1"/>
    </row>
    <row r="1073" spans="1:3" x14ac:dyDescent="0.2">
      <c r="C1073" s="1"/>
    </row>
    <row r="1074" spans="1:3" x14ac:dyDescent="0.2">
      <c r="A1074" s="58"/>
      <c r="C1074" s="1"/>
    </row>
    <row r="1076" spans="1:3" x14ac:dyDescent="0.2">
      <c r="C1076" s="26" t="s">
        <v>429</v>
      </c>
    </row>
    <row r="1077" spans="1:3" x14ac:dyDescent="0.2">
      <c r="C1077" s="26" t="s">
        <v>2</v>
      </c>
    </row>
    <row r="1078" spans="1:3" x14ac:dyDescent="0.2">
      <c r="C1078" s="26" t="s">
        <v>432</v>
      </c>
    </row>
    <row r="1079" spans="1:3" x14ac:dyDescent="0.2">
      <c r="C1079" s="26" t="s">
        <v>430</v>
      </c>
    </row>
    <row r="1081" spans="1:3" x14ac:dyDescent="0.2">
      <c r="C1081" s="26" t="s">
        <v>429</v>
      </c>
    </row>
    <row r="1082" spans="1:3" x14ac:dyDescent="0.2">
      <c r="C1082" s="26" t="s">
        <v>2</v>
      </c>
    </row>
    <row r="1083" spans="1:3" x14ac:dyDescent="0.2">
      <c r="C1083" s="26" t="s">
        <v>432</v>
      </c>
    </row>
    <row r="1084" spans="1:3" x14ac:dyDescent="0.2">
      <c r="C1084" s="26" t="s">
        <v>430</v>
      </c>
    </row>
    <row r="1085" spans="1:3" x14ac:dyDescent="0.2">
      <c r="C1085" s="26" t="s">
        <v>783</v>
      </c>
    </row>
    <row r="1087" spans="1:3" x14ac:dyDescent="0.2">
      <c r="C1087" s="26" t="s">
        <v>429</v>
      </c>
    </row>
    <row r="1088" spans="1:3" x14ac:dyDescent="0.2">
      <c r="C1088" s="26" t="s">
        <v>2</v>
      </c>
    </row>
    <row r="1089" spans="3:3" x14ac:dyDescent="0.2">
      <c r="C1089" s="26" t="s">
        <v>430</v>
      </c>
    </row>
    <row r="1091" spans="3:3" x14ac:dyDescent="0.2">
      <c r="C1091" s="26" t="s">
        <v>791</v>
      </c>
    </row>
    <row r="1092" spans="3:3" x14ac:dyDescent="0.2">
      <c r="C1092" s="26" t="s">
        <v>102</v>
      </c>
    </row>
    <row r="1094" spans="3:3" x14ac:dyDescent="0.2">
      <c r="C1094" s="26" t="s">
        <v>156</v>
      </c>
    </row>
    <row r="1095" spans="3:3" x14ac:dyDescent="0.2">
      <c r="C1095" s="26" t="s">
        <v>681</v>
      </c>
    </row>
    <row r="1096" spans="3:3" x14ac:dyDescent="0.2">
      <c r="C1096" s="26" t="s">
        <v>680</v>
      </c>
    </row>
    <row r="1097" spans="3:3" x14ac:dyDescent="0.2">
      <c r="C1097" s="26" t="s">
        <v>79</v>
      </c>
    </row>
    <row r="1098" spans="3:3" x14ac:dyDescent="0.2">
      <c r="C1098" s="26" t="s">
        <v>381</v>
      </c>
    </row>
    <row r="1099" spans="3:3" x14ac:dyDescent="0.2">
      <c r="C1099" s="26" t="s">
        <v>72</v>
      </c>
    </row>
    <row r="1100" spans="3:3" x14ac:dyDescent="0.2">
      <c r="C1100" s="26" t="s">
        <v>97</v>
      </c>
    </row>
    <row r="1101" spans="3:3" x14ac:dyDescent="0.2">
      <c r="C1101" s="26" t="s">
        <v>98</v>
      </c>
    </row>
    <row r="1102" spans="3:3" x14ac:dyDescent="0.2">
      <c r="C1102" s="26" t="s">
        <v>377</v>
      </c>
    </row>
    <row r="1103" spans="3:3" x14ac:dyDescent="0.2">
      <c r="C1103" s="26" t="s">
        <v>382</v>
      </c>
    </row>
    <row r="1104" spans="3:3" x14ac:dyDescent="0.2">
      <c r="C1104" s="26" t="s">
        <v>163</v>
      </c>
    </row>
    <row r="1105" spans="3:3" x14ac:dyDescent="0.2">
      <c r="C1105" s="26" t="s">
        <v>102</v>
      </c>
    </row>
    <row r="1108" spans="3:3" x14ac:dyDescent="0.2">
      <c r="C1108" s="26" t="s">
        <v>302</v>
      </c>
    </row>
    <row r="1109" spans="3:3" x14ac:dyDescent="0.2">
      <c r="C1109" s="26" t="s">
        <v>303</v>
      </c>
    </row>
    <row r="1110" spans="3:3" x14ac:dyDescent="0.2">
      <c r="C1110" s="26" t="s">
        <v>301</v>
      </c>
    </row>
    <row r="1111" spans="3:3" x14ac:dyDescent="0.2">
      <c r="C1111" s="26" t="s">
        <v>102</v>
      </c>
    </row>
    <row r="1113" spans="3:3" x14ac:dyDescent="0.2">
      <c r="C1113" s="26" t="s">
        <v>76</v>
      </c>
    </row>
    <row r="1114" spans="3:3" x14ac:dyDescent="0.2">
      <c r="C1114" s="26" t="s">
        <v>88</v>
      </c>
    </row>
    <row r="1115" spans="3:3" x14ac:dyDescent="0.2">
      <c r="C1115" s="26" t="s">
        <v>78</v>
      </c>
    </row>
    <row r="1116" spans="3:3" x14ac:dyDescent="0.2">
      <c r="C1116" s="26" t="s">
        <v>102</v>
      </c>
    </row>
    <row r="1118" spans="3:3" x14ac:dyDescent="0.2">
      <c r="C1118" s="26" t="s">
        <v>821</v>
      </c>
    </row>
    <row r="1119" spans="3:3" x14ac:dyDescent="0.2">
      <c r="C1119" s="26" t="s">
        <v>822</v>
      </c>
    </row>
    <row r="1121" spans="3:3" x14ac:dyDescent="0.2">
      <c r="C1121" s="26" t="s">
        <v>821</v>
      </c>
    </row>
    <row r="1122" spans="3:3" x14ac:dyDescent="0.2">
      <c r="C1122" s="26" t="s">
        <v>54</v>
      </c>
    </row>
    <row r="1123" spans="3:3" x14ac:dyDescent="0.2">
      <c r="C1123" s="26" t="s">
        <v>69</v>
      </c>
    </row>
    <row r="1124" spans="3:3" x14ac:dyDescent="0.2">
      <c r="C1124" s="26" t="s">
        <v>624</v>
      </c>
    </row>
    <row r="1125" spans="3:3" x14ac:dyDescent="0.2">
      <c r="C1125" s="26" t="s">
        <v>955</v>
      </c>
    </row>
    <row r="1126" spans="3:3" x14ac:dyDescent="0.2">
      <c r="C1126" s="26" t="s">
        <v>102</v>
      </c>
    </row>
    <row r="1129" spans="3:3" x14ac:dyDescent="0.2">
      <c r="C1129" s="26" t="s">
        <v>414</v>
      </c>
    </row>
    <row r="1130" spans="3:3" x14ac:dyDescent="0.2">
      <c r="C1130" s="26" t="s">
        <v>262</v>
      </c>
    </row>
    <row r="1131" spans="3:3" x14ac:dyDescent="0.2">
      <c r="C1131" s="26" t="s">
        <v>653</v>
      </c>
    </row>
    <row r="1132" spans="3:3" x14ac:dyDescent="0.2">
      <c r="C1132" s="26" t="s">
        <v>156</v>
      </c>
    </row>
    <row r="1133" spans="3:3" x14ac:dyDescent="0.2">
      <c r="C1133" s="26" t="s">
        <v>647</v>
      </c>
    </row>
    <row r="1134" spans="3:3" x14ac:dyDescent="0.2">
      <c r="C1134" s="26" t="s">
        <v>649</v>
      </c>
    </row>
    <row r="1135" spans="3:3" x14ac:dyDescent="0.2">
      <c r="C1135" s="26" t="s">
        <v>66</v>
      </c>
    </row>
    <row r="1136" spans="3:3" x14ac:dyDescent="0.2">
      <c r="C1136" s="26" t="s">
        <v>269</v>
      </c>
    </row>
    <row r="1137" spans="3:3" x14ac:dyDescent="0.2">
      <c r="C1137" s="26" t="s">
        <v>654</v>
      </c>
    </row>
    <row r="1138" spans="3:3" x14ac:dyDescent="0.2">
      <c r="C1138" s="26" t="s">
        <v>140</v>
      </c>
    </row>
    <row r="1139" spans="3:3" x14ac:dyDescent="0.2">
      <c r="C1139" s="26" t="s">
        <v>256</v>
      </c>
    </row>
    <row r="1140" spans="3:3" x14ac:dyDescent="0.2">
      <c r="C1140" s="26" t="s">
        <v>122</v>
      </c>
    </row>
    <row r="1141" spans="3:3" x14ac:dyDescent="0.2">
      <c r="C1141" s="26" t="s">
        <v>270</v>
      </c>
    </row>
    <row r="1142" spans="3:3" x14ac:dyDescent="0.2">
      <c r="C1142" s="26" t="s">
        <v>708</v>
      </c>
    </row>
    <row r="1143" spans="3:3" x14ac:dyDescent="0.2">
      <c r="C1143" s="26" t="s">
        <v>1161</v>
      </c>
    </row>
    <row r="1144" spans="3:3" x14ac:dyDescent="0.2">
      <c r="C1144" s="26" t="s">
        <v>267</v>
      </c>
    </row>
    <row r="1145" spans="3:3" x14ac:dyDescent="0.2">
      <c r="C1145" s="26" t="s">
        <v>264</v>
      </c>
    </row>
    <row r="1146" spans="3:3" x14ac:dyDescent="0.2">
      <c r="C1146" s="26" t="s">
        <v>265</v>
      </c>
    </row>
    <row r="1147" spans="3:3" x14ac:dyDescent="0.2">
      <c r="C1147" s="26" t="s">
        <v>254</v>
      </c>
    </row>
    <row r="1148" spans="3:3" x14ac:dyDescent="0.2">
      <c r="C1148" s="26" t="s">
        <v>261</v>
      </c>
    </row>
    <row r="1149" spans="3:3" x14ac:dyDescent="0.2">
      <c r="C1149" s="26" t="s">
        <v>71</v>
      </c>
    </row>
    <row r="1150" spans="3:3" x14ac:dyDescent="0.2">
      <c r="C1150" s="26" t="s">
        <v>259</v>
      </c>
    </row>
    <row r="1151" spans="3:3" x14ac:dyDescent="0.2">
      <c r="C1151" s="26" t="s">
        <v>75</v>
      </c>
    </row>
    <row r="1152" spans="3:3" x14ac:dyDescent="0.2">
      <c r="C1152" s="26" t="s">
        <v>263</v>
      </c>
    </row>
    <row r="1153" spans="3:3" x14ac:dyDescent="0.2">
      <c r="C1153" s="26" t="s">
        <v>651</v>
      </c>
    </row>
    <row r="1154" spans="3:3" x14ac:dyDescent="0.2">
      <c r="C1154" s="26" t="s">
        <v>652</v>
      </c>
    </row>
    <row r="1155" spans="3:3" x14ac:dyDescent="0.2">
      <c r="C1155" s="26" t="s">
        <v>266</v>
      </c>
    </row>
    <row r="1156" spans="3:3" x14ac:dyDescent="0.2">
      <c r="C1156" s="26" t="s">
        <v>85</v>
      </c>
    </row>
    <row r="1157" spans="3:3" x14ac:dyDescent="0.2">
      <c r="C1157" s="26" t="s">
        <v>648</v>
      </c>
    </row>
    <row r="1158" spans="3:3" x14ac:dyDescent="0.2">
      <c r="C1158" s="26" t="s">
        <v>646</v>
      </c>
    </row>
    <row r="1159" spans="3:3" x14ac:dyDescent="0.2">
      <c r="C1159" s="26" t="s">
        <v>656</v>
      </c>
    </row>
    <row r="1160" spans="3:3" x14ac:dyDescent="0.2">
      <c r="C1160" s="26" t="s">
        <v>255</v>
      </c>
    </row>
    <row r="1161" spans="3:3" x14ac:dyDescent="0.2">
      <c r="C1161" s="26" t="s">
        <v>738</v>
      </c>
    </row>
    <row r="1162" spans="3:3" x14ac:dyDescent="0.2">
      <c r="C1162" s="26" t="s">
        <v>34</v>
      </c>
    </row>
    <row r="1163" spans="3:3" ht="14.45" customHeight="1" x14ac:dyDescent="0.2">
      <c r="C1163" s="26" t="s">
        <v>645</v>
      </c>
    </row>
    <row r="1164" spans="3:3" x14ac:dyDescent="0.2">
      <c r="C1164" s="26" t="s">
        <v>650</v>
      </c>
    </row>
    <row r="1165" spans="3:3" x14ac:dyDescent="0.2">
      <c r="C1165" s="26" t="s">
        <v>252</v>
      </c>
    </row>
    <row r="1166" spans="3:3" x14ac:dyDescent="0.2">
      <c r="C1166" s="26" t="s">
        <v>258</v>
      </c>
    </row>
    <row r="1167" spans="3:3" x14ac:dyDescent="0.2">
      <c r="C1167" s="26" t="s">
        <v>257</v>
      </c>
    </row>
    <row r="1168" spans="3:3" x14ac:dyDescent="0.2">
      <c r="C1168" s="26" t="s">
        <v>253</v>
      </c>
    </row>
    <row r="1169" spans="3:3" x14ac:dyDescent="0.2">
      <c r="C1169" s="26" t="s">
        <v>260</v>
      </c>
    </row>
    <row r="1170" spans="3:3" x14ac:dyDescent="0.2">
      <c r="C1170" s="26" t="s">
        <v>102</v>
      </c>
    </row>
    <row r="1171" spans="3:3" x14ac:dyDescent="0.2">
      <c r="C1171" s="26" t="s">
        <v>878</v>
      </c>
    </row>
    <row r="1172" spans="3:3" x14ac:dyDescent="0.2">
      <c r="C1172" s="26" t="s">
        <v>879</v>
      </c>
    </row>
    <row r="1173" spans="3:3" x14ac:dyDescent="0.2">
      <c r="C1173" s="26" t="s">
        <v>880</v>
      </c>
    </row>
    <row r="1174" spans="3:3" x14ac:dyDescent="0.2">
      <c r="C1174" s="26" t="s">
        <v>881</v>
      </c>
    </row>
    <row r="1175" spans="3:3" x14ac:dyDescent="0.2">
      <c r="C1175" s="26" t="s">
        <v>882</v>
      </c>
    </row>
    <row r="1176" spans="3:3" x14ac:dyDescent="0.2">
      <c r="C1176" s="26" t="s">
        <v>883</v>
      </c>
    </row>
    <row r="1177" spans="3:3" x14ac:dyDescent="0.2">
      <c r="C1177" s="26" t="s">
        <v>884</v>
      </c>
    </row>
    <row r="1178" spans="3:3" x14ac:dyDescent="0.2">
      <c r="C1178" s="26" t="s">
        <v>885</v>
      </c>
    </row>
    <row r="1179" spans="3:3" x14ac:dyDescent="0.2">
      <c r="C1179" s="26" t="s">
        <v>886</v>
      </c>
    </row>
    <row r="1180" spans="3:3" x14ac:dyDescent="0.2">
      <c r="C1180" s="26" t="s">
        <v>887</v>
      </c>
    </row>
    <row r="1181" spans="3:3" x14ac:dyDescent="0.2">
      <c r="C1181" s="26" t="s">
        <v>888</v>
      </c>
    </row>
    <row r="1182" spans="3:3" x14ac:dyDescent="0.2">
      <c r="C1182" s="26" t="s">
        <v>889</v>
      </c>
    </row>
    <row r="1183" spans="3:3" x14ac:dyDescent="0.2">
      <c r="C1183" s="26" t="s">
        <v>890</v>
      </c>
    </row>
    <row r="1184" spans="3:3" x14ac:dyDescent="0.2">
      <c r="C1184" s="26" t="s">
        <v>891</v>
      </c>
    </row>
    <row r="1185" spans="3:3" x14ac:dyDescent="0.2">
      <c r="C1185" s="26" t="s">
        <v>892</v>
      </c>
    </row>
    <row r="1186" spans="3:3" x14ac:dyDescent="0.2">
      <c r="C1186" s="26" t="s">
        <v>893</v>
      </c>
    </row>
    <row r="1187" spans="3:3" x14ac:dyDescent="0.2">
      <c r="C1187" s="26" t="s">
        <v>877</v>
      </c>
    </row>
    <row r="1188" spans="3:3" x14ac:dyDescent="0.2">
      <c r="C1188" s="26" t="s">
        <v>1144</v>
      </c>
    </row>
    <row r="1189" spans="3:3" x14ac:dyDescent="0.2">
      <c r="C1189" s="26" t="s">
        <v>1145</v>
      </c>
    </row>
    <row r="1190" spans="3:3" x14ac:dyDescent="0.2">
      <c r="C1190" s="26" t="s">
        <v>1146</v>
      </c>
    </row>
    <row r="1191" spans="3:3" x14ac:dyDescent="0.2">
      <c r="C1191" s="26" t="s">
        <v>894</v>
      </c>
    </row>
    <row r="1192" spans="3:3" x14ac:dyDescent="0.2">
      <c r="C1192" s="26" t="s">
        <v>1147</v>
      </c>
    </row>
    <row r="1193" spans="3:3" x14ac:dyDescent="0.2">
      <c r="C1193" s="26" t="s">
        <v>895</v>
      </c>
    </row>
    <row r="1194" spans="3:3" x14ac:dyDescent="0.2">
      <c r="C1194" s="26" t="s">
        <v>896</v>
      </c>
    </row>
    <row r="1195" spans="3:3" x14ac:dyDescent="0.2">
      <c r="C1195" s="26" t="s">
        <v>897</v>
      </c>
    </row>
    <row r="1196" spans="3:3" x14ac:dyDescent="0.2">
      <c r="C1196" s="26" t="s">
        <v>898</v>
      </c>
    </row>
    <row r="1197" spans="3:3" x14ac:dyDescent="0.2">
      <c r="C1197" s="26" t="s">
        <v>899</v>
      </c>
    </row>
    <row r="1198" spans="3:3" x14ac:dyDescent="0.2">
      <c r="C1198" s="26" t="s">
        <v>900</v>
      </c>
    </row>
    <row r="1199" spans="3:3" x14ac:dyDescent="0.2">
      <c r="C1199" s="26" t="s">
        <v>873</v>
      </c>
    </row>
    <row r="1200" spans="3:3" x14ac:dyDescent="0.2">
      <c r="C1200" s="26" t="s">
        <v>1148</v>
      </c>
    </row>
    <row r="1201" spans="3:3" x14ac:dyDescent="0.2">
      <c r="C1201" s="26" t="s">
        <v>901</v>
      </c>
    </row>
    <row r="1202" spans="3:3" x14ac:dyDescent="0.2">
      <c r="C1202" s="26" t="s">
        <v>1149</v>
      </c>
    </row>
    <row r="1203" spans="3:3" x14ac:dyDescent="0.2">
      <c r="C1203" s="26" t="s">
        <v>902</v>
      </c>
    </row>
    <row r="1204" spans="3:3" x14ac:dyDescent="0.2">
      <c r="C1204" s="26" t="s">
        <v>903</v>
      </c>
    </row>
    <row r="1205" spans="3:3" x14ac:dyDescent="0.2">
      <c r="C1205" s="26" t="s">
        <v>904</v>
      </c>
    </row>
    <row r="1206" spans="3:3" x14ac:dyDescent="0.2">
      <c r="C1206" s="26" t="s">
        <v>905</v>
      </c>
    </row>
    <row r="1207" spans="3:3" x14ac:dyDescent="0.2">
      <c r="C1207" s="26" t="s">
        <v>1150</v>
      </c>
    </row>
    <row r="1208" spans="3:3" x14ac:dyDescent="0.2">
      <c r="C1208" s="26" t="s">
        <v>906</v>
      </c>
    </row>
    <row r="1209" spans="3:3" x14ac:dyDescent="0.2">
      <c r="C1209" s="26" t="s">
        <v>907</v>
      </c>
    </row>
    <row r="1210" spans="3:3" x14ac:dyDescent="0.2">
      <c r="C1210" s="26" t="s">
        <v>908</v>
      </c>
    </row>
    <row r="1211" spans="3:3" x14ac:dyDescent="0.2">
      <c r="C1211" s="26" t="s">
        <v>909</v>
      </c>
    </row>
    <row r="1212" spans="3:3" x14ac:dyDescent="0.2">
      <c r="C1212" s="26" t="s">
        <v>910</v>
      </c>
    </row>
    <row r="1213" spans="3:3" x14ac:dyDescent="0.2">
      <c r="C1213" s="26" t="s">
        <v>911</v>
      </c>
    </row>
    <row r="1214" spans="3:3" x14ac:dyDescent="0.2">
      <c r="C1214" s="26" t="s">
        <v>195</v>
      </c>
    </row>
    <row r="1215" spans="3:3" x14ac:dyDescent="0.2">
      <c r="C1215" s="26" t="s">
        <v>1151</v>
      </c>
    </row>
    <row r="1216" spans="3:3" x14ac:dyDescent="0.2">
      <c r="C1216" s="26" t="s">
        <v>912</v>
      </c>
    </row>
    <row r="1217" spans="3:3" x14ac:dyDescent="0.2">
      <c r="C1217" s="26" t="s">
        <v>913</v>
      </c>
    </row>
    <row r="1218" spans="3:3" x14ac:dyDescent="0.2">
      <c r="C1218" s="26" t="s">
        <v>1152</v>
      </c>
    </row>
    <row r="1219" spans="3:3" x14ac:dyDescent="0.2">
      <c r="C1219" s="26" t="s">
        <v>249</v>
      </c>
    </row>
    <row r="1220" spans="3:3" x14ac:dyDescent="0.2">
      <c r="C1220" s="26" t="s">
        <v>914</v>
      </c>
    </row>
    <row r="1221" spans="3:3" x14ac:dyDescent="0.2">
      <c r="C1221" s="26" t="s">
        <v>915</v>
      </c>
    </row>
    <row r="1222" spans="3:3" x14ac:dyDescent="0.2">
      <c r="C1222" s="26" t="s">
        <v>916</v>
      </c>
    </row>
    <row r="1223" spans="3:3" x14ac:dyDescent="0.2">
      <c r="C1223" s="26" t="s">
        <v>917</v>
      </c>
    </row>
    <row r="1224" spans="3:3" x14ac:dyDescent="0.2">
      <c r="C1224" s="26" t="s">
        <v>918</v>
      </c>
    </row>
    <row r="1225" spans="3:3" x14ac:dyDescent="0.2">
      <c r="C1225" s="26" t="s">
        <v>202</v>
      </c>
    </row>
    <row r="1226" spans="3:3" x14ac:dyDescent="0.2">
      <c r="C1226" s="26" t="s">
        <v>919</v>
      </c>
    </row>
    <row r="1227" spans="3:3" x14ac:dyDescent="0.2">
      <c r="C1227" s="26" t="s">
        <v>920</v>
      </c>
    </row>
    <row r="1228" spans="3:3" x14ac:dyDescent="0.2">
      <c r="C1228" s="26" t="s">
        <v>967</v>
      </c>
    </row>
    <row r="1229" spans="3:3" x14ac:dyDescent="0.2">
      <c r="C1229" s="26" t="s">
        <v>968</v>
      </c>
    </row>
    <row r="1230" spans="3:3" x14ac:dyDescent="0.2">
      <c r="C1230" s="26" t="s">
        <v>969</v>
      </c>
    </row>
    <row r="1231" spans="3:3" x14ac:dyDescent="0.2">
      <c r="C1231" s="26" t="s">
        <v>921</v>
      </c>
    </row>
    <row r="1232" spans="3:3" x14ac:dyDescent="0.2">
      <c r="C1232" s="26" t="s">
        <v>922</v>
      </c>
    </row>
    <row r="1233" spans="3:3" x14ac:dyDescent="0.2">
      <c r="C1233" s="26" t="s">
        <v>923</v>
      </c>
    </row>
    <row r="1234" spans="3:3" x14ac:dyDescent="0.2">
      <c r="C1234" s="26" t="s">
        <v>924</v>
      </c>
    </row>
    <row r="1235" spans="3:3" x14ac:dyDescent="0.2">
      <c r="C1235" s="26" t="s">
        <v>925</v>
      </c>
    </row>
    <row r="1236" spans="3:3" x14ac:dyDescent="0.2">
      <c r="C1236" s="26" t="s">
        <v>966</v>
      </c>
    </row>
    <row r="1237" spans="3:3" x14ac:dyDescent="0.2">
      <c r="C1237" s="26" t="s">
        <v>927</v>
      </c>
    </row>
    <row r="1238" spans="3:3" x14ac:dyDescent="0.2">
      <c r="C1238" s="26" t="s">
        <v>928</v>
      </c>
    </row>
    <row r="1239" spans="3:3" x14ac:dyDescent="0.2">
      <c r="C1239" s="26" t="s">
        <v>874</v>
      </c>
    </row>
    <row r="1240" spans="3:3" x14ac:dyDescent="0.2">
      <c r="C1240" s="26" t="s">
        <v>875</v>
      </c>
    </row>
    <row r="1241" spans="3:3" x14ac:dyDescent="0.2">
      <c r="C1241" s="26" t="s">
        <v>929</v>
      </c>
    </row>
    <row r="1242" spans="3:3" x14ac:dyDescent="0.2">
      <c r="C1242" s="26" t="s">
        <v>876</v>
      </c>
    </row>
    <row r="1243" spans="3:3" x14ac:dyDescent="0.2">
      <c r="C1243" s="26" t="s">
        <v>930</v>
      </c>
    </row>
    <row r="1244" spans="3:3" x14ac:dyDescent="0.2">
      <c r="C1244" s="26" t="s">
        <v>931</v>
      </c>
    </row>
    <row r="1245" spans="3:3" x14ac:dyDescent="0.2">
      <c r="C1245" s="26" t="s">
        <v>130</v>
      </c>
    </row>
    <row r="1248" spans="3:3" x14ac:dyDescent="0.2">
      <c r="C1248" s="26" t="s">
        <v>974</v>
      </c>
    </row>
    <row r="1249" spans="3:3" x14ac:dyDescent="0.2">
      <c r="C1249" s="26" t="s">
        <v>54</v>
      </c>
    </row>
    <row r="1250" spans="3:3" x14ac:dyDescent="0.2">
      <c r="C1250" s="26" t="s">
        <v>69</v>
      </c>
    </row>
    <row r="1251" spans="3:3" x14ac:dyDescent="0.2">
      <c r="C1251" s="26" t="s">
        <v>694</v>
      </c>
    </row>
    <row r="1252" spans="3:3" x14ac:dyDescent="0.2">
      <c r="C1252" s="26" t="s">
        <v>696</v>
      </c>
    </row>
    <row r="1253" spans="3:3" x14ac:dyDescent="0.2">
      <c r="C1253" s="26" t="s">
        <v>102</v>
      </c>
    </row>
    <row r="1255" spans="3:3" x14ac:dyDescent="0.2">
      <c r="C1255" s="26" t="s">
        <v>974</v>
      </c>
    </row>
    <row r="1256" spans="3:3" x14ac:dyDescent="0.2">
      <c r="C1256" s="26" t="s">
        <v>624</v>
      </c>
    </row>
    <row r="1257" spans="3:3" x14ac:dyDescent="0.2">
      <c r="C1257" s="26" t="s">
        <v>955</v>
      </c>
    </row>
    <row r="1258" spans="3:3" x14ac:dyDescent="0.2">
      <c r="C1258" s="26" t="s">
        <v>54</v>
      </c>
    </row>
    <row r="1259" spans="3:3" x14ac:dyDescent="0.2">
      <c r="C1259" s="26" t="s">
        <v>102</v>
      </c>
    </row>
    <row r="1261" spans="3:3" x14ac:dyDescent="0.2">
      <c r="C1261" s="26" t="s">
        <v>821</v>
      </c>
    </row>
    <row r="1262" spans="3:3" x14ac:dyDescent="0.2">
      <c r="C1262" s="26" t="s">
        <v>54</v>
      </c>
    </row>
    <row r="1263" spans="3:3" x14ac:dyDescent="0.2">
      <c r="C1263" s="26" t="s">
        <v>696</v>
      </c>
    </row>
    <row r="1264" spans="3:3" x14ac:dyDescent="0.2">
      <c r="C1264" s="26" t="s">
        <v>694</v>
      </c>
    </row>
    <row r="1265" spans="3:3" x14ac:dyDescent="0.2">
      <c r="C1265" s="26" t="s">
        <v>102</v>
      </c>
    </row>
    <row r="1267" spans="3:3" x14ac:dyDescent="0.2">
      <c r="C1267" s="26" t="s">
        <v>974</v>
      </c>
    </row>
    <row r="1268" spans="3:3" x14ac:dyDescent="0.2">
      <c r="C1268" s="26" t="s">
        <v>54</v>
      </c>
    </row>
    <row r="1269" spans="3:3" x14ac:dyDescent="0.2">
      <c r="C1269" s="26" t="s">
        <v>102</v>
      </c>
    </row>
    <row r="1272" spans="3:3" x14ac:dyDescent="0.2">
      <c r="C1272" s="26" t="s">
        <v>821</v>
      </c>
    </row>
    <row r="1273" spans="3:3" x14ac:dyDescent="0.2">
      <c r="C1273" s="26" t="s">
        <v>54</v>
      </c>
    </row>
    <row r="1274" spans="3:3" x14ac:dyDescent="0.2">
      <c r="C1274" s="26" t="s">
        <v>69</v>
      </c>
    </row>
    <row r="1275" spans="3:3" x14ac:dyDescent="0.2">
      <c r="C1275" s="26" t="s">
        <v>624</v>
      </c>
    </row>
    <row r="1276" spans="3:3" x14ac:dyDescent="0.2">
      <c r="C1276" s="26" t="s">
        <v>694</v>
      </c>
    </row>
    <row r="1277" spans="3:3" x14ac:dyDescent="0.2">
      <c r="C1277" s="26" t="s">
        <v>695</v>
      </c>
    </row>
    <row r="1278" spans="3:3" x14ac:dyDescent="0.2">
      <c r="C1278" s="26" t="s">
        <v>696</v>
      </c>
    </row>
    <row r="1279" spans="3:3" x14ac:dyDescent="0.2">
      <c r="C1279" s="26" t="s">
        <v>697</v>
      </c>
    </row>
    <row r="1280" spans="3:3" x14ac:dyDescent="0.2">
      <c r="C1280" s="26" t="s">
        <v>955</v>
      </c>
    </row>
    <row r="1281" spans="3:3" x14ac:dyDescent="0.2">
      <c r="C1281" s="26" t="s">
        <v>102</v>
      </c>
    </row>
    <row r="1283" spans="3:3" x14ac:dyDescent="0.2">
      <c r="C1283" s="26" t="s">
        <v>311</v>
      </c>
    </row>
    <row r="1284" spans="3:3" x14ac:dyDescent="0.2">
      <c r="C1284" s="26" t="s">
        <v>943</v>
      </c>
    </row>
    <row r="1285" spans="3:3" x14ac:dyDescent="0.2">
      <c r="C1285" s="26" t="s">
        <v>476</v>
      </c>
    </row>
    <row r="1286" spans="3:3" x14ac:dyDescent="0.2">
      <c r="C1286" s="26" t="s">
        <v>479</v>
      </c>
    </row>
    <row r="1287" spans="3:3" x14ac:dyDescent="0.2">
      <c r="C1287" s="26" t="s">
        <v>480</v>
      </c>
    </row>
    <row r="1288" spans="3:3" x14ac:dyDescent="0.2">
      <c r="C1288" s="26" t="s">
        <v>477</v>
      </c>
    </row>
    <row r="1289" spans="3:3" x14ac:dyDescent="0.2">
      <c r="C1289" s="26" t="s">
        <v>481</v>
      </c>
    </row>
    <row r="1290" spans="3:3" x14ac:dyDescent="0.2">
      <c r="C1290" s="26" t="s">
        <v>478</v>
      </c>
    </row>
    <row r="1291" spans="3:3" x14ac:dyDescent="0.2">
      <c r="C1291" s="26" t="s">
        <v>482</v>
      </c>
    </row>
    <row r="1292" spans="3:3" x14ac:dyDescent="0.2">
      <c r="C1292" s="26" t="s">
        <v>483</v>
      </c>
    </row>
    <row r="1293" spans="3:3" x14ac:dyDescent="0.2">
      <c r="C1293" s="26" t="s">
        <v>485</v>
      </c>
    </row>
    <row r="1294" spans="3:3" x14ac:dyDescent="0.2">
      <c r="C1294" s="26" t="s">
        <v>484</v>
      </c>
    </row>
    <row r="1295" spans="3:3" x14ac:dyDescent="0.2">
      <c r="C1295" s="26" t="s">
        <v>486</v>
      </c>
    </row>
    <row r="1296" spans="3:3" x14ac:dyDescent="0.2">
      <c r="C1296" s="26" t="s">
        <v>487</v>
      </c>
    </row>
    <row r="1297" spans="3:3" x14ac:dyDescent="0.2">
      <c r="C1297" s="26" t="s">
        <v>488</v>
      </c>
    </row>
    <row r="1298" spans="3:3" x14ac:dyDescent="0.2">
      <c r="C1298" s="26" t="s">
        <v>489</v>
      </c>
    </row>
    <row r="1299" spans="3:3" x14ac:dyDescent="0.2">
      <c r="C1299" s="26" t="s">
        <v>490</v>
      </c>
    </row>
    <row r="1300" spans="3:3" x14ac:dyDescent="0.2">
      <c r="C1300" s="26" t="s">
        <v>491</v>
      </c>
    </row>
    <row r="1301" spans="3:3" x14ac:dyDescent="0.2">
      <c r="C1301" s="26" t="s">
        <v>492</v>
      </c>
    </row>
    <row r="1302" spans="3:3" x14ac:dyDescent="0.2">
      <c r="C1302" s="26" t="s">
        <v>493</v>
      </c>
    </row>
    <row r="1303" spans="3:3" x14ac:dyDescent="0.2">
      <c r="C1303" s="26" t="s">
        <v>494</v>
      </c>
    </row>
    <row r="1304" spans="3:3" x14ac:dyDescent="0.2">
      <c r="C1304" s="26" t="s">
        <v>495</v>
      </c>
    </row>
    <row r="1305" spans="3:3" x14ac:dyDescent="0.2">
      <c r="C1305" s="26" t="s">
        <v>609</v>
      </c>
    </row>
    <row r="1306" spans="3:3" x14ac:dyDescent="0.2">
      <c r="C1306" s="26" t="s">
        <v>496</v>
      </c>
    </row>
    <row r="1307" spans="3:3" x14ac:dyDescent="0.2">
      <c r="C1307" s="26" t="s">
        <v>497</v>
      </c>
    </row>
    <row r="1308" spans="3:3" x14ac:dyDescent="0.2">
      <c r="C1308" s="26" t="s">
        <v>498</v>
      </c>
    </row>
    <row r="1309" spans="3:3" x14ac:dyDescent="0.2">
      <c r="C1309" s="26" t="s">
        <v>499</v>
      </c>
    </row>
    <row r="1310" spans="3:3" x14ac:dyDescent="0.2">
      <c r="C1310" s="26" t="s">
        <v>500</v>
      </c>
    </row>
    <row r="1311" spans="3:3" x14ac:dyDescent="0.2">
      <c r="C1311" s="26" t="s">
        <v>501</v>
      </c>
    </row>
    <row r="1312" spans="3:3" x14ac:dyDescent="0.2">
      <c r="C1312" s="26" t="s">
        <v>502</v>
      </c>
    </row>
    <row r="1313" spans="3:3" x14ac:dyDescent="0.2">
      <c r="C1313" s="26" t="s">
        <v>503</v>
      </c>
    </row>
    <row r="1314" spans="3:3" x14ac:dyDescent="0.2">
      <c r="C1314" s="26" t="s">
        <v>504</v>
      </c>
    </row>
    <row r="1315" spans="3:3" x14ac:dyDescent="0.2">
      <c r="C1315" s="26" t="s">
        <v>102</v>
      </c>
    </row>
    <row r="10000" spans="52:52" x14ac:dyDescent="0.2">
      <c r="AZ10000" s="1">
        <v>2</v>
      </c>
    </row>
  </sheetData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 r:id="rId1"/>
  <tableParts count="1">
    <tablePart r:id="rId2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AZ10000"/>
  <sheetViews>
    <sheetView showGridLines="0" rightToLeft="1" tabSelected="1" zoomScale="55" zoomScaleNormal="55" workbookViewId="0">
      <pane ySplit="1" topLeftCell="A656" activePane="bottomLeft" state="frozen"/>
      <selection pane="bottomLeft" activeCell="A3" sqref="A3:D795"/>
    </sheetView>
  </sheetViews>
  <sheetFormatPr defaultColWidth="8.875" defaultRowHeight="14.25" outlineLevelRow="1" x14ac:dyDescent="0.2"/>
  <cols>
    <col min="1" max="1" width="25.75" style="1" customWidth="1"/>
    <col min="2" max="2" width="48.75" style="1" customWidth="1"/>
    <col min="3" max="3" width="12.75" style="1" customWidth="1"/>
    <col min="4" max="4" width="26.625" style="27" customWidth="1"/>
    <col min="5" max="5" width="14.25" style="1" customWidth="1"/>
    <col min="6" max="16384" width="8.875" style="1"/>
  </cols>
  <sheetData>
    <row r="1" spans="1:5" ht="15.75" x14ac:dyDescent="0.25">
      <c r="A1" s="59" t="s">
        <v>805</v>
      </c>
      <c r="B1" s="60" t="s">
        <v>806</v>
      </c>
      <c r="C1" s="60" t="s">
        <v>816</v>
      </c>
      <c r="D1" s="61" t="s">
        <v>963</v>
      </c>
      <c r="E1" s="62"/>
    </row>
    <row r="2" spans="1:5" ht="15.75" outlineLevel="1" x14ac:dyDescent="0.2">
      <c r="A2" s="165" t="s">
        <v>31</v>
      </c>
      <c r="B2" s="166" t="s">
        <v>667</v>
      </c>
      <c r="C2" s="167" t="s">
        <v>2792</v>
      </c>
      <c r="D2" s="168" t="s">
        <v>2789</v>
      </c>
    </row>
    <row r="3" spans="1:5" ht="15.75" outlineLevel="1" x14ac:dyDescent="0.2">
      <c r="A3" s="159" t="s">
        <v>31</v>
      </c>
      <c r="B3" s="64" t="s">
        <v>0</v>
      </c>
      <c r="C3" s="63">
        <v>5.2</v>
      </c>
      <c r="D3" s="161" t="s">
        <v>2789</v>
      </c>
    </row>
    <row r="4" spans="1:5" ht="15.75" outlineLevel="1" x14ac:dyDescent="0.2">
      <c r="A4" s="159" t="s">
        <v>31</v>
      </c>
      <c r="B4" s="64" t="s">
        <v>739</v>
      </c>
      <c r="C4" s="63">
        <v>5.4</v>
      </c>
      <c r="D4" s="161" t="s">
        <v>2789</v>
      </c>
    </row>
    <row r="5" spans="1:5" ht="15.75" outlineLevel="1" x14ac:dyDescent="0.2">
      <c r="A5" s="159" t="s">
        <v>31</v>
      </c>
      <c r="B5" s="64" t="s">
        <v>757</v>
      </c>
      <c r="C5" s="63">
        <v>5.7</v>
      </c>
      <c r="D5" s="161" t="s">
        <v>2789</v>
      </c>
    </row>
    <row r="6" spans="1:5" ht="15.75" outlineLevel="1" x14ac:dyDescent="0.2">
      <c r="A6" s="159" t="s">
        <v>31</v>
      </c>
      <c r="B6" s="64" t="s">
        <v>758</v>
      </c>
      <c r="C6" s="63">
        <v>5.1100000000000003</v>
      </c>
      <c r="D6" s="161" t="s">
        <v>2789</v>
      </c>
    </row>
    <row r="7" spans="1:5" ht="15.75" outlineLevel="1" x14ac:dyDescent="0.2">
      <c r="A7" s="159" t="s">
        <v>31</v>
      </c>
      <c r="B7" s="64" t="s">
        <v>1</v>
      </c>
      <c r="C7" s="63">
        <v>5.26</v>
      </c>
      <c r="D7" s="161" t="s">
        <v>2789</v>
      </c>
    </row>
    <row r="8" spans="1:5" ht="15.75" outlineLevel="1" x14ac:dyDescent="0.2">
      <c r="A8" s="159" t="s">
        <v>31</v>
      </c>
      <c r="B8" s="64" t="s">
        <v>620</v>
      </c>
      <c r="C8" s="63">
        <v>5.27</v>
      </c>
      <c r="D8" s="161" t="s">
        <v>2789</v>
      </c>
    </row>
    <row r="9" spans="1:5" ht="15.75" outlineLevel="1" x14ac:dyDescent="0.2">
      <c r="A9" s="159" t="s">
        <v>31</v>
      </c>
      <c r="B9" s="64" t="s">
        <v>622</v>
      </c>
      <c r="C9" s="63">
        <v>5.36</v>
      </c>
      <c r="D9" s="161" t="s">
        <v>2789</v>
      </c>
    </row>
    <row r="10" spans="1:5" ht="15.75" outlineLevel="1" x14ac:dyDescent="0.2">
      <c r="A10" s="159" t="s">
        <v>31</v>
      </c>
      <c r="B10" s="64" t="s">
        <v>788</v>
      </c>
      <c r="C10" s="65">
        <v>5.5</v>
      </c>
      <c r="D10" s="161" t="s">
        <v>2789</v>
      </c>
    </row>
    <row r="11" spans="1:5" ht="15.75" outlineLevel="1" x14ac:dyDescent="0.2">
      <c r="A11" s="159" t="s">
        <v>31</v>
      </c>
      <c r="B11" s="64" t="s">
        <v>8</v>
      </c>
      <c r="C11" s="63">
        <v>5.51</v>
      </c>
      <c r="D11" s="161" t="s">
        <v>2789</v>
      </c>
    </row>
    <row r="12" spans="1:5" ht="15.75" outlineLevel="1" x14ac:dyDescent="0.2">
      <c r="A12" s="159" t="s">
        <v>31</v>
      </c>
      <c r="B12" s="64" t="s">
        <v>396</v>
      </c>
      <c r="C12" s="63">
        <v>5.53</v>
      </c>
      <c r="D12" s="161" t="s">
        <v>2789</v>
      </c>
    </row>
    <row r="13" spans="1:5" ht="15.75" outlineLevel="1" x14ac:dyDescent="0.2">
      <c r="A13" s="159" t="s">
        <v>31</v>
      </c>
      <c r="B13" s="64" t="s">
        <v>937</v>
      </c>
      <c r="C13" s="63">
        <v>5.59</v>
      </c>
      <c r="D13" s="161" t="s">
        <v>2789</v>
      </c>
    </row>
    <row r="14" spans="1:5" ht="15.75" outlineLevel="1" x14ac:dyDescent="0.2">
      <c r="A14" s="159" t="s">
        <v>31</v>
      </c>
      <c r="B14" s="64" t="s">
        <v>11</v>
      </c>
      <c r="C14" s="63">
        <v>5.54</v>
      </c>
      <c r="D14" s="161" t="s">
        <v>2789</v>
      </c>
    </row>
    <row r="15" spans="1:5" ht="15.75" outlineLevel="1" x14ac:dyDescent="0.2">
      <c r="A15" s="159" t="s">
        <v>31</v>
      </c>
      <c r="B15" s="64" t="s">
        <v>14</v>
      </c>
      <c r="C15" s="65">
        <v>5.7</v>
      </c>
      <c r="D15" s="162" t="s">
        <v>951</v>
      </c>
    </row>
    <row r="16" spans="1:5" ht="15.75" outlineLevel="1" x14ac:dyDescent="0.2">
      <c r="A16" s="159" t="s">
        <v>31</v>
      </c>
      <c r="B16" s="64" t="s">
        <v>1162</v>
      </c>
      <c r="C16" s="63">
        <v>5.63</v>
      </c>
      <c r="D16" s="161" t="s">
        <v>2789</v>
      </c>
    </row>
    <row r="17" spans="1:4" ht="15.75" outlineLevel="1" x14ac:dyDescent="0.2">
      <c r="A17" s="159" t="s">
        <v>31</v>
      </c>
      <c r="B17" s="64" t="s">
        <v>19</v>
      </c>
      <c r="C17" s="63">
        <v>5.47</v>
      </c>
      <c r="D17" s="161" t="s">
        <v>2789</v>
      </c>
    </row>
    <row r="18" spans="1:4" ht="15.75" outlineLevel="1" x14ac:dyDescent="0.2">
      <c r="A18" s="159" t="s">
        <v>31</v>
      </c>
      <c r="B18" s="64" t="s">
        <v>30</v>
      </c>
      <c r="C18" s="63">
        <v>5.48</v>
      </c>
      <c r="D18" s="161" t="s">
        <v>2789</v>
      </c>
    </row>
    <row r="19" spans="1:4" ht="15.75" x14ac:dyDescent="0.2">
      <c r="A19" s="160" t="s">
        <v>31</v>
      </c>
      <c r="B19" s="155" t="s">
        <v>2789</v>
      </c>
      <c r="C19" s="156" t="s">
        <v>2789</v>
      </c>
      <c r="D19" s="161" t="s">
        <v>2789</v>
      </c>
    </row>
    <row r="20" spans="1:4" ht="15.75" outlineLevel="1" x14ac:dyDescent="0.2">
      <c r="A20" s="159" t="s">
        <v>40</v>
      </c>
      <c r="B20" s="64" t="s">
        <v>667</v>
      </c>
      <c r="C20" s="63">
        <v>5.0999999999999996</v>
      </c>
      <c r="D20" s="161" t="s">
        <v>2789</v>
      </c>
    </row>
    <row r="21" spans="1:4" ht="15.75" outlineLevel="1" x14ac:dyDescent="0.2">
      <c r="A21" s="159" t="s">
        <v>40</v>
      </c>
      <c r="B21" s="64" t="s">
        <v>0</v>
      </c>
      <c r="C21" s="63">
        <v>5.2</v>
      </c>
      <c r="D21" s="161" t="s">
        <v>2789</v>
      </c>
    </row>
    <row r="22" spans="1:4" ht="15.75" outlineLevel="1" x14ac:dyDescent="0.2">
      <c r="A22" s="159" t="s">
        <v>40</v>
      </c>
      <c r="B22" s="64" t="s">
        <v>740</v>
      </c>
      <c r="C22" s="63">
        <v>5.3</v>
      </c>
      <c r="D22" s="161" t="s">
        <v>2789</v>
      </c>
    </row>
    <row r="23" spans="1:4" ht="15.75" outlineLevel="1" x14ac:dyDescent="0.2">
      <c r="A23" s="159" t="s">
        <v>40</v>
      </c>
      <c r="B23" s="64" t="s">
        <v>3</v>
      </c>
      <c r="C23" s="63">
        <v>5.14</v>
      </c>
      <c r="D23" s="161" t="s">
        <v>2789</v>
      </c>
    </row>
    <row r="24" spans="1:4" ht="15.75" outlineLevel="1" x14ac:dyDescent="0.2">
      <c r="A24" s="159" t="s">
        <v>40</v>
      </c>
      <c r="B24" s="64" t="s">
        <v>29</v>
      </c>
      <c r="C24" s="63">
        <v>5.19</v>
      </c>
      <c r="D24" s="161" t="s">
        <v>2789</v>
      </c>
    </row>
    <row r="25" spans="1:4" ht="15.75" outlineLevel="1" x14ac:dyDescent="0.2">
      <c r="A25" s="159" t="s">
        <v>40</v>
      </c>
      <c r="B25" s="64" t="s">
        <v>1</v>
      </c>
      <c r="C25" s="63">
        <v>5.26</v>
      </c>
      <c r="D25" s="161" t="s">
        <v>2789</v>
      </c>
    </row>
    <row r="26" spans="1:4" ht="15.75" outlineLevel="1" x14ac:dyDescent="0.2">
      <c r="A26" s="159" t="s">
        <v>40</v>
      </c>
      <c r="B26" s="64" t="s">
        <v>620</v>
      </c>
      <c r="C26" s="63">
        <v>5.27</v>
      </c>
      <c r="D26" s="161" t="s">
        <v>2789</v>
      </c>
    </row>
    <row r="27" spans="1:4" ht="15.75" outlineLevel="1" x14ac:dyDescent="0.2">
      <c r="A27" s="159" t="s">
        <v>40</v>
      </c>
      <c r="B27" s="64" t="s">
        <v>621</v>
      </c>
      <c r="C27" s="63">
        <v>5.28</v>
      </c>
      <c r="D27" s="161" t="s">
        <v>2789</v>
      </c>
    </row>
    <row r="28" spans="1:4" ht="15.75" outlineLevel="1" x14ac:dyDescent="0.2">
      <c r="A28" s="159" t="s">
        <v>40</v>
      </c>
      <c r="B28" s="64" t="s">
        <v>5</v>
      </c>
      <c r="C28" s="65">
        <v>5.3</v>
      </c>
      <c r="D28" s="161" t="s">
        <v>2789</v>
      </c>
    </row>
    <row r="29" spans="1:4" ht="15.75" outlineLevel="1" x14ac:dyDescent="0.2">
      <c r="A29" s="159" t="s">
        <v>40</v>
      </c>
      <c r="B29" s="64" t="s">
        <v>6</v>
      </c>
      <c r="C29" s="63">
        <v>5.49</v>
      </c>
      <c r="D29" s="161" t="s">
        <v>2789</v>
      </c>
    </row>
    <row r="30" spans="1:4" ht="15.75" outlineLevel="1" x14ac:dyDescent="0.2">
      <c r="A30" s="159" t="s">
        <v>40</v>
      </c>
      <c r="B30" s="64" t="s">
        <v>8</v>
      </c>
      <c r="C30" s="63">
        <v>5.51</v>
      </c>
      <c r="D30" s="161" t="s">
        <v>2789</v>
      </c>
    </row>
    <row r="31" spans="1:4" ht="15.75" outlineLevel="1" x14ac:dyDescent="0.2">
      <c r="A31" s="159" t="s">
        <v>40</v>
      </c>
      <c r="B31" s="64" t="s">
        <v>396</v>
      </c>
      <c r="C31" s="63">
        <v>5.53</v>
      </c>
      <c r="D31" s="161" t="s">
        <v>2789</v>
      </c>
    </row>
    <row r="32" spans="1:4" ht="15.75" outlineLevel="1" x14ac:dyDescent="0.2">
      <c r="A32" s="159" t="s">
        <v>40</v>
      </c>
      <c r="B32" s="64" t="s">
        <v>13</v>
      </c>
      <c r="C32" s="63">
        <v>5.69</v>
      </c>
      <c r="D32" s="161" t="s">
        <v>2789</v>
      </c>
    </row>
    <row r="33" spans="1:4" ht="15.75" outlineLevel="1" x14ac:dyDescent="0.2">
      <c r="A33" s="159" t="s">
        <v>40</v>
      </c>
      <c r="B33" s="64" t="s">
        <v>421</v>
      </c>
      <c r="C33" s="63">
        <v>5.75</v>
      </c>
      <c r="D33" s="161" t="s">
        <v>2789</v>
      </c>
    </row>
    <row r="34" spans="1:4" ht="15.75" outlineLevel="1" x14ac:dyDescent="0.2">
      <c r="A34" s="159" t="s">
        <v>40</v>
      </c>
      <c r="B34" s="64" t="s">
        <v>14</v>
      </c>
      <c r="C34" s="65">
        <v>5.7</v>
      </c>
      <c r="D34" s="161" t="s">
        <v>2789</v>
      </c>
    </row>
    <row r="35" spans="1:4" ht="15.75" outlineLevel="1" x14ac:dyDescent="0.2">
      <c r="A35" s="159" t="s">
        <v>40</v>
      </c>
      <c r="B35" s="64" t="s">
        <v>637</v>
      </c>
      <c r="C35" s="63">
        <v>5.74</v>
      </c>
      <c r="D35" s="161" t="s">
        <v>2789</v>
      </c>
    </row>
    <row r="36" spans="1:4" ht="15.75" outlineLevel="1" x14ac:dyDescent="0.2">
      <c r="A36" s="159" t="s">
        <v>40</v>
      </c>
      <c r="B36" s="64" t="s">
        <v>954</v>
      </c>
      <c r="C36" s="63">
        <v>5.62</v>
      </c>
      <c r="D36" s="161" t="s">
        <v>2789</v>
      </c>
    </row>
    <row r="37" spans="1:4" ht="15.75" outlineLevel="1" x14ac:dyDescent="0.2">
      <c r="A37" s="159" t="s">
        <v>40</v>
      </c>
      <c r="B37" s="64" t="s">
        <v>789</v>
      </c>
      <c r="C37" s="63">
        <v>5.58</v>
      </c>
      <c r="D37" s="161" t="s">
        <v>2789</v>
      </c>
    </row>
    <row r="38" spans="1:4" ht="15.75" outlineLevel="1" x14ac:dyDescent="0.2">
      <c r="A38" s="159" t="s">
        <v>40</v>
      </c>
      <c r="B38" s="64" t="s">
        <v>11</v>
      </c>
      <c r="C38" s="63">
        <v>5.54</v>
      </c>
      <c r="D38" s="161" t="s">
        <v>2789</v>
      </c>
    </row>
    <row r="39" spans="1:4" ht="15.75" outlineLevel="1" x14ac:dyDescent="0.2">
      <c r="A39" s="159" t="s">
        <v>40</v>
      </c>
      <c r="B39" s="64" t="s">
        <v>15</v>
      </c>
      <c r="C39" s="63">
        <v>5.55</v>
      </c>
      <c r="D39" s="161" t="s">
        <v>2789</v>
      </c>
    </row>
    <row r="40" spans="1:4" ht="15.75" outlineLevel="1" x14ac:dyDescent="0.2">
      <c r="A40" s="159" t="s">
        <v>40</v>
      </c>
      <c r="B40" s="64" t="s">
        <v>1162</v>
      </c>
      <c r="C40" s="63">
        <v>5.63</v>
      </c>
      <c r="D40" s="161" t="s">
        <v>2789</v>
      </c>
    </row>
    <row r="41" spans="1:4" ht="15.75" outlineLevel="1" x14ac:dyDescent="0.2">
      <c r="A41" s="159" t="s">
        <v>40</v>
      </c>
      <c r="B41" s="64" t="s">
        <v>1163</v>
      </c>
      <c r="C41" s="63">
        <v>5.65</v>
      </c>
      <c r="D41" s="161" t="s">
        <v>2789</v>
      </c>
    </row>
    <row r="42" spans="1:4" ht="15.75" outlineLevel="1" x14ac:dyDescent="0.2">
      <c r="A42" s="159" t="s">
        <v>40</v>
      </c>
      <c r="B42" s="64" t="s">
        <v>26</v>
      </c>
      <c r="C42" s="63">
        <v>5.68</v>
      </c>
      <c r="D42" s="161" t="s">
        <v>2789</v>
      </c>
    </row>
    <row r="43" spans="1:4" ht="15.75" outlineLevel="1" x14ac:dyDescent="0.2">
      <c r="A43" s="159" t="s">
        <v>40</v>
      </c>
      <c r="B43" s="64" t="s">
        <v>18</v>
      </c>
      <c r="C43" s="63">
        <v>5.45</v>
      </c>
      <c r="D43" s="161" t="s">
        <v>2789</v>
      </c>
    </row>
    <row r="44" spans="1:4" ht="15.75" outlineLevel="1" x14ac:dyDescent="0.2">
      <c r="A44" s="159" t="s">
        <v>40</v>
      </c>
      <c r="B44" s="64" t="s">
        <v>19</v>
      </c>
      <c r="C44" s="63">
        <v>5.47</v>
      </c>
      <c r="D44" s="161" t="s">
        <v>2789</v>
      </c>
    </row>
    <row r="45" spans="1:4" ht="15.75" outlineLevel="1" x14ac:dyDescent="0.2">
      <c r="A45" s="159" t="s">
        <v>40</v>
      </c>
      <c r="B45" s="64" t="s">
        <v>30</v>
      </c>
      <c r="C45" s="63">
        <v>5.48</v>
      </c>
      <c r="D45" s="161" t="s">
        <v>2789</v>
      </c>
    </row>
    <row r="46" spans="1:4" ht="15.75" x14ac:dyDescent="0.2">
      <c r="A46" s="160" t="s">
        <v>40</v>
      </c>
      <c r="B46" s="155" t="s">
        <v>2789</v>
      </c>
      <c r="C46" s="156" t="s">
        <v>2789</v>
      </c>
      <c r="D46" s="161" t="s">
        <v>2789</v>
      </c>
    </row>
    <row r="47" spans="1:4" ht="15.75" outlineLevel="1" x14ac:dyDescent="0.2">
      <c r="A47" s="159" t="s">
        <v>32</v>
      </c>
      <c r="B47" s="64" t="s">
        <v>667</v>
      </c>
      <c r="C47" s="63">
        <v>5.0999999999999996</v>
      </c>
      <c r="D47" s="161" t="s">
        <v>2789</v>
      </c>
    </row>
    <row r="48" spans="1:4" ht="15.75" outlineLevel="1" x14ac:dyDescent="0.2">
      <c r="A48" s="159" t="s">
        <v>32</v>
      </c>
      <c r="B48" s="64" t="s">
        <v>0</v>
      </c>
      <c r="C48" s="63">
        <v>5.2</v>
      </c>
      <c r="D48" s="161" t="s">
        <v>2789</v>
      </c>
    </row>
    <row r="49" spans="1:4" ht="15.75" outlineLevel="1" x14ac:dyDescent="0.2">
      <c r="A49" s="159" t="s">
        <v>32</v>
      </c>
      <c r="B49" s="64" t="s">
        <v>740</v>
      </c>
      <c r="C49" s="63">
        <v>5.3</v>
      </c>
      <c r="D49" s="161" t="s">
        <v>2789</v>
      </c>
    </row>
    <row r="50" spans="1:4" ht="15.75" outlineLevel="1" x14ac:dyDescent="0.2">
      <c r="A50" s="159" t="s">
        <v>32</v>
      </c>
      <c r="B50" s="64" t="s">
        <v>2</v>
      </c>
      <c r="C50" s="63">
        <v>5.6</v>
      </c>
      <c r="D50" s="161" t="s">
        <v>2789</v>
      </c>
    </row>
    <row r="51" spans="1:4" ht="15.75" outlineLevel="1" x14ac:dyDescent="0.2">
      <c r="A51" s="159" t="s">
        <v>32</v>
      </c>
      <c r="B51" s="64" t="s">
        <v>746</v>
      </c>
      <c r="C51" s="65">
        <v>5.0999999999999996</v>
      </c>
      <c r="D51" s="161" t="s">
        <v>2789</v>
      </c>
    </row>
    <row r="52" spans="1:4" ht="15.75" outlineLevel="1" x14ac:dyDescent="0.2">
      <c r="A52" s="159" t="s">
        <v>32</v>
      </c>
      <c r="B52" s="64" t="s">
        <v>3</v>
      </c>
      <c r="C52" s="63">
        <v>5.14</v>
      </c>
      <c r="D52" s="161" t="s">
        <v>2789</v>
      </c>
    </row>
    <row r="53" spans="1:4" ht="15.75" outlineLevel="1" x14ac:dyDescent="0.2">
      <c r="A53" s="159" t="s">
        <v>32</v>
      </c>
      <c r="B53" s="64" t="s">
        <v>29</v>
      </c>
      <c r="C53" s="63">
        <v>5.19</v>
      </c>
      <c r="D53" s="161" t="s">
        <v>2789</v>
      </c>
    </row>
    <row r="54" spans="1:4" ht="15.75" outlineLevel="1" x14ac:dyDescent="0.2">
      <c r="A54" s="159" t="s">
        <v>32</v>
      </c>
      <c r="B54" s="64" t="s">
        <v>28</v>
      </c>
      <c r="C54" s="63">
        <v>5.24</v>
      </c>
      <c r="D54" s="161" t="s">
        <v>2789</v>
      </c>
    </row>
    <row r="55" spans="1:4" ht="15.75" outlineLevel="1" x14ac:dyDescent="0.2">
      <c r="A55" s="159" t="s">
        <v>32</v>
      </c>
      <c r="B55" s="64" t="s">
        <v>1</v>
      </c>
      <c r="C55" s="63">
        <v>5.26</v>
      </c>
      <c r="D55" s="161" t="s">
        <v>2789</v>
      </c>
    </row>
    <row r="56" spans="1:4" ht="15.75" outlineLevel="1" x14ac:dyDescent="0.2">
      <c r="A56" s="159" t="s">
        <v>32</v>
      </c>
      <c r="B56" s="64" t="s">
        <v>620</v>
      </c>
      <c r="C56" s="63">
        <v>5.27</v>
      </c>
      <c r="D56" s="161" t="s">
        <v>2789</v>
      </c>
    </row>
    <row r="57" spans="1:4" ht="15.75" outlineLevel="1" x14ac:dyDescent="0.2">
      <c r="A57" s="159" t="s">
        <v>32</v>
      </c>
      <c r="B57" s="64" t="s">
        <v>621</v>
      </c>
      <c r="C57" s="63">
        <v>5.28</v>
      </c>
      <c r="D57" s="161" t="s">
        <v>2789</v>
      </c>
    </row>
    <row r="58" spans="1:4" ht="15.75" outlineLevel="1" x14ac:dyDescent="0.2">
      <c r="A58" s="159" t="s">
        <v>32</v>
      </c>
      <c r="B58" s="64" t="s">
        <v>5</v>
      </c>
      <c r="C58" s="65">
        <v>5.3</v>
      </c>
      <c r="D58" s="161" t="s">
        <v>2789</v>
      </c>
    </row>
    <row r="59" spans="1:4" ht="15.75" outlineLevel="1" x14ac:dyDescent="0.2">
      <c r="A59" s="159" t="s">
        <v>32</v>
      </c>
      <c r="B59" s="64" t="s">
        <v>9</v>
      </c>
      <c r="C59" s="63">
        <v>5.31</v>
      </c>
      <c r="D59" s="161" t="s">
        <v>2789</v>
      </c>
    </row>
    <row r="60" spans="1:4" ht="15.75" outlineLevel="1" x14ac:dyDescent="0.2">
      <c r="A60" s="159" t="s">
        <v>32</v>
      </c>
      <c r="B60" s="64" t="s">
        <v>622</v>
      </c>
      <c r="C60" s="63">
        <v>5.36</v>
      </c>
      <c r="D60" s="161" t="s">
        <v>2789</v>
      </c>
    </row>
    <row r="61" spans="1:4" ht="15.75" outlineLevel="1" x14ac:dyDescent="0.2">
      <c r="A61" s="159" t="s">
        <v>32</v>
      </c>
      <c r="B61" s="64" t="s">
        <v>6</v>
      </c>
      <c r="C61" s="63">
        <v>5.49</v>
      </c>
      <c r="D61" s="161" t="s">
        <v>2789</v>
      </c>
    </row>
    <row r="62" spans="1:4" ht="15.75" outlineLevel="1" x14ac:dyDescent="0.2">
      <c r="A62" s="159" t="s">
        <v>32</v>
      </c>
      <c r="B62" s="64" t="s">
        <v>8</v>
      </c>
      <c r="C62" s="63">
        <v>5.51</v>
      </c>
      <c r="D62" s="161" t="s">
        <v>2789</v>
      </c>
    </row>
    <row r="63" spans="1:4" ht="15.75" outlineLevel="1" x14ac:dyDescent="0.2">
      <c r="A63" s="159" t="s">
        <v>32</v>
      </c>
      <c r="B63" s="64" t="s">
        <v>7</v>
      </c>
      <c r="C63" s="63">
        <v>5.52</v>
      </c>
      <c r="D63" s="161" t="s">
        <v>2789</v>
      </c>
    </row>
    <row r="64" spans="1:4" ht="15.75" outlineLevel="1" x14ac:dyDescent="0.2">
      <c r="A64" s="159" t="s">
        <v>32</v>
      </c>
      <c r="B64" s="64" t="s">
        <v>396</v>
      </c>
      <c r="C64" s="63">
        <v>5.53</v>
      </c>
      <c r="D64" s="161" t="s">
        <v>2789</v>
      </c>
    </row>
    <row r="65" spans="1:4" ht="15.75" outlineLevel="1" x14ac:dyDescent="0.2">
      <c r="A65" s="159" t="s">
        <v>32</v>
      </c>
      <c r="B65" s="64" t="s">
        <v>13</v>
      </c>
      <c r="C65" s="63">
        <v>5.69</v>
      </c>
      <c r="D65" s="161" t="s">
        <v>2789</v>
      </c>
    </row>
    <row r="66" spans="1:4" ht="15.75" outlineLevel="1" x14ac:dyDescent="0.2">
      <c r="A66" s="159" t="s">
        <v>32</v>
      </c>
      <c r="B66" s="64" t="s">
        <v>309</v>
      </c>
      <c r="C66" s="65">
        <v>5.72</v>
      </c>
      <c r="D66" s="161" t="s">
        <v>2789</v>
      </c>
    </row>
    <row r="67" spans="1:4" ht="15.75" outlineLevel="1" x14ac:dyDescent="0.2">
      <c r="A67" s="159" t="s">
        <v>32</v>
      </c>
      <c r="B67" s="64" t="s">
        <v>421</v>
      </c>
      <c r="C67" s="63">
        <v>5.75</v>
      </c>
      <c r="D67" s="161" t="s">
        <v>2789</v>
      </c>
    </row>
    <row r="68" spans="1:4" ht="15.75" outlineLevel="1" x14ac:dyDescent="0.2">
      <c r="A68" s="159" t="s">
        <v>32</v>
      </c>
      <c r="B68" s="64" t="s">
        <v>14</v>
      </c>
      <c r="C68" s="65">
        <v>5.7</v>
      </c>
      <c r="D68" s="161" t="s">
        <v>2789</v>
      </c>
    </row>
    <row r="69" spans="1:4" ht="15.75" outlineLevel="1" x14ac:dyDescent="0.2">
      <c r="A69" s="159" t="s">
        <v>32</v>
      </c>
      <c r="B69" s="64" t="s">
        <v>637</v>
      </c>
      <c r="C69" s="63">
        <v>5.74</v>
      </c>
      <c r="D69" s="161" t="s">
        <v>2789</v>
      </c>
    </row>
    <row r="70" spans="1:4" ht="15.75" outlineLevel="1" x14ac:dyDescent="0.2">
      <c r="A70" s="159" t="s">
        <v>32</v>
      </c>
      <c r="B70" s="64" t="s">
        <v>941</v>
      </c>
      <c r="C70" s="63">
        <v>5.76</v>
      </c>
      <c r="D70" s="161" t="s">
        <v>2789</v>
      </c>
    </row>
    <row r="71" spans="1:4" ht="15.75" outlineLevel="1" x14ac:dyDescent="0.2">
      <c r="A71" s="159" t="s">
        <v>32</v>
      </c>
      <c r="B71" s="64" t="s">
        <v>685</v>
      </c>
      <c r="C71" s="63">
        <v>5.89</v>
      </c>
      <c r="D71" s="162" t="s">
        <v>951</v>
      </c>
    </row>
    <row r="72" spans="1:4" ht="15.75" outlineLevel="1" x14ac:dyDescent="0.2">
      <c r="A72" s="159" t="s">
        <v>32</v>
      </c>
      <c r="B72" s="64" t="s">
        <v>789</v>
      </c>
      <c r="C72" s="63">
        <v>5.58</v>
      </c>
      <c r="D72" s="161" t="s">
        <v>2789</v>
      </c>
    </row>
    <row r="73" spans="1:4" ht="15.75" outlineLevel="1" x14ac:dyDescent="0.2">
      <c r="A73" s="159" t="s">
        <v>32</v>
      </c>
      <c r="B73" s="64" t="s">
        <v>954</v>
      </c>
      <c r="C73" s="63">
        <v>5.62</v>
      </c>
      <c r="D73" s="161" t="s">
        <v>2789</v>
      </c>
    </row>
    <row r="74" spans="1:4" ht="15.75" outlineLevel="1" x14ac:dyDescent="0.2">
      <c r="A74" s="159" t="s">
        <v>32</v>
      </c>
      <c r="B74" s="64" t="s">
        <v>11</v>
      </c>
      <c r="C74" s="63">
        <v>5.54</v>
      </c>
      <c r="D74" s="161" t="s">
        <v>2789</v>
      </c>
    </row>
    <row r="75" spans="1:4" ht="15.75" outlineLevel="1" x14ac:dyDescent="0.2">
      <c r="A75" s="159" t="s">
        <v>32</v>
      </c>
      <c r="B75" s="64" t="s">
        <v>15</v>
      </c>
      <c r="C75" s="63">
        <v>5.55</v>
      </c>
      <c r="D75" s="161" t="s">
        <v>2789</v>
      </c>
    </row>
    <row r="76" spans="1:4" ht="15.75" outlineLevel="1" x14ac:dyDescent="0.2">
      <c r="A76" s="159" t="s">
        <v>32</v>
      </c>
      <c r="B76" s="64" t="s">
        <v>1162</v>
      </c>
      <c r="C76" s="63">
        <v>5.63</v>
      </c>
      <c r="D76" s="161" t="s">
        <v>2789</v>
      </c>
    </row>
    <row r="77" spans="1:4" ht="15.75" outlineLevel="1" x14ac:dyDescent="0.2">
      <c r="A77" s="159" t="s">
        <v>32</v>
      </c>
      <c r="B77" s="64" t="s">
        <v>1163</v>
      </c>
      <c r="C77" s="63">
        <v>5.65</v>
      </c>
      <c r="D77" s="161" t="s">
        <v>2789</v>
      </c>
    </row>
    <row r="78" spans="1:4" ht="15.75" outlineLevel="1" x14ac:dyDescent="0.2">
      <c r="A78" s="159" t="s">
        <v>32</v>
      </c>
      <c r="B78" s="64" t="s">
        <v>804</v>
      </c>
      <c r="C78" s="63">
        <v>5.66</v>
      </c>
      <c r="D78" s="161" t="s">
        <v>2789</v>
      </c>
    </row>
    <row r="79" spans="1:4" ht="15.75" outlineLevel="1" x14ac:dyDescent="0.2">
      <c r="A79" s="159" t="s">
        <v>32</v>
      </c>
      <c r="B79" s="64" t="s">
        <v>26</v>
      </c>
      <c r="C79" s="63">
        <v>5.68</v>
      </c>
      <c r="D79" s="161" t="s">
        <v>2789</v>
      </c>
    </row>
    <row r="80" spans="1:4" ht="15.75" outlineLevel="1" x14ac:dyDescent="0.2">
      <c r="A80" s="159" t="s">
        <v>32</v>
      </c>
      <c r="B80" s="64" t="s">
        <v>18</v>
      </c>
      <c r="C80" s="63">
        <v>5.45</v>
      </c>
      <c r="D80" s="161" t="s">
        <v>2789</v>
      </c>
    </row>
    <row r="81" spans="1:4" ht="15.75" outlineLevel="1" x14ac:dyDescent="0.2">
      <c r="A81" s="159" t="s">
        <v>32</v>
      </c>
      <c r="B81" s="64" t="s">
        <v>19</v>
      </c>
      <c r="C81" s="63">
        <v>5.47</v>
      </c>
      <c r="D81" s="161" t="s">
        <v>2789</v>
      </c>
    </row>
    <row r="82" spans="1:4" ht="15.75" outlineLevel="1" x14ac:dyDescent="0.2">
      <c r="A82" s="159" t="s">
        <v>32</v>
      </c>
      <c r="B82" s="64" t="s">
        <v>30</v>
      </c>
      <c r="C82" s="63">
        <v>5.48</v>
      </c>
      <c r="D82" s="161" t="s">
        <v>2789</v>
      </c>
    </row>
    <row r="83" spans="1:4" ht="15.75" x14ac:dyDescent="0.2">
      <c r="A83" s="160" t="s">
        <v>32</v>
      </c>
      <c r="B83" s="155" t="s">
        <v>2789</v>
      </c>
      <c r="C83" s="156" t="s">
        <v>2789</v>
      </c>
      <c r="D83" s="161" t="s">
        <v>2789</v>
      </c>
    </row>
    <row r="84" spans="1:4" ht="15.75" outlineLevel="1" x14ac:dyDescent="0.2">
      <c r="A84" s="159" t="s">
        <v>33</v>
      </c>
      <c r="B84" s="64" t="s">
        <v>667</v>
      </c>
      <c r="C84" s="63">
        <v>5.0999999999999996</v>
      </c>
      <c r="D84" s="161" t="s">
        <v>2789</v>
      </c>
    </row>
    <row r="85" spans="1:4" ht="15.75" outlineLevel="1" x14ac:dyDescent="0.2">
      <c r="A85" s="159" t="s">
        <v>33</v>
      </c>
      <c r="B85" s="64" t="s">
        <v>0</v>
      </c>
      <c r="C85" s="63">
        <v>5.2</v>
      </c>
      <c r="D85" s="161" t="s">
        <v>2789</v>
      </c>
    </row>
    <row r="86" spans="1:4" ht="15.75" outlineLevel="1" x14ac:dyDescent="0.2">
      <c r="A86" s="159" t="s">
        <v>33</v>
      </c>
      <c r="B86" s="64" t="s">
        <v>740</v>
      </c>
      <c r="C86" s="63">
        <v>5.3</v>
      </c>
      <c r="D86" s="161" t="s">
        <v>2789</v>
      </c>
    </row>
    <row r="87" spans="1:4" ht="15.75" outlineLevel="1" x14ac:dyDescent="0.2">
      <c r="A87" s="159" t="s">
        <v>33</v>
      </c>
      <c r="B87" s="64" t="s">
        <v>2</v>
      </c>
      <c r="C87" s="63">
        <v>5.6</v>
      </c>
      <c r="D87" s="161" t="s">
        <v>2789</v>
      </c>
    </row>
    <row r="88" spans="1:4" ht="15.75" outlineLevel="1" x14ac:dyDescent="0.2">
      <c r="A88" s="159" t="s">
        <v>33</v>
      </c>
      <c r="B88" s="64" t="s">
        <v>746</v>
      </c>
      <c r="C88" s="65">
        <v>5.0999999999999996</v>
      </c>
      <c r="D88" s="161" t="s">
        <v>2789</v>
      </c>
    </row>
    <row r="89" spans="1:4" ht="15.75" outlineLevel="1" x14ac:dyDescent="0.2">
      <c r="A89" s="159" t="s">
        <v>33</v>
      </c>
      <c r="B89" s="64" t="s">
        <v>3</v>
      </c>
      <c r="C89" s="63">
        <v>5.14</v>
      </c>
      <c r="D89" s="161" t="s">
        <v>2789</v>
      </c>
    </row>
    <row r="90" spans="1:4" ht="15.75" outlineLevel="1" x14ac:dyDescent="0.2">
      <c r="A90" s="159" t="s">
        <v>33</v>
      </c>
      <c r="B90" s="64" t="s">
        <v>29</v>
      </c>
      <c r="C90" s="63">
        <v>5.19</v>
      </c>
      <c r="D90" s="161" t="s">
        <v>2789</v>
      </c>
    </row>
    <row r="91" spans="1:4" ht="15.75" outlineLevel="1" x14ac:dyDescent="0.2">
      <c r="A91" s="159" t="s">
        <v>33</v>
      </c>
      <c r="B91" s="64" t="s">
        <v>28</v>
      </c>
      <c r="C91" s="63">
        <v>5.24</v>
      </c>
      <c r="D91" s="161" t="s">
        <v>2789</v>
      </c>
    </row>
    <row r="92" spans="1:4" ht="15.75" outlineLevel="1" x14ac:dyDescent="0.2">
      <c r="A92" s="159" t="s">
        <v>33</v>
      </c>
      <c r="B92" s="64" t="s">
        <v>1</v>
      </c>
      <c r="C92" s="63">
        <v>5.26</v>
      </c>
      <c r="D92" s="161" t="s">
        <v>2789</v>
      </c>
    </row>
    <row r="93" spans="1:4" ht="15.75" outlineLevel="1" x14ac:dyDescent="0.2">
      <c r="A93" s="159" t="s">
        <v>33</v>
      </c>
      <c r="B93" s="64" t="s">
        <v>620</v>
      </c>
      <c r="C93" s="63">
        <v>5.27</v>
      </c>
      <c r="D93" s="161" t="s">
        <v>2789</v>
      </c>
    </row>
    <row r="94" spans="1:4" ht="15.75" outlineLevel="1" x14ac:dyDescent="0.2">
      <c r="A94" s="159" t="s">
        <v>33</v>
      </c>
      <c r="B94" s="64" t="s">
        <v>621</v>
      </c>
      <c r="C94" s="63">
        <v>5.28</v>
      </c>
      <c r="D94" s="161" t="s">
        <v>2789</v>
      </c>
    </row>
    <row r="95" spans="1:4" ht="15.75" outlineLevel="1" x14ac:dyDescent="0.2">
      <c r="A95" s="159" t="s">
        <v>33</v>
      </c>
      <c r="B95" s="64" t="s">
        <v>625</v>
      </c>
      <c r="C95" s="63">
        <v>5.29</v>
      </c>
      <c r="D95" s="161" t="s">
        <v>2789</v>
      </c>
    </row>
    <row r="96" spans="1:4" ht="15.75" outlineLevel="1" x14ac:dyDescent="0.2">
      <c r="A96" s="159" t="s">
        <v>33</v>
      </c>
      <c r="B96" s="64" t="s">
        <v>5</v>
      </c>
      <c r="C96" s="65">
        <v>5.3</v>
      </c>
      <c r="D96" s="161" t="s">
        <v>2789</v>
      </c>
    </row>
    <row r="97" spans="1:4" ht="15.75" outlineLevel="1" x14ac:dyDescent="0.2">
      <c r="A97" s="159" t="s">
        <v>33</v>
      </c>
      <c r="B97" s="64" t="s">
        <v>9</v>
      </c>
      <c r="C97" s="63">
        <v>5.31</v>
      </c>
      <c r="D97" s="161" t="s">
        <v>2789</v>
      </c>
    </row>
    <row r="98" spans="1:4" ht="15.75" outlineLevel="1" x14ac:dyDescent="0.2">
      <c r="A98" s="159" t="s">
        <v>33</v>
      </c>
      <c r="B98" s="64" t="s">
        <v>622</v>
      </c>
      <c r="C98" s="63">
        <v>5.36</v>
      </c>
      <c r="D98" s="161" t="s">
        <v>2789</v>
      </c>
    </row>
    <row r="99" spans="1:4" ht="15.75" outlineLevel="1" x14ac:dyDescent="0.2">
      <c r="A99" s="159" t="s">
        <v>33</v>
      </c>
      <c r="B99" s="64" t="s">
        <v>6</v>
      </c>
      <c r="C99" s="63">
        <v>5.49</v>
      </c>
      <c r="D99" s="161" t="s">
        <v>2789</v>
      </c>
    </row>
    <row r="100" spans="1:4" ht="15.75" outlineLevel="1" x14ac:dyDescent="0.2">
      <c r="A100" s="159" t="s">
        <v>33</v>
      </c>
      <c r="B100" s="64" t="s">
        <v>8</v>
      </c>
      <c r="C100" s="63">
        <v>5.51</v>
      </c>
      <c r="D100" s="161" t="s">
        <v>2789</v>
      </c>
    </row>
    <row r="101" spans="1:4" ht="15.75" outlineLevel="1" x14ac:dyDescent="0.2">
      <c r="A101" s="159" t="s">
        <v>33</v>
      </c>
      <c r="B101" s="64" t="s">
        <v>7</v>
      </c>
      <c r="C101" s="63">
        <v>5.52</v>
      </c>
      <c r="D101" s="161" t="s">
        <v>2789</v>
      </c>
    </row>
    <row r="102" spans="1:4" ht="15.75" outlineLevel="1" x14ac:dyDescent="0.2">
      <c r="A102" s="159" t="s">
        <v>33</v>
      </c>
      <c r="B102" s="64" t="s">
        <v>396</v>
      </c>
      <c r="C102" s="63">
        <v>5.53</v>
      </c>
      <c r="D102" s="161" t="s">
        <v>2789</v>
      </c>
    </row>
    <row r="103" spans="1:4" ht="15.75" outlineLevel="1" x14ac:dyDescent="0.2">
      <c r="A103" s="159" t="s">
        <v>33</v>
      </c>
      <c r="B103" s="64" t="s">
        <v>13</v>
      </c>
      <c r="C103" s="63">
        <v>5.69</v>
      </c>
      <c r="D103" s="161" t="s">
        <v>2789</v>
      </c>
    </row>
    <row r="104" spans="1:4" ht="15.75" outlineLevel="1" x14ac:dyDescent="0.2">
      <c r="A104" s="159" t="s">
        <v>33</v>
      </c>
      <c r="B104" s="64" t="s">
        <v>421</v>
      </c>
      <c r="C104" s="63">
        <v>5.75</v>
      </c>
      <c r="D104" s="161" t="s">
        <v>2789</v>
      </c>
    </row>
    <row r="105" spans="1:4" ht="15.75" outlineLevel="1" x14ac:dyDescent="0.2">
      <c r="A105" s="159" t="s">
        <v>33</v>
      </c>
      <c r="B105" s="64" t="s">
        <v>14</v>
      </c>
      <c r="C105" s="65">
        <v>5.7</v>
      </c>
      <c r="D105" s="161" t="s">
        <v>2789</v>
      </c>
    </row>
    <row r="106" spans="1:4" ht="15.75" outlineLevel="1" x14ac:dyDescent="0.2">
      <c r="A106" s="159" t="s">
        <v>33</v>
      </c>
      <c r="B106" s="64" t="s">
        <v>637</v>
      </c>
      <c r="C106" s="63">
        <v>5.74</v>
      </c>
      <c r="D106" s="161" t="s">
        <v>2789</v>
      </c>
    </row>
    <row r="107" spans="1:4" ht="15.75" outlineLevel="1" x14ac:dyDescent="0.2">
      <c r="A107" s="159" t="s">
        <v>33</v>
      </c>
      <c r="B107" s="64" t="s">
        <v>941</v>
      </c>
      <c r="C107" s="63">
        <v>5.76</v>
      </c>
      <c r="D107" s="161" t="s">
        <v>2789</v>
      </c>
    </row>
    <row r="108" spans="1:4" ht="15.75" outlineLevel="1" x14ac:dyDescent="0.2">
      <c r="A108" s="159" t="s">
        <v>33</v>
      </c>
      <c r="B108" s="64" t="s">
        <v>685</v>
      </c>
      <c r="C108" s="63">
        <v>5.89</v>
      </c>
      <c r="D108" s="162" t="s">
        <v>951</v>
      </c>
    </row>
    <row r="109" spans="1:4" ht="15.75" outlineLevel="1" x14ac:dyDescent="0.2">
      <c r="A109" s="159" t="s">
        <v>33</v>
      </c>
      <c r="B109" s="64" t="s">
        <v>789</v>
      </c>
      <c r="C109" s="63">
        <v>5.58</v>
      </c>
      <c r="D109" s="161" t="s">
        <v>2789</v>
      </c>
    </row>
    <row r="110" spans="1:4" ht="15.75" outlineLevel="1" x14ac:dyDescent="0.2">
      <c r="A110" s="159" t="s">
        <v>33</v>
      </c>
      <c r="B110" s="64" t="s">
        <v>954</v>
      </c>
      <c r="C110" s="63">
        <v>5.62</v>
      </c>
      <c r="D110" s="161" t="s">
        <v>2789</v>
      </c>
    </row>
    <row r="111" spans="1:4" ht="15.75" outlineLevel="1" x14ac:dyDescent="0.2">
      <c r="A111" s="159" t="s">
        <v>33</v>
      </c>
      <c r="B111" s="64" t="s">
        <v>11</v>
      </c>
      <c r="C111" s="63">
        <v>5.54</v>
      </c>
      <c r="D111" s="161" t="s">
        <v>2789</v>
      </c>
    </row>
    <row r="112" spans="1:4" ht="15.75" outlineLevel="1" x14ac:dyDescent="0.2">
      <c r="A112" s="159" t="s">
        <v>33</v>
      </c>
      <c r="B112" s="64" t="s">
        <v>15</v>
      </c>
      <c r="C112" s="63">
        <v>5.55</v>
      </c>
      <c r="D112" s="161" t="s">
        <v>2789</v>
      </c>
    </row>
    <row r="113" spans="1:4" ht="15.75" outlineLevel="1" x14ac:dyDescent="0.2">
      <c r="A113" s="159" t="s">
        <v>33</v>
      </c>
      <c r="B113" s="64" t="s">
        <v>1163</v>
      </c>
      <c r="C113" s="63">
        <v>5.65</v>
      </c>
      <c r="D113" s="161" t="s">
        <v>2789</v>
      </c>
    </row>
    <row r="114" spans="1:4" ht="15.75" outlineLevel="1" x14ac:dyDescent="0.2">
      <c r="A114" s="159" t="s">
        <v>33</v>
      </c>
      <c r="B114" s="64" t="s">
        <v>804</v>
      </c>
      <c r="C114" s="63">
        <v>5.66</v>
      </c>
      <c r="D114" s="161" t="s">
        <v>2789</v>
      </c>
    </row>
    <row r="115" spans="1:4" ht="15.75" outlineLevel="1" x14ac:dyDescent="0.2">
      <c r="A115" s="159" t="s">
        <v>33</v>
      </c>
      <c r="B115" s="64" t="s">
        <v>26</v>
      </c>
      <c r="C115" s="63">
        <v>5.68</v>
      </c>
      <c r="D115" s="161" t="s">
        <v>2789</v>
      </c>
    </row>
    <row r="116" spans="1:4" ht="15.75" outlineLevel="1" x14ac:dyDescent="0.2">
      <c r="A116" s="159" t="s">
        <v>33</v>
      </c>
      <c r="B116" s="64" t="s">
        <v>18</v>
      </c>
      <c r="C116" s="63">
        <v>5.45</v>
      </c>
      <c r="D116" s="161" t="s">
        <v>2789</v>
      </c>
    </row>
    <row r="117" spans="1:4" ht="15.75" outlineLevel="1" x14ac:dyDescent="0.2">
      <c r="A117" s="159" t="s">
        <v>33</v>
      </c>
      <c r="B117" s="64" t="s">
        <v>19</v>
      </c>
      <c r="C117" s="63">
        <v>5.47</v>
      </c>
      <c r="D117" s="161" t="s">
        <v>2789</v>
      </c>
    </row>
    <row r="118" spans="1:4" ht="15.75" outlineLevel="1" x14ac:dyDescent="0.2">
      <c r="A118" s="159" t="s">
        <v>33</v>
      </c>
      <c r="B118" s="64" t="s">
        <v>30</v>
      </c>
      <c r="C118" s="63">
        <v>5.48</v>
      </c>
      <c r="D118" s="161" t="s">
        <v>2789</v>
      </c>
    </row>
    <row r="119" spans="1:4" ht="15.75" x14ac:dyDescent="0.2">
      <c r="A119" s="160" t="s">
        <v>33</v>
      </c>
      <c r="B119" s="155" t="s">
        <v>2789</v>
      </c>
      <c r="C119" s="156" t="s">
        <v>2789</v>
      </c>
      <c r="D119" s="161" t="s">
        <v>2789</v>
      </c>
    </row>
    <row r="120" spans="1:4" ht="15.75" outlineLevel="1" x14ac:dyDescent="0.2">
      <c r="A120" s="159" t="s">
        <v>807</v>
      </c>
      <c r="B120" s="64" t="s">
        <v>667</v>
      </c>
      <c r="C120" s="63">
        <v>5.0999999999999996</v>
      </c>
      <c r="D120" s="161" t="s">
        <v>2789</v>
      </c>
    </row>
    <row r="121" spans="1:4" ht="15.75" outlineLevel="1" x14ac:dyDescent="0.2">
      <c r="A121" s="159" t="s">
        <v>807</v>
      </c>
      <c r="B121" s="64" t="s">
        <v>0</v>
      </c>
      <c r="C121" s="63">
        <v>5.2</v>
      </c>
      <c r="D121" s="161" t="s">
        <v>2789</v>
      </c>
    </row>
    <row r="122" spans="1:4" ht="15.75" outlineLevel="1" x14ac:dyDescent="0.2">
      <c r="A122" s="159" t="s">
        <v>807</v>
      </c>
      <c r="B122" s="64" t="s">
        <v>740</v>
      </c>
      <c r="C122" s="63">
        <v>5.3</v>
      </c>
      <c r="D122" s="161" t="s">
        <v>2789</v>
      </c>
    </row>
    <row r="123" spans="1:4" ht="15.75" outlineLevel="1" x14ac:dyDescent="0.2">
      <c r="A123" s="159" t="s">
        <v>807</v>
      </c>
      <c r="B123" s="64" t="s">
        <v>2</v>
      </c>
      <c r="C123" s="63">
        <v>5.6</v>
      </c>
      <c r="D123" s="161" t="s">
        <v>2789</v>
      </c>
    </row>
    <row r="124" spans="1:4" ht="15.75" outlineLevel="1" x14ac:dyDescent="0.2">
      <c r="A124" s="159" t="s">
        <v>807</v>
      </c>
      <c r="B124" s="64" t="s">
        <v>746</v>
      </c>
      <c r="C124" s="65">
        <v>5.0999999999999996</v>
      </c>
      <c r="D124" s="161" t="s">
        <v>2789</v>
      </c>
    </row>
    <row r="125" spans="1:4" ht="15.75" outlineLevel="1" x14ac:dyDescent="0.2">
      <c r="A125" s="159" t="s">
        <v>807</v>
      </c>
      <c r="B125" s="64" t="s">
        <v>3</v>
      </c>
      <c r="C125" s="63">
        <v>5.14</v>
      </c>
      <c r="D125" s="161" t="s">
        <v>2789</v>
      </c>
    </row>
    <row r="126" spans="1:4" ht="15.75" outlineLevel="1" x14ac:dyDescent="0.2">
      <c r="A126" s="159" t="s">
        <v>807</v>
      </c>
      <c r="B126" s="64" t="s">
        <v>29</v>
      </c>
      <c r="C126" s="63">
        <v>5.19</v>
      </c>
      <c r="D126" s="161" t="s">
        <v>2789</v>
      </c>
    </row>
    <row r="127" spans="1:4" ht="15.75" outlineLevel="1" x14ac:dyDescent="0.2">
      <c r="A127" s="159" t="s">
        <v>807</v>
      </c>
      <c r="B127" s="64" t="s">
        <v>28</v>
      </c>
      <c r="C127" s="63">
        <v>5.24</v>
      </c>
      <c r="D127" s="161" t="s">
        <v>2789</v>
      </c>
    </row>
    <row r="128" spans="1:4" ht="15.75" outlineLevel="1" x14ac:dyDescent="0.2">
      <c r="A128" s="159" t="s">
        <v>807</v>
      </c>
      <c r="B128" s="64" t="s">
        <v>1</v>
      </c>
      <c r="C128" s="63">
        <v>5.26</v>
      </c>
      <c r="D128" s="161" t="s">
        <v>2789</v>
      </c>
    </row>
    <row r="129" spans="1:4" ht="15.75" outlineLevel="1" x14ac:dyDescent="0.2">
      <c r="A129" s="159" t="s">
        <v>807</v>
      </c>
      <c r="B129" s="64" t="s">
        <v>620</v>
      </c>
      <c r="C129" s="63">
        <v>5.27</v>
      </c>
      <c r="D129" s="161" t="s">
        <v>2789</v>
      </c>
    </row>
    <row r="130" spans="1:4" ht="15.75" outlineLevel="1" x14ac:dyDescent="0.2">
      <c r="A130" s="159" t="s">
        <v>807</v>
      </c>
      <c r="B130" s="64" t="s">
        <v>621</v>
      </c>
      <c r="C130" s="63">
        <v>5.28</v>
      </c>
      <c r="D130" s="161" t="s">
        <v>2789</v>
      </c>
    </row>
    <row r="131" spans="1:4" ht="15.75" outlineLevel="1" x14ac:dyDescent="0.2">
      <c r="A131" s="159" t="s">
        <v>807</v>
      </c>
      <c r="B131" s="64" t="s">
        <v>625</v>
      </c>
      <c r="C131" s="63">
        <v>5.29</v>
      </c>
      <c r="D131" s="161" t="s">
        <v>2789</v>
      </c>
    </row>
    <row r="132" spans="1:4" ht="15.75" outlineLevel="1" x14ac:dyDescent="0.2">
      <c r="A132" s="159" t="s">
        <v>807</v>
      </c>
      <c r="B132" s="64" t="s">
        <v>5</v>
      </c>
      <c r="C132" s="65">
        <v>5.3</v>
      </c>
      <c r="D132" s="161" t="s">
        <v>2789</v>
      </c>
    </row>
    <row r="133" spans="1:4" ht="15.75" outlineLevel="1" x14ac:dyDescent="0.2">
      <c r="A133" s="159" t="s">
        <v>807</v>
      </c>
      <c r="B133" s="64" t="s">
        <v>9</v>
      </c>
      <c r="C133" s="63">
        <v>5.31</v>
      </c>
      <c r="D133" s="161" t="s">
        <v>2789</v>
      </c>
    </row>
    <row r="134" spans="1:4" ht="15.75" outlineLevel="1" x14ac:dyDescent="0.2">
      <c r="A134" s="159" t="s">
        <v>807</v>
      </c>
      <c r="B134" s="64" t="s">
        <v>622</v>
      </c>
      <c r="C134" s="63">
        <v>5.36</v>
      </c>
      <c r="D134" s="161" t="s">
        <v>2789</v>
      </c>
    </row>
    <row r="135" spans="1:4" ht="15.75" outlineLevel="1" x14ac:dyDescent="0.2">
      <c r="A135" s="159" t="s">
        <v>807</v>
      </c>
      <c r="B135" s="64" t="s">
        <v>396</v>
      </c>
      <c r="C135" s="63">
        <v>5.53</v>
      </c>
      <c r="D135" s="161" t="s">
        <v>2789</v>
      </c>
    </row>
    <row r="136" spans="1:4" ht="15.75" outlineLevel="1" x14ac:dyDescent="0.2">
      <c r="A136" s="159" t="s">
        <v>807</v>
      </c>
      <c r="B136" s="64" t="s">
        <v>789</v>
      </c>
      <c r="C136" s="63">
        <v>5.58</v>
      </c>
      <c r="D136" s="161" t="s">
        <v>2789</v>
      </c>
    </row>
    <row r="137" spans="1:4" ht="15.75" outlineLevel="1" x14ac:dyDescent="0.2">
      <c r="A137" s="159" t="s">
        <v>807</v>
      </c>
      <c r="B137" s="64" t="s">
        <v>954</v>
      </c>
      <c r="C137" s="63">
        <v>5.62</v>
      </c>
      <c r="D137" s="161" t="s">
        <v>2789</v>
      </c>
    </row>
    <row r="138" spans="1:4" ht="15.75" outlineLevel="1" x14ac:dyDescent="0.2">
      <c r="A138" s="159" t="s">
        <v>807</v>
      </c>
      <c r="B138" s="64" t="s">
        <v>11</v>
      </c>
      <c r="C138" s="63">
        <v>5.54</v>
      </c>
      <c r="D138" s="161" t="s">
        <v>2789</v>
      </c>
    </row>
    <row r="139" spans="1:4" ht="15.75" outlineLevel="1" x14ac:dyDescent="0.2">
      <c r="A139" s="159" t="s">
        <v>807</v>
      </c>
      <c r="B139" s="64" t="s">
        <v>15</v>
      </c>
      <c r="C139" s="63">
        <v>5.55</v>
      </c>
      <c r="D139" s="161" t="s">
        <v>2789</v>
      </c>
    </row>
    <row r="140" spans="1:4" ht="15.75" outlineLevel="1" x14ac:dyDescent="0.2">
      <c r="A140" s="159" t="s">
        <v>807</v>
      </c>
      <c r="B140" s="64" t="s">
        <v>1162</v>
      </c>
      <c r="C140" s="63">
        <v>5.63</v>
      </c>
      <c r="D140" s="161" t="s">
        <v>2789</v>
      </c>
    </row>
    <row r="141" spans="1:4" ht="15.75" outlineLevel="1" x14ac:dyDescent="0.2">
      <c r="A141" s="159" t="s">
        <v>807</v>
      </c>
      <c r="B141" s="64" t="s">
        <v>18</v>
      </c>
      <c r="C141" s="63">
        <v>5.45</v>
      </c>
      <c r="D141" s="161" t="s">
        <v>2789</v>
      </c>
    </row>
    <row r="142" spans="1:4" ht="15.75" outlineLevel="1" x14ac:dyDescent="0.2">
      <c r="A142" s="159" t="s">
        <v>807</v>
      </c>
      <c r="B142" s="64" t="s">
        <v>19</v>
      </c>
      <c r="C142" s="63">
        <v>5.47</v>
      </c>
      <c r="D142" s="161" t="s">
        <v>2789</v>
      </c>
    </row>
    <row r="143" spans="1:4" ht="15.75" outlineLevel="1" x14ac:dyDescent="0.2">
      <c r="A143" s="159" t="s">
        <v>807</v>
      </c>
      <c r="B143" s="64" t="s">
        <v>30</v>
      </c>
      <c r="C143" s="63">
        <v>5.48</v>
      </c>
      <c r="D143" s="161" t="s">
        <v>2789</v>
      </c>
    </row>
    <row r="144" spans="1:4" ht="15.75" x14ac:dyDescent="0.2">
      <c r="A144" s="160" t="s">
        <v>807</v>
      </c>
      <c r="B144" s="155" t="s">
        <v>2789</v>
      </c>
      <c r="C144" s="156" t="s">
        <v>2789</v>
      </c>
      <c r="D144" s="161" t="s">
        <v>2789</v>
      </c>
    </row>
    <row r="145" spans="1:4" ht="15.75" outlineLevel="1" x14ac:dyDescent="0.2">
      <c r="A145" s="159" t="s">
        <v>34</v>
      </c>
      <c r="B145" s="64" t="s">
        <v>667</v>
      </c>
      <c r="C145" s="63">
        <v>5.0999999999999996</v>
      </c>
      <c r="D145" s="161" t="s">
        <v>2789</v>
      </c>
    </row>
    <row r="146" spans="1:4" ht="15.75" outlineLevel="1" x14ac:dyDescent="0.2">
      <c r="A146" s="159" t="s">
        <v>34</v>
      </c>
      <c r="B146" s="64" t="s">
        <v>0</v>
      </c>
      <c r="C146" s="63">
        <v>5.2</v>
      </c>
      <c r="D146" s="161" t="s">
        <v>2789</v>
      </c>
    </row>
    <row r="147" spans="1:4" ht="15.75" outlineLevel="1" x14ac:dyDescent="0.2">
      <c r="A147" s="159" t="s">
        <v>34</v>
      </c>
      <c r="B147" s="64" t="s">
        <v>740</v>
      </c>
      <c r="C147" s="63">
        <v>5.3</v>
      </c>
      <c r="D147" s="161" t="s">
        <v>2789</v>
      </c>
    </row>
    <row r="148" spans="1:4" ht="15.75" outlineLevel="1" x14ac:dyDescent="0.2">
      <c r="A148" s="159" t="s">
        <v>34</v>
      </c>
      <c r="B148" s="64" t="s">
        <v>2</v>
      </c>
      <c r="C148" s="63">
        <v>5.6</v>
      </c>
      <c r="D148" s="161" t="s">
        <v>2789</v>
      </c>
    </row>
    <row r="149" spans="1:4" ht="15.75" outlineLevel="1" x14ac:dyDescent="0.2">
      <c r="A149" s="159" t="s">
        <v>34</v>
      </c>
      <c r="B149" s="64" t="s">
        <v>746</v>
      </c>
      <c r="C149" s="65">
        <v>5.0999999999999996</v>
      </c>
      <c r="D149" s="161" t="s">
        <v>2789</v>
      </c>
    </row>
    <row r="150" spans="1:4" ht="15.75" outlineLevel="1" x14ac:dyDescent="0.2">
      <c r="A150" s="159" t="s">
        <v>34</v>
      </c>
      <c r="B150" s="64" t="s">
        <v>3</v>
      </c>
      <c r="C150" s="63">
        <v>5.14</v>
      </c>
      <c r="D150" s="161" t="s">
        <v>2789</v>
      </c>
    </row>
    <row r="151" spans="1:4" ht="15.75" outlineLevel="1" x14ac:dyDescent="0.2">
      <c r="A151" s="159" t="s">
        <v>34</v>
      </c>
      <c r="B151" s="64" t="s">
        <v>29</v>
      </c>
      <c r="C151" s="63">
        <v>5.19</v>
      </c>
      <c r="D151" s="161" t="s">
        <v>2789</v>
      </c>
    </row>
    <row r="152" spans="1:4" ht="15.75" outlineLevel="1" x14ac:dyDescent="0.2">
      <c r="A152" s="159" t="s">
        <v>34</v>
      </c>
      <c r="B152" s="64" t="s">
        <v>28</v>
      </c>
      <c r="C152" s="63">
        <v>5.24</v>
      </c>
      <c r="D152" s="161" t="s">
        <v>2789</v>
      </c>
    </row>
    <row r="153" spans="1:4" ht="15.75" outlineLevel="1" x14ac:dyDescent="0.2">
      <c r="A153" s="159" t="s">
        <v>34</v>
      </c>
      <c r="B153" s="64" t="s">
        <v>1</v>
      </c>
      <c r="C153" s="63">
        <v>5.26</v>
      </c>
      <c r="D153" s="161" t="s">
        <v>2789</v>
      </c>
    </row>
    <row r="154" spans="1:4" ht="15.75" outlineLevel="1" x14ac:dyDescent="0.2">
      <c r="A154" s="159" t="s">
        <v>34</v>
      </c>
      <c r="B154" s="64" t="s">
        <v>620</v>
      </c>
      <c r="C154" s="63">
        <v>5.27</v>
      </c>
      <c r="D154" s="161" t="s">
        <v>2789</v>
      </c>
    </row>
    <row r="155" spans="1:4" ht="15.75" outlineLevel="1" x14ac:dyDescent="0.2">
      <c r="A155" s="159" t="s">
        <v>34</v>
      </c>
      <c r="B155" s="64" t="s">
        <v>621</v>
      </c>
      <c r="C155" s="63">
        <v>5.28</v>
      </c>
      <c r="D155" s="161" t="s">
        <v>2789</v>
      </c>
    </row>
    <row r="156" spans="1:4" ht="15.75" outlineLevel="1" x14ac:dyDescent="0.2">
      <c r="A156" s="159" t="s">
        <v>34</v>
      </c>
      <c r="B156" s="64" t="s">
        <v>5</v>
      </c>
      <c r="C156" s="65">
        <v>5.3</v>
      </c>
      <c r="D156" s="161" t="s">
        <v>2789</v>
      </c>
    </row>
    <row r="157" spans="1:4" ht="15.75" outlineLevel="1" x14ac:dyDescent="0.2">
      <c r="A157" s="159" t="s">
        <v>34</v>
      </c>
      <c r="B157" s="64" t="s">
        <v>300</v>
      </c>
      <c r="C157" s="63">
        <v>5.32</v>
      </c>
      <c r="D157" s="161" t="s">
        <v>2789</v>
      </c>
    </row>
    <row r="158" spans="1:4" ht="15.75" outlineLevel="1" x14ac:dyDescent="0.2">
      <c r="A158" s="159" t="s">
        <v>34</v>
      </c>
      <c r="B158" s="64" t="s">
        <v>622</v>
      </c>
      <c r="C158" s="63">
        <v>5.36</v>
      </c>
      <c r="D158" s="161" t="s">
        <v>2789</v>
      </c>
    </row>
    <row r="159" spans="1:4" ht="15.75" outlineLevel="1" x14ac:dyDescent="0.2">
      <c r="A159" s="159" t="s">
        <v>34</v>
      </c>
      <c r="B159" s="64" t="s">
        <v>396</v>
      </c>
      <c r="C159" s="63">
        <v>5.53</v>
      </c>
      <c r="D159" s="161" t="s">
        <v>2789</v>
      </c>
    </row>
    <row r="160" spans="1:4" ht="15.75" outlineLevel="1" x14ac:dyDescent="0.2">
      <c r="A160" s="159" t="s">
        <v>34</v>
      </c>
      <c r="B160" s="64" t="s">
        <v>789</v>
      </c>
      <c r="C160" s="63">
        <v>5.58</v>
      </c>
      <c r="D160" s="161" t="s">
        <v>2789</v>
      </c>
    </row>
    <row r="161" spans="1:5" ht="15.75" outlineLevel="1" x14ac:dyDescent="0.2">
      <c r="A161" s="159" t="s">
        <v>34</v>
      </c>
      <c r="B161" s="64" t="s">
        <v>11</v>
      </c>
      <c r="C161" s="63">
        <v>5.54</v>
      </c>
      <c r="D161" s="161" t="s">
        <v>2789</v>
      </c>
    </row>
    <row r="162" spans="1:5" ht="15.75" outlineLevel="1" x14ac:dyDescent="0.2">
      <c r="A162" s="159" t="s">
        <v>34</v>
      </c>
      <c r="B162" s="64" t="s">
        <v>15</v>
      </c>
      <c r="C162" s="63">
        <v>5.55</v>
      </c>
      <c r="D162" s="161" t="s">
        <v>2789</v>
      </c>
    </row>
    <row r="163" spans="1:5" ht="15.75" outlineLevel="1" x14ac:dyDescent="0.2">
      <c r="A163" s="159" t="s">
        <v>34</v>
      </c>
      <c r="B163" s="64" t="s">
        <v>954</v>
      </c>
      <c r="C163" s="63">
        <v>5.62</v>
      </c>
      <c r="D163" s="161" t="s">
        <v>2789</v>
      </c>
      <c r="E163" s="1" t="s">
        <v>1142</v>
      </c>
    </row>
    <row r="164" spans="1:5" ht="15.75" outlineLevel="1" x14ac:dyDescent="0.2">
      <c r="A164" s="159" t="s">
        <v>34</v>
      </c>
      <c r="B164" s="64" t="s">
        <v>1162</v>
      </c>
      <c r="C164" s="63">
        <v>5.63</v>
      </c>
      <c r="D164" s="161" t="s">
        <v>2789</v>
      </c>
    </row>
    <row r="165" spans="1:5" ht="15.75" outlineLevel="1" x14ac:dyDescent="0.2">
      <c r="A165" s="159" t="s">
        <v>34</v>
      </c>
      <c r="B165" s="64" t="s">
        <v>18</v>
      </c>
      <c r="C165" s="63">
        <v>5.45</v>
      </c>
      <c r="D165" s="161" t="s">
        <v>2789</v>
      </c>
    </row>
    <row r="166" spans="1:5" ht="15.75" outlineLevel="1" x14ac:dyDescent="0.2">
      <c r="A166" s="159" t="s">
        <v>34</v>
      </c>
      <c r="B166" s="64" t="s">
        <v>19</v>
      </c>
      <c r="C166" s="63">
        <v>5.47</v>
      </c>
      <c r="D166" s="161" t="s">
        <v>2789</v>
      </c>
    </row>
    <row r="167" spans="1:5" ht="15.75" outlineLevel="1" x14ac:dyDescent="0.2">
      <c r="A167" s="159" t="s">
        <v>34</v>
      </c>
      <c r="B167" s="64" t="s">
        <v>30</v>
      </c>
      <c r="C167" s="63">
        <v>5.48</v>
      </c>
      <c r="D167" s="161" t="s">
        <v>2789</v>
      </c>
    </row>
    <row r="168" spans="1:5" ht="15.75" x14ac:dyDescent="0.2">
      <c r="A168" s="160" t="s">
        <v>34</v>
      </c>
      <c r="B168" s="155" t="s">
        <v>2789</v>
      </c>
      <c r="C168" s="156" t="s">
        <v>2789</v>
      </c>
      <c r="D168" s="161" t="s">
        <v>2789</v>
      </c>
    </row>
    <row r="169" spans="1:5" ht="15.75" outlineLevel="1" x14ac:dyDescent="0.2">
      <c r="A169" s="159" t="s">
        <v>35</v>
      </c>
      <c r="B169" s="64" t="s">
        <v>667</v>
      </c>
      <c r="C169" s="63">
        <v>5.0999999999999996</v>
      </c>
      <c r="D169" s="161" t="s">
        <v>2789</v>
      </c>
    </row>
    <row r="170" spans="1:5" ht="15.75" outlineLevel="1" x14ac:dyDescent="0.2">
      <c r="A170" s="159" t="s">
        <v>35</v>
      </c>
      <c r="B170" s="64" t="s">
        <v>0</v>
      </c>
      <c r="C170" s="63">
        <v>5.2</v>
      </c>
      <c r="D170" s="161" t="s">
        <v>2789</v>
      </c>
    </row>
    <row r="171" spans="1:5" ht="15.75" outlineLevel="1" x14ac:dyDescent="0.2">
      <c r="A171" s="159" t="s">
        <v>35</v>
      </c>
      <c r="B171" s="64" t="s">
        <v>740</v>
      </c>
      <c r="C171" s="63">
        <v>5.3</v>
      </c>
      <c r="D171" s="161" t="s">
        <v>2789</v>
      </c>
    </row>
    <row r="172" spans="1:5" ht="15.75" outlineLevel="1" x14ac:dyDescent="0.2">
      <c r="A172" s="159" t="s">
        <v>35</v>
      </c>
      <c r="B172" s="64" t="s">
        <v>2</v>
      </c>
      <c r="C172" s="63">
        <v>5.6</v>
      </c>
      <c r="D172" s="161" t="s">
        <v>2789</v>
      </c>
    </row>
    <row r="173" spans="1:5" ht="15.75" outlineLevel="1" x14ac:dyDescent="0.2">
      <c r="A173" s="159" t="s">
        <v>35</v>
      </c>
      <c r="B173" s="64" t="s">
        <v>746</v>
      </c>
      <c r="C173" s="65">
        <v>5.0999999999999996</v>
      </c>
      <c r="D173" s="161" t="s">
        <v>2789</v>
      </c>
    </row>
    <row r="174" spans="1:5" ht="15.75" outlineLevel="1" x14ac:dyDescent="0.2">
      <c r="A174" s="159" t="s">
        <v>35</v>
      </c>
      <c r="B174" s="64" t="s">
        <v>3</v>
      </c>
      <c r="C174" s="63">
        <v>5.14</v>
      </c>
      <c r="D174" s="161" t="s">
        <v>2789</v>
      </c>
    </row>
    <row r="175" spans="1:5" ht="15.75" outlineLevel="1" x14ac:dyDescent="0.2">
      <c r="A175" s="159" t="s">
        <v>35</v>
      </c>
      <c r="B175" s="64" t="s">
        <v>29</v>
      </c>
      <c r="C175" s="63">
        <v>5.19</v>
      </c>
      <c r="D175" s="161" t="s">
        <v>2789</v>
      </c>
    </row>
    <row r="176" spans="1:5" ht="15.75" outlineLevel="1" x14ac:dyDescent="0.2">
      <c r="A176" s="159" t="s">
        <v>35</v>
      </c>
      <c r="B176" s="64" t="s">
        <v>28</v>
      </c>
      <c r="C176" s="63">
        <v>5.24</v>
      </c>
      <c r="D176" s="161" t="s">
        <v>2789</v>
      </c>
    </row>
    <row r="177" spans="1:4" ht="15.75" outlineLevel="1" x14ac:dyDescent="0.2">
      <c r="A177" s="159" t="s">
        <v>35</v>
      </c>
      <c r="B177" s="64" t="s">
        <v>1</v>
      </c>
      <c r="C177" s="63">
        <v>5.26</v>
      </c>
      <c r="D177" s="161" t="s">
        <v>2789</v>
      </c>
    </row>
    <row r="178" spans="1:4" ht="15.75" outlineLevel="1" x14ac:dyDescent="0.2">
      <c r="A178" s="159" t="s">
        <v>35</v>
      </c>
      <c r="B178" s="64" t="s">
        <v>620</v>
      </c>
      <c r="C178" s="63">
        <v>5.27</v>
      </c>
      <c r="D178" s="161" t="s">
        <v>2789</v>
      </c>
    </row>
    <row r="179" spans="1:4" ht="15.75" outlineLevel="1" x14ac:dyDescent="0.2">
      <c r="A179" s="159" t="s">
        <v>35</v>
      </c>
      <c r="B179" s="64" t="s">
        <v>621</v>
      </c>
      <c r="C179" s="63">
        <v>5.28</v>
      </c>
      <c r="D179" s="161" t="s">
        <v>2789</v>
      </c>
    </row>
    <row r="180" spans="1:4" ht="15.75" outlineLevel="1" x14ac:dyDescent="0.2">
      <c r="A180" s="159" t="s">
        <v>35</v>
      </c>
      <c r="B180" s="64" t="s">
        <v>625</v>
      </c>
      <c r="C180" s="63">
        <v>5.29</v>
      </c>
      <c r="D180" s="161" t="s">
        <v>2789</v>
      </c>
    </row>
    <row r="181" spans="1:4" ht="15.75" outlineLevel="1" x14ac:dyDescent="0.2">
      <c r="A181" s="159" t="s">
        <v>35</v>
      </c>
      <c r="B181" s="64" t="s">
        <v>5</v>
      </c>
      <c r="C181" s="65">
        <v>5.3</v>
      </c>
      <c r="D181" s="161" t="s">
        <v>2789</v>
      </c>
    </row>
    <row r="182" spans="1:4" ht="15.75" outlineLevel="1" x14ac:dyDescent="0.2">
      <c r="A182" s="159" t="s">
        <v>35</v>
      </c>
      <c r="B182" s="64" t="s">
        <v>300</v>
      </c>
      <c r="C182" s="63">
        <v>5.32</v>
      </c>
      <c r="D182" s="161" t="s">
        <v>2789</v>
      </c>
    </row>
    <row r="183" spans="1:4" ht="15.75" outlineLevel="1" x14ac:dyDescent="0.2">
      <c r="A183" s="159" t="s">
        <v>35</v>
      </c>
      <c r="B183" s="64" t="s">
        <v>622</v>
      </c>
      <c r="C183" s="63">
        <v>5.36</v>
      </c>
      <c r="D183" s="161" t="s">
        <v>2789</v>
      </c>
    </row>
    <row r="184" spans="1:4" ht="15.75" outlineLevel="1" x14ac:dyDescent="0.2">
      <c r="A184" s="159" t="s">
        <v>35</v>
      </c>
      <c r="B184" s="64" t="s">
        <v>396</v>
      </c>
      <c r="C184" s="63">
        <v>5.53</v>
      </c>
      <c r="D184" s="161" t="s">
        <v>2789</v>
      </c>
    </row>
    <row r="185" spans="1:4" ht="15.75" outlineLevel="1" x14ac:dyDescent="0.2">
      <c r="A185" s="159" t="s">
        <v>35</v>
      </c>
      <c r="B185" s="64" t="s">
        <v>789</v>
      </c>
      <c r="C185" s="63">
        <v>5.58</v>
      </c>
      <c r="D185" s="161" t="s">
        <v>2789</v>
      </c>
    </row>
    <row r="186" spans="1:4" ht="15.75" outlineLevel="1" x14ac:dyDescent="0.2">
      <c r="A186" s="159" t="s">
        <v>35</v>
      </c>
      <c r="B186" s="64" t="s">
        <v>11</v>
      </c>
      <c r="C186" s="63">
        <v>5.54</v>
      </c>
      <c r="D186" s="161" t="s">
        <v>2789</v>
      </c>
    </row>
    <row r="187" spans="1:4" ht="15.75" outlineLevel="1" x14ac:dyDescent="0.2">
      <c r="A187" s="159" t="s">
        <v>35</v>
      </c>
      <c r="B187" s="64" t="s">
        <v>15</v>
      </c>
      <c r="C187" s="63">
        <v>5.55</v>
      </c>
      <c r="D187" s="161" t="s">
        <v>2789</v>
      </c>
    </row>
    <row r="188" spans="1:4" ht="15.75" outlineLevel="1" x14ac:dyDescent="0.2">
      <c r="A188" s="159" t="s">
        <v>35</v>
      </c>
      <c r="B188" s="64" t="s">
        <v>1162</v>
      </c>
      <c r="C188" s="63">
        <v>5.63</v>
      </c>
      <c r="D188" s="161" t="s">
        <v>2789</v>
      </c>
    </row>
    <row r="189" spans="1:4" ht="15.75" outlineLevel="1" x14ac:dyDescent="0.2">
      <c r="A189" s="159" t="s">
        <v>35</v>
      </c>
      <c r="B189" s="64" t="s">
        <v>18</v>
      </c>
      <c r="C189" s="63">
        <v>5.45</v>
      </c>
      <c r="D189" s="161" t="s">
        <v>2789</v>
      </c>
    </row>
    <row r="190" spans="1:4" ht="15.75" outlineLevel="1" x14ac:dyDescent="0.2">
      <c r="A190" s="159" t="s">
        <v>35</v>
      </c>
      <c r="B190" s="64" t="s">
        <v>19</v>
      </c>
      <c r="C190" s="63">
        <v>5.47</v>
      </c>
      <c r="D190" s="161" t="s">
        <v>2789</v>
      </c>
    </row>
    <row r="191" spans="1:4" ht="15.75" outlineLevel="1" x14ac:dyDescent="0.2">
      <c r="A191" s="159" t="s">
        <v>35</v>
      </c>
      <c r="B191" s="64" t="s">
        <v>30</v>
      </c>
      <c r="C191" s="63">
        <v>5.48</v>
      </c>
      <c r="D191" s="161" t="s">
        <v>2789</v>
      </c>
    </row>
    <row r="192" spans="1:4" ht="15.75" x14ac:dyDescent="0.2">
      <c r="A192" s="160" t="s">
        <v>35</v>
      </c>
      <c r="B192" s="155" t="s">
        <v>2789</v>
      </c>
      <c r="C192" s="156" t="s">
        <v>2789</v>
      </c>
      <c r="D192" s="161" t="s">
        <v>2789</v>
      </c>
    </row>
    <row r="193" spans="1:4" ht="15.75" outlineLevel="1" x14ac:dyDescent="0.2">
      <c r="A193" s="159" t="s">
        <v>36</v>
      </c>
      <c r="B193" s="64" t="s">
        <v>667</v>
      </c>
      <c r="C193" s="63">
        <v>5.0999999999999996</v>
      </c>
      <c r="D193" s="161" t="s">
        <v>2789</v>
      </c>
    </row>
    <row r="194" spans="1:4" ht="15.75" outlineLevel="1" x14ac:dyDescent="0.2">
      <c r="A194" s="159" t="s">
        <v>36</v>
      </c>
      <c r="B194" s="64" t="s">
        <v>0</v>
      </c>
      <c r="C194" s="63">
        <v>5.2</v>
      </c>
      <c r="D194" s="161" t="s">
        <v>2789</v>
      </c>
    </row>
    <row r="195" spans="1:4" ht="15.75" outlineLevel="1" x14ac:dyDescent="0.2">
      <c r="A195" s="159" t="s">
        <v>36</v>
      </c>
      <c r="B195" s="64" t="s">
        <v>740</v>
      </c>
      <c r="C195" s="63">
        <v>5.3</v>
      </c>
      <c r="D195" s="161" t="s">
        <v>2789</v>
      </c>
    </row>
    <row r="196" spans="1:4" ht="15.75" outlineLevel="1" x14ac:dyDescent="0.2">
      <c r="A196" s="159" t="s">
        <v>36</v>
      </c>
      <c r="B196" s="64" t="s">
        <v>2</v>
      </c>
      <c r="C196" s="63">
        <v>5.6</v>
      </c>
      <c r="D196" s="161" t="s">
        <v>2789</v>
      </c>
    </row>
    <row r="197" spans="1:4" ht="15.75" outlineLevel="1" x14ac:dyDescent="0.2">
      <c r="A197" s="159" t="s">
        <v>36</v>
      </c>
      <c r="B197" s="64" t="s">
        <v>746</v>
      </c>
      <c r="C197" s="65">
        <v>5.0999999999999996</v>
      </c>
      <c r="D197" s="161" t="s">
        <v>2789</v>
      </c>
    </row>
    <row r="198" spans="1:4" ht="15.75" outlineLevel="1" x14ac:dyDescent="0.2">
      <c r="A198" s="159" t="s">
        <v>36</v>
      </c>
      <c r="B198" s="64" t="s">
        <v>3</v>
      </c>
      <c r="C198" s="63">
        <v>5.14</v>
      </c>
      <c r="D198" s="161" t="s">
        <v>2789</v>
      </c>
    </row>
    <row r="199" spans="1:4" ht="15.75" outlineLevel="1" x14ac:dyDescent="0.2">
      <c r="A199" s="159" t="s">
        <v>36</v>
      </c>
      <c r="B199" s="64" t="s">
        <v>29</v>
      </c>
      <c r="C199" s="63">
        <v>5.19</v>
      </c>
      <c r="D199" s="161" t="s">
        <v>2789</v>
      </c>
    </row>
    <row r="200" spans="1:4" ht="15.75" outlineLevel="1" x14ac:dyDescent="0.2">
      <c r="A200" s="159" t="s">
        <v>36</v>
      </c>
      <c r="B200" s="64" t="s">
        <v>28</v>
      </c>
      <c r="C200" s="63">
        <v>5.24</v>
      </c>
      <c r="D200" s="161" t="s">
        <v>2789</v>
      </c>
    </row>
    <row r="201" spans="1:4" ht="15.75" outlineLevel="1" x14ac:dyDescent="0.2">
      <c r="A201" s="159" t="s">
        <v>36</v>
      </c>
      <c r="B201" s="64" t="s">
        <v>620</v>
      </c>
      <c r="C201" s="63">
        <v>5.27</v>
      </c>
      <c r="D201" s="161" t="s">
        <v>2789</v>
      </c>
    </row>
    <row r="202" spans="1:4" ht="15.75" outlineLevel="1" x14ac:dyDescent="0.2">
      <c r="A202" s="159" t="s">
        <v>36</v>
      </c>
      <c r="B202" s="64" t="s">
        <v>621</v>
      </c>
      <c r="C202" s="63">
        <v>5.28</v>
      </c>
      <c r="D202" s="161" t="s">
        <v>2789</v>
      </c>
    </row>
    <row r="203" spans="1:4" ht="15.75" outlineLevel="1" x14ac:dyDescent="0.2">
      <c r="A203" s="159" t="s">
        <v>36</v>
      </c>
      <c r="B203" s="64" t="s">
        <v>625</v>
      </c>
      <c r="C203" s="63">
        <v>5.29</v>
      </c>
      <c r="D203" s="161" t="s">
        <v>2789</v>
      </c>
    </row>
    <row r="204" spans="1:4" ht="15.75" outlineLevel="1" x14ac:dyDescent="0.2">
      <c r="A204" s="159" t="s">
        <v>36</v>
      </c>
      <c r="B204" s="64" t="s">
        <v>5</v>
      </c>
      <c r="C204" s="65">
        <v>5.3</v>
      </c>
      <c r="D204" s="161" t="s">
        <v>2789</v>
      </c>
    </row>
    <row r="205" spans="1:4" ht="15.75" outlineLevel="1" x14ac:dyDescent="0.2">
      <c r="A205" s="159" t="s">
        <v>36</v>
      </c>
      <c r="B205" s="64" t="s">
        <v>754</v>
      </c>
      <c r="C205" s="63">
        <v>5.34</v>
      </c>
      <c r="D205" s="161" t="s">
        <v>2789</v>
      </c>
    </row>
    <row r="206" spans="1:4" ht="15.75" outlineLevel="1" x14ac:dyDescent="0.2">
      <c r="A206" s="159" t="s">
        <v>36</v>
      </c>
      <c r="B206" s="64" t="s">
        <v>9</v>
      </c>
      <c r="C206" s="63">
        <v>5.31</v>
      </c>
      <c r="D206" s="161" t="s">
        <v>2789</v>
      </c>
    </row>
    <row r="207" spans="1:4" ht="15.75" outlineLevel="1" x14ac:dyDescent="0.2">
      <c r="A207" s="159" t="s">
        <v>36</v>
      </c>
      <c r="B207" s="64" t="s">
        <v>682</v>
      </c>
      <c r="C207" s="63">
        <v>5.101</v>
      </c>
      <c r="D207" s="161" t="s">
        <v>2789</v>
      </c>
    </row>
    <row r="208" spans="1:4" ht="15.75" outlineLevel="1" x14ac:dyDescent="0.2">
      <c r="A208" s="159" t="s">
        <v>36</v>
      </c>
      <c r="B208" s="64" t="s">
        <v>622</v>
      </c>
      <c r="C208" s="63">
        <v>5.36</v>
      </c>
      <c r="D208" s="161" t="s">
        <v>2789</v>
      </c>
    </row>
    <row r="209" spans="1:4" ht="15.75" outlineLevel="1" x14ac:dyDescent="0.2">
      <c r="A209" s="159" t="s">
        <v>36</v>
      </c>
      <c r="B209" s="64" t="s">
        <v>396</v>
      </c>
      <c r="C209" s="63">
        <v>5.53</v>
      </c>
      <c r="D209" s="161" t="s">
        <v>2789</v>
      </c>
    </row>
    <row r="210" spans="1:4" ht="15.75" outlineLevel="1" x14ac:dyDescent="0.2">
      <c r="A210" s="159" t="s">
        <v>36</v>
      </c>
      <c r="B210" s="64" t="s">
        <v>23</v>
      </c>
      <c r="C210" s="63">
        <v>5.1020000000000003</v>
      </c>
      <c r="D210" s="161" t="s">
        <v>2789</v>
      </c>
    </row>
    <row r="211" spans="1:4" ht="15.75" outlineLevel="1" x14ac:dyDescent="0.2">
      <c r="A211" s="159" t="s">
        <v>36</v>
      </c>
      <c r="B211" s="64" t="s">
        <v>629</v>
      </c>
      <c r="C211" s="66">
        <v>5.0999999999999996</v>
      </c>
      <c r="D211" s="161" t="s">
        <v>2789</v>
      </c>
    </row>
    <row r="212" spans="1:4" ht="15.75" outlineLevel="1" x14ac:dyDescent="0.2">
      <c r="A212" s="159" t="s">
        <v>36</v>
      </c>
      <c r="B212" s="64" t="s">
        <v>789</v>
      </c>
      <c r="C212" s="63">
        <v>5.58</v>
      </c>
      <c r="D212" s="161" t="s">
        <v>2789</v>
      </c>
    </row>
    <row r="213" spans="1:4" ht="15.75" outlineLevel="1" x14ac:dyDescent="0.2">
      <c r="A213" s="159" t="s">
        <v>36</v>
      </c>
      <c r="B213" s="64" t="s">
        <v>11</v>
      </c>
      <c r="C213" s="63">
        <v>5.54</v>
      </c>
      <c r="D213" s="161" t="s">
        <v>2789</v>
      </c>
    </row>
    <row r="214" spans="1:4" ht="15.75" outlineLevel="1" x14ac:dyDescent="0.2">
      <c r="A214" s="159" t="s">
        <v>36</v>
      </c>
      <c r="B214" s="64" t="s">
        <v>15</v>
      </c>
      <c r="C214" s="63">
        <v>5.55</v>
      </c>
      <c r="D214" s="161" t="s">
        <v>2789</v>
      </c>
    </row>
    <row r="215" spans="1:4" ht="15.75" outlineLevel="1" x14ac:dyDescent="0.2">
      <c r="A215" s="159" t="s">
        <v>36</v>
      </c>
      <c r="B215" s="64" t="s">
        <v>1162</v>
      </c>
      <c r="C215" s="63">
        <v>5.63</v>
      </c>
      <c r="D215" s="161" t="s">
        <v>2789</v>
      </c>
    </row>
    <row r="216" spans="1:4" ht="15.75" outlineLevel="1" x14ac:dyDescent="0.2">
      <c r="A216" s="159" t="s">
        <v>36</v>
      </c>
      <c r="B216" s="64" t="s">
        <v>19</v>
      </c>
      <c r="C216" s="63">
        <v>5.47</v>
      </c>
      <c r="D216" s="161" t="s">
        <v>2789</v>
      </c>
    </row>
    <row r="217" spans="1:4" ht="15.75" outlineLevel="1" x14ac:dyDescent="0.2">
      <c r="A217" s="159" t="s">
        <v>36</v>
      </c>
      <c r="B217" s="64" t="s">
        <v>30</v>
      </c>
      <c r="C217" s="63">
        <v>5.48</v>
      </c>
      <c r="D217" s="161" t="s">
        <v>2789</v>
      </c>
    </row>
    <row r="218" spans="1:4" ht="15.75" x14ac:dyDescent="0.2">
      <c r="A218" s="160" t="s">
        <v>36</v>
      </c>
      <c r="B218" s="155" t="s">
        <v>2789</v>
      </c>
      <c r="C218" s="156" t="s">
        <v>2789</v>
      </c>
      <c r="D218" s="161" t="s">
        <v>2789</v>
      </c>
    </row>
    <row r="219" spans="1:4" ht="15.75" outlineLevel="1" x14ac:dyDescent="0.2">
      <c r="A219" s="159" t="s">
        <v>37</v>
      </c>
      <c r="B219" s="64" t="s">
        <v>667</v>
      </c>
      <c r="C219" s="63">
        <v>5.0999999999999996</v>
      </c>
      <c r="D219" s="161" t="s">
        <v>2789</v>
      </c>
    </row>
    <row r="220" spans="1:4" ht="15.75" outlineLevel="1" x14ac:dyDescent="0.2">
      <c r="A220" s="159" t="s">
        <v>37</v>
      </c>
      <c r="B220" s="64" t="s">
        <v>0</v>
      </c>
      <c r="C220" s="63">
        <v>5.2</v>
      </c>
      <c r="D220" s="161" t="s">
        <v>2789</v>
      </c>
    </row>
    <row r="221" spans="1:4" ht="15.75" outlineLevel="1" x14ac:dyDescent="0.2">
      <c r="A221" s="159" t="s">
        <v>37</v>
      </c>
      <c r="B221" s="64" t="s">
        <v>740</v>
      </c>
      <c r="C221" s="63">
        <v>5.3</v>
      </c>
      <c r="D221" s="161" t="s">
        <v>2789</v>
      </c>
    </row>
    <row r="222" spans="1:4" ht="15.75" outlineLevel="1" x14ac:dyDescent="0.2">
      <c r="A222" s="159" t="s">
        <v>37</v>
      </c>
      <c r="B222" s="64" t="s">
        <v>2</v>
      </c>
      <c r="C222" s="63">
        <v>5.6</v>
      </c>
      <c r="D222" s="161" t="s">
        <v>2789</v>
      </c>
    </row>
    <row r="223" spans="1:4" ht="15.75" outlineLevel="1" x14ac:dyDescent="0.2">
      <c r="A223" s="159" t="s">
        <v>37</v>
      </c>
      <c r="B223" s="64" t="s">
        <v>746</v>
      </c>
      <c r="C223" s="65">
        <v>5.0999999999999996</v>
      </c>
      <c r="D223" s="161" t="s">
        <v>2789</v>
      </c>
    </row>
    <row r="224" spans="1:4" ht="15.75" outlineLevel="1" x14ac:dyDescent="0.2">
      <c r="A224" s="159" t="s">
        <v>37</v>
      </c>
      <c r="B224" s="64" t="s">
        <v>3</v>
      </c>
      <c r="C224" s="63">
        <v>5.14</v>
      </c>
      <c r="D224" s="161" t="s">
        <v>2789</v>
      </c>
    </row>
    <row r="225" spans="1:4" ht="15.75" outlineLevel="1" x14ac:dyDescent="0.2">
      <c r="A225" s="159" t="s">
        <v>37</v>
      </c>
      <c r="B225" s="64" t="s">
        <v>29</v>
      </c>
      <c r="C225" s="63">
        <v>5.19</v>
      </c>
      <c r="D225" s="161" t="s">
        <v>2789</v>
      </c>
    </row>
    <row r="226" spans="1:4" ht="15.75" outlineLevel="1" x14ac:dyDescent="0.2">
      <c r="A226" s="159" t="s">
        <v>37</v>
      </c>
      <c r="B226" s="64" t="s">
        <v>28</v>
      </c>
      <c r="C226" s="63">
        <v>5.24</v>
      </c>
      <c r="D226" s="161" t="s">
        <v>2789</v>
      </c>
    </row>
    <row r="227" spans="1:4" ht="15.75" outlineLevel="1" x14ac:dyDescent="0.2">
      <c r="A227" s="159" t="s">
        <v>37</v>
      </c>
      <c r="B227" s="64" t="s">
        <v>1</v>
      </c>
      <c r="C227" s="63">
        <v>5.26</v>
      </c>
      <c r="D227" s="161" t="s">
        <v>2789</v>
      </c>
    </row>
    <row r="228" spans="1:4" ht="15.75" outlineLevel="1" x14ac:dyDescent="0.2">
      <c r="A228" s="159" t="s">
        <v>37</v>
      </c>
      <c r="B228" s="64" t="s">
        <v>620</v>
      </c>
      <c r="C228" s="63">
        <v>5.27</v>
      </c>
      <c r="D228" s="161" t="s">
        <v>2789</v>
      </c>
    </row>
    <row r="229" spans="1:4" ht="15.75" outlineLevel="1" x14ac:dyDescent="0.2">
      <c r="A229" s="159" t="s">
        <v>37</v>
      </c>
      <c r="B229" s="64" t="s">
        <v>621</v>
      </c>
      <c r="C229" s="63">
        <v>5.28</v>
      </c>
      <c r="D229" s="161" t="s">
        <v>2789</v>
      </c>
    </row>
    <row r="230" spans="1:4" ht="15.75" outlineLevel="1" x14ac:dyDescent="0.2">
      <c r="A230" s="159" t="s">
        <v>37</v>
      </c>
      <c r="B230" s="64" t="s">
        <v>625</v>
      </c>
      <c r="C230" s="63">
        <v>5.29</v>
      </c>
      <c r="D230" s="161" t="s">
        <v>2789</v>
      </c>
    </row>
    <row r="231" spans="1:4" ht="15.75" outlineLevel="1" x14ac:dyDescent="0.2">
      <c r="A231" s="159" t="s">
        <v>37</v>
      </c>
      <c r="B231" s="64" t="s">
        <v>5</v>
      </c>
      <c r="C231" s="65">
        <v>5.3</v>
      </c>
      <c r="D231" s="161" t="s">
        <v>2789</v>
      </c>
    </row>
    <row r="232" spans="1:4" ht="15.75" outlineLevel="1" x14ac:dyDescent="0.2">
      <c r="A232" s="159" t="s">
        <v>37</v>
      </c>
      <c r="B232" s="64" t="s">
        <v>9</v>
      </c>
      <c r="C232" s="63">
        <v>5.31</v>
      </c>
      <c r="D232" s="161" t="s">
        <v>2789</v>
      </c>
    </row>
    <row r="233" spans="1:4" ht="15.75" outlineLevel="1" x14ac:dyDescent="0.2">
      <c r="A233" s="159" t="s">
        <v>37</v>
      </c>
      <c r="B233" s="64" t="s">
        <v>10</v>
      </c>
      <c r="C233" s="63">
        <v>5.33</v>
      </c>
      <c r="D233" s="161" t="s">
        <v>2789</v>
      </c>
    </row>
    <row r="234" spans="1:4" ht="15.75" outlineLevel="1" x14ac:dyDescent="0.2">
      <c r="A234" s="159" t="s">
        <v>37</v>
      </c>
      <c r="B234" s="64" t="s">
        <v>682</v>
      </c>
      <c r="C234" s="63">
        <v>5.101</v>
      </c>
      <c r="D234" s="161" t="s">
        <v>2789</v>
      </c>
    </row>
    <row r="235" spans="1:4" ht="15.75" outlineLevel="1" x14ac:dyDescent="0.2">
      <c r="A235" s="159" t="s">
        <v>37</v>
      </c>
      <c r="B235" s="64" t="s">
        <v>622</v>
      </c>
      <c r="C235" s="63">
        <v>5.36</v>
      </c>
      <c r="D235" s="161" t="s">
        <v>2789</v>
      </c>
    </row>
    <row r="236" spans="1:4" ht="15.75" outlineLevel="1" x14ac:dyDescent="0.2">
      <c r="A236" s="159" t="s">
        <v>37</v>
      </c>
      <c r="B236" s="64" t="s">
        <v>396</v>
      </c>
      <c r="C236" s="63">
        <v>5.53</v>
      </c>
      <c r="D236" s="161" t="s">
        <v>2789</v>
      </c>
    </row>
    <row r="237" spans="1:4" ht="15.75" outlineLevel="1" x14ac:dyDescent="0.2">
      <c r="A237" s="159" t="s">
        <v>37</v>
      </c>
      <c r="B237" s="64" t="s">
        <v>23</v>
      </c>
      <c r="C237" s="63">
        <v>5.1020000000000003</v>
      </c>
      <c r="D237" s="161" t="s">
        <v>2789</v>
      </c>
    </row>
    <row r="238" spans="1:4" ht="15.75" outlineLevel="1" x14ac:dyDescent="0.2">
      <c r="A238" s="159" t="s">
        <v>37</v>
      </c>
      <c r="B238" s="64" t="s">
        <v>789</v>
      </c>
      <c r="C238" s="63">
        <v>5.58</v>
      </c>
      <c r="D238" s="161" t="s">
        <v>2789</v>
      </c>
    </row>
    <row r="239" spans="1:4" ht="15.75" outlineLevel="1" x14ac:dyDescent="0.2">
      <c r="A239" s="159" t="s">
        <v>37</v>
      </c>
      <c r="B239" s="64" t="s">
        <v>11</v>
      </c>
      <c r="C239" s="63">
        <v>5.54</v>
      </c>
      <c r="D239" s="161" t="s">
        <v>2789</v>
      </c>
    </row>
    <row r="240" spans="1:4" ht="15.75" outlineLevel="1" x14ac:dyDescent="0.2">
      <c r="A240" s="159" t="s">
        <v>37</v>
      </c>
      <c r="B240" s="64" t="s">
        <v>15</v>
      </c>
      <c r="C240" s="63">
        <v>5.55</v>
      </c>
      <c r="D240" s="161" t="s">
        <v>2789</v>
      </c>
    </row>
    <row r="241" spans="1:4" ht="15.75" outlineLevel="1" x14ac:dyDescent="0.2">
      <c r="A241" s="159" t="s">
        <v>37</v>
      </c>
      <c r="B241" s="64" t="s">
        <v>1162</v>
      </c>
      <c r="C241" s="63">
        <v>5.63</v>
      </c>
      <c r="D241" s="161" t="s">
        <v>2789</v>
      </c>
    </row>
    <row r="242" spans="1:4" ht="15.75" outlineLevel="1" x14ac:dyDescent="0.2">
      <c r="A242" s="159" t="s">
        <v>37</v>
      </c>
      <c r="B242" s="64" t="s">
        <v>19</v>
      </c>
      <c r="C242" s="63">
        <v>5.47</v>
      </c>
      <c r="D242" s="161" t="s">
        <v>2789</v>
      </c>
    </row>
    <row r="243" spans="1:4" ht="15.75" outlineLevel="1" x14ac:dyDescent="0.2">
      <c r="A243" s="159" t="s">
        <v>37</v>
      </c>
      <c r="B243" s="64" t="s">
        <v>30</v>
      </c>
      <c r="C243" s="63">
        <v>5.48</v>
      </c>
      <c r="D243" s="161" t="s">
        <v>2789</v>
      </c>
    </row>
    <row r="244" spans="1:4" ht="15.75" x14ac:dyDescent="0.2">
      <c r="A244" s="160" t="s">
        <v>37</v>
      </c>
      <c r="B244" s="155" t="s">
        <v>2789</v>
      </c>
      <c r="C244" s="156" t="s">
        <v>2789</v>
      </c>
      <c r="D244" s="161" t="s">
        <v>2789</v>
      </c>
    </row>
    <row r="245" spans="1:4" ht="15.75" outlineLevel="1" x14ac:dyDescent="0.2">
      <c r="A245" s="159" t="s">
        <v>38</v>
      </c>
      <c r="B245" s="64" t="s">
        <v>667</v>
      </c>
      <c r="C245" s="63">
        <v>5.0999999999999996</v>
      </c>
      <c r="D245" s="161" t="s">
        <v>2789</v>
      </c>
    </row>
    <row r="246" spans="1:4" ht="15.75" outlineLevel="1" x14ac:dyDescent="0.2">
      <c r="A246" s="159" t="s">
        <v>38</v>
      </c>
      <c r="B246" s="64" t="s">
        <v>0</v>
      </c>
      <c r="C246" s="63">
        <v>5.2</v>
      </c>
      <c r="D246" s="161" t="s">
        <v>2789</v>
      </c>
    </row>
    <row r="247" spans="1:4" ht="15.75" outlineLevel="1" x14ac:dyDescent="0.2">
      <c r="A247" s="159" t="s">
        <v>38</v>
      </c>
      <c r="B247" s="64" t="s">
        <v>740</v>
      </c>
      <c r="C247" s="63">
        <v>5.3</v>
      </c>
      <c r="D247" s="161" t="s">
        <v>2789</v>
      </c>
    </row>
    <row r="248" spans="1:4" ht="15.75" outlineLevel="1" x14ac:dyDescent="0.2">
      <c r="A248" s="159" t="s">
        <v>38</v>
      </c>
      <c r="B248" s="64" t="s">
        <v>2</v>
      </c>
      <c r="C248" s="63">
        <v>5.6</v>
      </c>
      <c r="D248" s="161" t="s">
        <v>2789</v>
      </c>
    </row>
    <row r="249" spans="1:4" ht="15.75" outlineLevel="1" x14ac:dyDescent="0.2">
      <c r="A249" s="159" t="s">
        <v>38</v>
      </c>
      <c r="B249" s="64" t="s">
        <v>746</v>
      </c>
      <c r="C249" s="65">
        <v>5.0999999999999996</v>
      </c>
      <c r="D249" s="161" t="s">
        <v>2789</v>
      </c>
    </row>
    <row r="250" spans="1:4" ht="15.75" outlineLevel="1" x14ac:dyDescent="0.2">
      <c r="A250" s="159" t="s">
        <v>38</v>
      </c>
      <c r="B250" s="64" t="s">
        <v>3</v>
      </c>
      <c r="C250" s="63">
        <v>5.14</v>
      </c>
      <c r="D250" s="161" t="s">
        <v>2789</v>
      </c>
    </row>
    <row r="251" spans="1:4" ht="15.75" outlineLevel="1" x14ac:dyDescent="0.2">
      <c r="A251" s="159" t="s">
        <v>38</v>
      </c>
      <c r="B251" s="64" t="s">
        <v>29</v>
      </c>
      <c r="C251" s="63">
        <v>5.19</v>
      </c>
      <c r="D251" s="161" t="s">
        <v>2789</v>
      </c>
    </row>
    <row r="252" spans="1:4" ht="15.75" outlineLevel="1" x14ac:dyDescent="0.2">
      <c r="A252" s="159" t="s">
        <v>38</v>
      </c>
      <c r="B252" s="64" t="s">
        <v>28</v>
      </c>
      <c r="C252" s="63">
        <v>5.24</v>
      </c>
      <c r="D252" s="161" t="s">
        <v>2789</v>
      </c>
    </row>
    <row r="253" spans="1:4" ht="15.75" outlineLevel="1" x14ac:dyDescent="0.2">
      <c r="A253" s="159" t="s">
        <v>38</v>
      </c>
      <c r="B253" s="64" t="s">
        <v>620</v>
      </c>
      <c r="C253" s="63">
        <v>5.27</v>
      </c>
      <c r="D253" s="161" t="s">
        <v>2789</v>
      </c>
    </row>
    <row r="254" spans="1:4" ht="15.75" outlineLevel="1" x14ac:dyDescent="0.2">
      <c r="A254" s="159" t="s">
        <v>38</v>
      </c>
      <c r="B254" s="64" t="s">
        <v>621</v>
      </c>
      <c r="C254" s="63">
        <v>5.28</v>
      </c>
      <c r="D254" s="161" t="s">
        <v>2789</v>
      </c>
    </row>
    <row r="255" spans="1:4" ht="15.75" outlineLevel="1" x14ac:dyDescent="0.2">
      <c r="A255" s="159" t="s">
        <v>38</v>
      </c>
      <c r="B255" s="64" t="s">
        <v>5</v>
      </c>
      <c r="C255" s="65">
        <v>5.3</v>
      </c>
      <c r="D255" s="161" t="s">
        <v>2789</v>
      </c>
    </row>
    <row r="256" spans="1:4" ht="15.75" outlineLevel="1" x14ac:dyDescent="0.2">
      <c r="A256" s="159" t="s">
        <v>38</v>
      </c>
      <c r="B256" s="64" t="s">
        <v>10</v>
      </c>
      <c r="C256" s="63">
        <v>5.33</v>
      </c>
      <c r="D256" s="161" t="s">
        <v>2789</v>
      </c>
    </row>
    <row r="257" spans="1:4" ht="15.75" outlineLevel="1" x14ac:dyDescent="0.2">
      <c r="A257" s="159" t="s">
        <v>38</v>
      </c>
      <c r="B257" s="64" t="s">
        <v>622</v>
      </c>
      <c r="C257" s="63">
        <v>5.36</v>
      </c>
      <c r="D257" s="161" t="s">
        <v>2789</v>
      </c>
    </row>
    <row r="258" spans="1:4" ht="15.75" outlineLevel="1" x14ac:dyDescent="0.2">
      <c r="A258" s="159" t="s">
        <v>38</v>
      </c>
      <c r="B258" s="64" t="s">
        <v>396</v>
      </c>
      <c r="C258" s="63">
        <v>5.53</v>
      </c>
      <c r="D258" s="161" t="s">
        <v>2789</v>
      </c>
    </row>
    <row r="259" spans="1:4" ht="15.75" outlineLevel="1" x14ac:dyDescent="0.2">
      <c r="A259" s="159" t="s">
        <v>38</v>
      </c>
      <c r="B259" s="64" t="s">
        <v>789</v>
      </c>
      <c r="C259" s="63">
        <v>5.58</v>
      </c>
      <c r="D259" s="161" t="s">
        <v>2789</v>
      </c>
    </row>
    <row r="260" spans="1:4" ht="15.75" outlineLevel="1" x14ac:dyDescent="0.2">
      <c r="A260" s="159" t="s">
        <v>38</v>
      </c>
      <c r="B260" s="64" t="s">
        <v>11</v>
      </c>
      <c r="C260" s="63">
        <v>5.54</v>
      </c>
      <c r="D260" s="161" t="s">
        <v>2789</v>
      </c>
    </row>
    <row r="261" spans="1:4" ht="15.75" outlineLevel="1" x14ac:dyDescent="0.2">
      <c r="A261" s="159" t="s">
        <v>38</v>
      </c>
      <c r="B261" s="64" t="s">
        <v>15</v>
      </c>
      <c r="C261" s="63">
        <v>5.55</v>
      </c>
      <c r="D261" s="161" t="s">
        <v>2789</v>
      </c>
    </row>
    <row r="262" spans="1:4" ht="15.75" outlineLevel="1" x14ac:dyDescent="0.2">
      <c r="A262" s="159" t="s">
        <v>38</v>
      </c>
      <c r="B262" s="64" t="s">
        <v>1162</v>
      </c>
      <c r="C262" s="63">
        <v>5.63</v>
      </c>
      <c r="D262" s="161" t="s">
        <v>2789</v>
      </c>
    </row>
    <row r="263" spans="1:4" ht="15.75" outlineLevel="1" x14ac:dyDescent="0.2">
      <c r="A263" s="159" t="s">
        <v>38</v>
      </c>
      <c r="B263" s="64" t="s">
        <v>19</v>
      </c>
      <c r="C263" s="63">
        <v>5.47</v>
      </c>
      <c r="D263" s="161" t="s">
        <v>2789</v>
      </c>
    </row>
    <row r="264" spans="1:4" ht="15.75" outlineLevel="1" x14ac:dyDescent="0.2">
      <c r="A264" s="159" t="s">
        <v>38</v>
      </c>
      <c r="B264" s="64" t="s">
        <v>30</v>
      </c>
      <c r="C264" s="63">
        <v>5.48</v>
      </c>
      <c r="D264" s="161" t="s">
        <v>2789</v>
      </c>
    </row>
    <row r="265" spans="1:4" ht="15.75" x14ac:dyDescent="0.2">
      <c r="A265" s="160" t="s">
        <v>38</v>
      </c>
      <c r="B265" s="155" t="s">
        <v>2789</v>
      </c>
      <c r="C265" s="156" t="s">
        <v>2789</v>
      </c>
      <c r="D265" s="161" t="s">
        <v>2789</v>
      </c>
    </row>
    <row r="266" spans="1:4" ht="15.75" outlineLevel="1" x14ac:dyDescent="0.2">
      <c r="A266" s="159" t="s">
        <v>39</v>
      </c>
      <c r="B266" s="64" t="s">
        <v>667</v>
      </c>
      <c r="C266" s="63">
        <v>5.0999999999999996</v>
      </c>
      <c r="D266" s="161" t="s">
        <v>2789</v>
      </c>
    </row>
    <row r="267" spans="1:4" ht="15.75" outlineLevel="1" x14ac:dyDescent="0.2">
      <c r="A267" s="159" t="s">
        <v>39</v>
      </c>
      <c r="B267" s="64" t="s">
        <v>0</v>
      </c>
      <c r="C267" s="63">
        <v>5.2</v>
      </c>
      <c r="D267" s="161" t="s">
        <v>2789</v>
      </c>
    </row>
    <row r="268" spans="1:4" ht="15.75" outlineLevel="1" x14ac:dyDescent="0.2">
      <c r="A268" s="159" t="s">
        <v>39</v>
      </c>
      <c r="B268" s="64" t="s">
        <v>740</v>
      </c>
      <c r="C268" s="63">
        <v>5.3</v>
      </c>
      <c r="D268" s="161" t="s">
        <v>2789</v>
      </c>
    </row>
    <row r="269" spans="1:4" ht="15.75" outlineLevel="1" x14ac:dyDescent="0.2">
      <c r="A269" s="159" t="s">
        <v>39</v>
      </c>
      <c r="B269" s="64" t="s">
        <v>2</v>
      </c>
      <c r="C269" s="63">
        <v>5.6</v>
      </c>
      <c r="D269" s="161" t="s">
        <v>2789</v>
      </c>
    </row>
    <row r="270" spans="1:4" ht="15.75" outlineLevel="1" x14ac:dyDescent="0.2">
      <c r="A270" s="159" t="s">
        <v>39</v>
      </c>
      <c r="B270" s="64" t="s">
        <v>746</v>
      </c>
      <c r="C270" s="65">
        <v>5.0999999999999996</v>
      </c>
      <c r="D270" s="161" t="s">
        <v>2789</v>
      </c>
    </row>
    <row r="271" spans="1:4" ht="15.75" outlineLevel="1" x14ac:dyDescent="0.2">
      <c r="A271" s="159" t="s">
        <v>39</v>
      </c>
      <c r="B271" s="64" t="s">
        <v>3</v>
      </c>
      <c r="C271" s="63">
        <v>5.14</v>
      </c>
      <c r="D271" s="161" t="s">
        <v>2789</v>
      </c>
    </row>
    <row r="272" spans="1:4" ht="15.75" outlineLevel="1" x14ac:dyDescent="0.2">
      <c r="A272" s="159" t="s">
        <v>39</v>
      </c>
      <c r="B272" s="64" t="s">
        <v>29</v>
      </c>
      <c r="C272" s="63">
        <v>5.19</v>
      </c>
      <c r="D272" s="161" t="s">
        <v>2789</v>
      </c>
    </row>
    <row r="273" spans="1:4" ht="15.75" outlineLevel="1" x14ac:dyDescent="0.2">
      <c r="A273" s="159" t="s">
        <v>39</v>
      </c>
      <c r="B273" s="64" t="s">
        <v>28</v>
      </c>
      <c r="C273" s="63">
        <v>5.24</v>
      </c>
      <c r="D273" s="161" t="s">
        <v>2789</v>
      </c>
    </row>
    <row r="274" spans="1:4" ht="15.75" outlineLevel="1" x14ac:dyDescent="0.2">
      <c r="A274" s="159" t="s">
        <v>39</v>
      </c>
      <c r="B274" s="64" t="s">
        <v>1</v>
      </c>
      <c r="C274" s="63">
        <v>5.26</v>
      </c>
      <c r="D274" s="161" t="s">
        <v>2789</v>
      </c>
    </row>
    <row r="275" spans="1:4" ht="15.75" outlineLevel="1" x14ac:dyDescent="0.2">
      <c r="A275" s="159" t="s">
        <v>39</v>
      </c>
      <c r="B275" s="64" t="s">
        <v>620</v>
      </c>
      <c r="C275" s="63">
        <v>5.27</v>
      </c>
      <c r="D275" s="161" t="s">
        <v>2789</v>
      </c>
    </row>
    <row r="276" spans="1:4" ht="15.75" outlineLevel="1" x14ac:dyDescent="0.2">
      <c r="A276" s="159" t="s">
        <v>39</v>
      </c>
      <c r="B276" s="64" t="s">
        <v>621</v>
      </c>
      <c r="C276" s="63">
        <v>5.28</v>
      </c>
      <c r="D276" s="161" t="s">
        <v>2789</v>
      </c>
    </row>
    <row r="277" spans="1:4" ht="15.75" outlineLevel="1" x14ac:dyDescent="0.2">
      <c r="A277" s="159" t="s">
        <v>39</v>
      </c>
      <c r="B277" s="64" t="s">
        <v>625</v>
      </c>
      <c r="C277" s="63">
        <v>5.29</v>
      </c>
      <c r="D277" s="161" t="s">
        <v>2789</v>
      </c>
    </row>
    <row r="278" spans="1:4" ht="15.75" outlineLevel="1" x14ac:dyDescent="0.2">
      <c r="A278" s="159" t="s">
        <v>39</v>
      </c>
      <c r="B278" s="64" t="s">
        <v>5</v>
      </c>
      <c r="C278" s="65">
        <v>5.3</v>
      </c>
      <c r="D278" s="161" t="s">
        <v>2789</v>
      </c>
    </row>
    <row r="279" spans="1:4" ht="15.75" outlineLevel="1" x14ac:dyDescent="0.2">
      <c r="A279" s="159" t="s">
        <v>39</v>
      </c>
      <c r="B279" s="64" t="s">
        <v>10</v>
      </c>
      <c r="C279" s="63">
        <v>5.33</v>
      </c>
      <c r="D279" s="161" t="s">
        <v>2789</v>
      </c>
    </row>
    <row r="280" spans="1:4" ht="15.75" outlineLevel="1" x14ac:dyDescent="0.2">
      <c r="A280" s="159" t="s">
        <v>39</v>
      </c>
      <c r="B280" s="64" t="s">
        <v>622</v>
      </c>
      <c r="C280" s="63">
        <v>5.36</v>
      </c>
      <c r="D280" s="161" t="s">
        <v>2789</v>
      </c>
    </row>
    <row r="281" spans="1:4" ht="15.75" outlineLevel="1" x14ac:dyDescent="0.2">
      <c r="A281" s="159" t="s">
        <v>39</v>
      </c>
      <c r="B281" s="64" t="s">
        <v>13</v>
      </c>
      <c r="C281" s="63">
        <v>5.69</v>
      </c>
      <c r="D281" s="161" t="s">
        <v>2789</v>
      </c>
    </row>
    <row r="282" spans="1:4" ht="15.75" outlineLevel="1" x14ac:dyDescent="0.2">
      <c r="A282" s="159" t="s">
        <v>39</v>
      </c>
      <c r="B282" s="64" t="s">
        <v>14</v>
      </c>
      <c r="C282" s="65">
        <v>5.7</v>
      </c>
      <c r="D282" s="161" t="s">
        <v>2789</v>
      </c>
    </row>
    <row r="283" spans="1:4" ht="15.75" outlineLevel="1" x14ac:dyDescent="0.2">
      <c r="A283" s="159" t="s">
        <v>39</v>
      </c>
      <c r="B283" s="64" t="s">
        <v>637</v>
      </c>
      <c r="C283" s="63">
        <v>5.74</v>
      </c>
      <c r="D283" s="161" t="s">
        <v>2789</v>
      </c>
    </row>
    <row r="284" spans="1:4" ht="15.75" outlineLevel="1" x14ac:dyDescent="0.2">
      <c r="A284" s="159" t="s">
        <v>39</v>
      </c>
      <c r="B284" s="64" t="s">
        <v>6</v>
      </c>
      <c r="C284" s="63">
        <v>5.49</v>
      </c>
      <c r="D284" s="161" t="s">
        <v>2789</v>
      </c>
    </row>
    <row r="285" spans="1:4" ht="15.75" outlineLevel="1" x14ac:dyDescent="0.2">
      <c r="A285" s="159" t="s">
        <v>39</v>
      </c>
      <c r="B285" s="64" t="s">
        <v>8</v>
      </c>
      <c r="C285" s="63">
        <v>5.51</v>
      </c>
      <c r="D285" s="161" t="s">
        <v>2789</v>
      </c>
    </row>
    <row r="286" spans="1:4" ht="15.75" outlineLevel="1" x14ac:dyDescent="0.2">
      <c r="A286" s="159" t="s">
        <v>39</v>
      </c>
      <c r="B286" s="64" t="s">
        <v>7</v>
      </c>
      <c r="C286" s="63">
        <v>5.52</v>
      </c>
      <c r="D286" s="161" t="s">
        <v>2789</v>
      </c>
    </row>
    <row r="287" spans="1:4" ht="15.75" outlineLevel="1" x14ac:dyDescent="0.2">
      <c r="A287" s="159" t="s">
        <v>39</v>
      </c>
      <c r="B287" s="64" t="s">
        <v>396</v>
      </c>
      <c r="C287" s="63">
        <v>5.53</v>
      </c>
      <c r="D287" s="161" t="s">
        <v>2789</v>
      </c>
    </row>
    <row r="288" spans="1:4" ht="15.75" outlineLevel="1" x14ac:dyDescent="0.2">
      <c r="A288" s="159" t="s">
        <v>39</v>
      </c>
      <c r="B288" s="64" t="s">
        <v>789</v>
      </c>
      <c r="C288" s="63">
        <v>5.58</v>
      </c>
      <c r="D288" s="161" t="s">
        <v>2789</v>
      </c>
    </row>
    <row r="289" spans="1:4" ht="15.75" outlineLevel="1" x14ac:dyDescent="0.2">
      <c r="A289" s="159" t="s">
        <v>39</v>
      </c>
      <c r="B289" s="64" t="s">
        <v>11</v>
      </c>
      <c r="C289" s="63">
        <v>5.54</v>
      </c>
      <c r="D289" s="161" t="s">
        <v>2789</v>
      </c>
    </row>
    <row r="290" spans="1:4" ht="15.75" outlineLevel="1" x14ac:dyDescent="0.2">
      <c r="A290" s="159" t="s">
        <v>39</v>
      </c>
      <c r="B290" s="64" t="s">
        <v>15</v>
      </c>
      <c r="C290" s="63">
        <v>5.55</v>
      </c>
      <c r="D290" s="161" t="s">
        <v>2789</v>
      </c>
    </row>
    <row r="291" spans="1:4" ht="15.75" outlineLevel="1" x14ac:dyDescent="0.2">
      <c r="A291" s="159" t="s">
        <v>39</v>
      </c>
      <c r="B291" s="64" t="s">
        <v>1162</v>
      </c>
      <c r="C291" s="63">
        <v>5.63</v>
      </c>
      <c r="D291" s="161" t="s">
        <v>2789</v>
      </c>
    </row>
    <row r="292" spans="1:4" ht="15.75" outlineLevel="1" x14ac:dyDescent="0.2">
      <c r="A292" s="159" t="s">
        <v>39</v>
      </c>
      <c r="B292" s="64" t="s">
        <v>19</v>
      </c>
      <c r="C292" s="63">
        <v>5.47</v>
      </c>
      <c r="D292" s="161" t="s">
        <v>2789</v>
      </c>
    </row>
    <row r="293" spans="1:4" ht="15.75" outlineLevel="1" x14ac:dyDescent="0.2">
      <c r="A293" s="159" t="s">
        <v>39</v>
      </c>
      <c r="B293" s="64" t="s">
        <v>30</v>
      </c>
      <c r="C293" s="63">
        <v>5.48</v>
      </c>
      <c r="D293" s="161" t="s">
        <v>2789</v>
      </c>
    </row>
    <row r="294" spans="1:4" ht="15.75" x14ac:dyDescent="0.2">
      <c r="A294" s="160" t="s">
        <v>39</v>
      </c>
      <c r="B294" s="155" t="s">
        <v>2789</v>
      </c>
      <c r="C294" s="156" t="s">
        <v>2789</v>
      </c>
      <c r="D294" s="161" t="s">
        <v>2789</v>
      </c>
    </row>
    <row r="295" spans="1:4" ht="15.75" outlineLevel="1" x14ac:dyDescent="0.2">
      <c r="A295" s="159" t="s">
        <v>41</v>
      </c>
      <c r="B295" s="64" t="s">
        <v>667</v>
      </c>
      <c r="C295" s="63">
        <v>5.0999999999999996</v>
      </c>
      <c r="D295" s="161" t="s">
        <v>2789</v>
      </c>
    </row>
    <row r="296" spans="1:4" ht="15.75" outlineLevel="1" x14ac:dyDescent="0.2">
      <c r="A296" s="159" t="s">
        <v>41</v>
      </c>
      <c r="B296" s="64" t="s">
        <v>0</v>
      </c>
      <c r="C296" s="63">
        <v>5.2</v>
      </c>
      <c r="D296" s="161" t="s">
        <v>2789</v>
      </c>
    </row>
    <row r="297" spans="1:4" ht="15.75" outlineLevel="1" x14ac:dyDescent="0.2">
      <c r="A297" s="159" t="s">
        <v>41</v>
      </c>
      <c r="B297" s="64" t="s">
        <v>740</v>
      </c>
      <c r="C297" s="63">
        <v>5.3</v>
      </c>
      <c r="D297" s="161" t="s">
        <v>2789</v>
      </c>
    </row>
    <row r="298" spans="1:4" ht="15.75" outlineLevel="1" x14ac:dyDescent="0.2">
      <c r="A298" s="159" t="s">
        <v>41</v>
      </c>
      <c r="B298" s="64" t="s">
        <v>3</v>
      </c>
      <c r="C298" s="63">
        <v>5.14</v>
      </c>
      <c r="D298" s="161" t="s">
        <v>2789</v>
      </c>
    </row>
    <row r="299" spans="1:4" ht="15.75" outlineLevel="1" x14ac:dyDescent="0.2">
      <c r="A299" s="159" t="s">
        <v>41</v>
      </c>
      <c r="B299" s="64" t="s">
        <v>29</v>
      </c>
      <c r="C299" s="63">
        <v>5.19</v>
      </c>
      <c r="D299" s="161" t="s">
        <v>2789</v>
      </c>
    </row>
    <row r="300" spans="1:4" ht="15.75" outlineLevel="1" x14ac:dyDescent="0.2">
      <c r="A300" s="159" t="s">
        <v>41</v>
      </c>
      <c r="B300" s="64" t="s">
        <v>28</v>
      </c>
      <c r="C300" s="63">
        <v>5.24</v>
      </c>
      <c r="D300" s="161" t="s">
        <v>2789</v>
      </c>
    </row>
    <row r="301" spans="1:4" ht="15.75" outlineLevel="1" x14ac:dyDescent="0.2">
      <c r="A301" s="159" t="s">
        <v>41</v>
      </c>
      <c r="B301" s="64" t="s">
        <v>1</v>
      </c>
      <c r="C301" s="63">
        <v>5.26</v>
      </c>
      <c r="D301" s="161" t="s">
        <v>2789</v>
      </c>
    </row>
    <row r="302" spans="1:4" ht="15.75" outlineLevel="1" x14ac:dyDescent="0.2">
      <c r="A302" s="159" t="s">
        <v>41</v>
      </c>
      <c r="B302" s="64" t="s">
        <v>620</v>
      </c>
      <c r="C302" s="63">
        <v>5.27</v>
      </c>
      <c r="D302" s="161" t="s">
        <v>2789</v>
      </c>
    </row>
    <row r="303" spans="1:4" ht="15.75" outlineLevel="1" x14ac:dyDescent="0.2">
      <c r="A303" s="159" t="s">
        <v>41</v>
      </c>
      <c r="B303" s="64" t="s">
        <v>621</v>
      </c>
      <c r="C303" s="63">
        <v>5.28</v>
      </c>
      <c r="D303" s="161" t="s">
        <v>2789</v>
      </c>
    </row>
    <row r="304" spans="1:4" ht="15.75" outlineLevel="1" x14ac:dyDescent="0.2">
      <c r="A304" s="159" t="s">
        <v>41</v>
      </c>
      <c r="B304" s="64" t="s">
        <v>12</v>
      </c>
      <c r="C304" s="63">
        <v>5.37</v>
      </c>
      <c r="D304" s="161" t="s">
        <v>2789</v>
      </c>
    </row>
    <row r="305" spans="1:4" ht="15.75" outlineLevel="1" x14ac:dyDescent="0.2">
      <c r="A305" s="159" t="s">
        <v>41</v>
      </c>
      <c r="B305" s="64" t="s">
        <v>6</v>
      </c>
      <c r="C305" s="63">
        <v>5.49</v>
      </c>
      <c r="D305" s="161" t="s">
        <v>2789</v>
      </c>
    </row>
    <row r="306" spans="1:4" ht="15.75" outlineLevel="1" x14ac:dyDescent="0.2">
      <c r="A306" s="159" t="s">
        <v>41</v>
      </c>
      <c r="B306" s="64" t="s">
        <v>8</v>
      </c>
      <c r="C306" s="63">
        <v>5.51</v>
      </c>
      <c r="D306" s="161" t="s">
        <v>2789</v>
      </c>
    </row>
    <row r="307" spans="1:4" ht="15.75" outlineLevel="1" x14ac:dyDescent="0.2">
      <c r="A307" s="159" t="s">
        <v>41</v>
      </c>
      <c r="B307" s="64" t="s">
        <v>396</v>
      </c>
      <c r="C307" s="63">
        <v>5.53</v>
      </c>
      <c r="D307" s="161" t="s">
        <v>2789</v>
      </c>
    </row>
    <row r="308" spans="1:4" ht="15.75" outlineLevel="1" x14ac:dyDescent="0.2">
      <c r="A308" s="159" t="s">
        <v>41</v>
      </c>
      <c r="B308" s="64" t="s">
        <v>13</v>
      </c>
      <c r="C308" s="63">
        <v>5.69</v>
      </c>
      <c r="D308" s="161" t="s">
        <v>2789</v>
      </c>
    </row>
    <row r="309" spans="1:4" ht="15.75" outlineLevel="1" x14ac:dyDescent="0.2">
      <c r="A309" s="159" t="s">
        <v>41</v>
      </c>
      <c r="B309" s="64" t="s">
        <v>421</v>
      </c>
      <c r="C309" s="63">
        <v>5.75</v>
      </c>
      <c r="D309" s="161" t="s">
        <v>2789</v>
      </c>
    </row>
    <row r="310" spans="1:4" ht="15.75" outlineLevel="1" x14ac:dyDescent="0.2">
      <c r="A310" s="159" t="s">
        <v>41</v>
      </c>
      <c r="B310" s="64" t="s">
        <v>14</v>
      </c>
      <c r="C310" s="65">
        <v>5.7</v>
      </c>
      <c r="D310" s="161" t="s">
        <v>2789</v>
      </c>
    </row>
    <row r="311" spans="1:4" ht="15.75" outlineLevel="1" x14ac:dyDescent="0.2">
      <c r="A311" s="159" t="s">
        <v>41</v>
      </c>
      <c r="B311" s="64" t="s">
        <v>637</v>
      </c>
      <c r="C311" s="63">
        <v>5.74</v>
      </c>
      <c r="D311" s="161" t="s">
        <v>2789</v>
      </c>
    </row>
    <row r="312" spans="1:4" ht="15.75" outlineLevel="1" x14ac:dyDescent="0.2">
      <c r="A312" s="159" t="s">
        <v>41</v>
      </c>
      <c r="B312" s="64" t="s">
        <v>789</v>
      </c>
      <c r="C312" s="63">
        <v>5.58</v>
      </c>
      <c r="D312" s="161" t="s">
        <v>2789</v>
      </c>
    </row>
    <row r="313" spans="1:4" ht="15.75" outlineLevel="1" x14ac:dyDescent="0.2">
      <c r="A313" s="159" t="s">
        <v>41</v>
      </c>
      <c r="B313" s="64" t="s">
        <v>11</v>
      </c>
      <c r="C313" s="63">
        <v>5.54</v>
      </c>
      <c r="D313" s="161" t="s">
        <v>2789</v>
      </c>
    </row>
    <row r="314" spans="1:4" ht="15.75" outlineLevel="1" x14ac:dyDescent="0.2">
      <c r="A314" s="159" t="s">
        <v>41</v>
      </c>
      <c r="B314" s="64" t="s">
        <v>15</v>
      </c>
      <c r="C314" s="63">
        <v>5.55</v>
      </c>
      <c r="D314" s="161" t="s">
        <v>2789</v>
      </c>
    </row>
    <row r="315" spans="1:4" ht="15.75" outlineLevel="1" x14ac:dyDescent="0.2">
      <c r="A315" s="159" t="s">
        <v>41</v>
      </c>
      <c r="B315" s="64" t="s">
        <v>1162</v>
      </c>
      <c r="C315" s="63">
        <v>5.63</v>
      </c>
      <c r="D315" s="161" t="s">
        <v>2789</v>
      </c>
    </row>
    <row r="316" spans="1:4" ht="15.75" outlineLevel="1" x14ac:dyDescent="0.2">
      <c r="A316" s="159" t="s">
        <v>41</v>
      </c>
      <c r="B316" s="64" t="s">
        <v>1163</v>
      </c>
      <c r="C316" s="63">
        <v>5.65</v>
      </c>
      <c r="D316" s="161" t="s">
        <v>2789</v>
      </c>
    </row>
    <row r="317" spans="1:4" ht="15.75" outlineLevel="1" x14ac:dyDescent="0.2">
      <c r="A317" s="159" t="s">
        <v>41</v>
      </c>
      <c r="B317" s="64" t="s">
        <v>26</v>
      </c>
      <c r="C317" s="63">
        <v>5.68</v>
      </c>
      <c r="D317" s="161" t="s">
        <v>2789</v>
      </c>
    </row>
    <row r="318" spans="1:4" ht="15.75" outlineLevel="1" x14ac:dyDescent="0.2">
      <c r="A318" s="159" t="s">
        <v>41</v>
      </c>
      <c r="B318" s="64" t="s">
        <v>19</v>
      </c>
      <c r="C318" s="63">
        <v>5.47</v>
      </c>
      <c r="D318" s="161" t="s">
        <v>2789</v>
      </c>
    </row>
    <row r="319" spans="1:4" ht="15.75" outlineLevel="1" x14ac:dyDescent="0.2">
      <c r="A319" s="159" t="s">
        <v>41</v>
      </c>
      <c r="B319" s="64" t="s">
        <v>30</v>
      </c>
      <c r="C319" s="63">
        <v>5.48</v>
      </c>
      <c r="D319" s="161" t="s">
        <v>2789</v>
      </c>
    </row>
    <row r="320" spans="1:4" ht="31.5" x14ac:dyDescent="0.2">
      <c r="A320" s="160" t="s">
        <v>41</v>
      </c>
      <c r="B320" s="155" t="s">
        <v>2789</v>
      </c>
      <c r="C320" s="156" t="s">
        <v>2789</v>
      </c>
      <c r="D320" s="161" t="s">
        <v>2789</v>
      </c>
    </row>
    <row r="321" spans="1:4" ht="15.75" outlineLevel="1" x14ac:dyDescent="0.2">
      <c r="A321" s="159" t="s">
        <v>42</v>
      </c>
      <c r="B321" s="64" t="s">
        <v>667</v>
      </c>
      <c r="C321" s="63">
        <v>5.0999999999999996</v>
      </c>
      <c r="D321" s="161" t="s">
        <v>2789</v>
      </c>
    </row>
    <row r="322" spans="1:4" ht="15.75" outlineLevel="1" x14ac:dyDescent="0.2">
      <c r="A322" s="159" t="s">
        <v>42</v>
      </c>
      <c r="B322" s="64" t="s">
        <v>0</v>
      </c>
      <c r="C322" s="63">
        <v>5.2</v>
      </c>
      <c r="D322" s="161" t="s">
        <v>2789</v>
      </c>
    </row>
    <row r="323" spans="1:4" ht="15.75" outlineLevel="1" x14ac:dyDescent="0.2">
      <c r="A323" s="159" t="s">
        <v>42</v>
      </c>
      <c r="B323" s="64" t="s">
        <v>1</v>
      </c>
      <c r="C323" s="63">
        <v>5.26</v>
      </c>
      <c r="D323" s="161" t="s">
        <v>2789</v>
      </c>
    </row>
    <row r="324" spans="1:4" ht="15.75" outlineLevel="1" x14ac:dyDescent="0.2">
      <c r="A324" s="159" t="s">
        <v>42</v>
      </c>
      <c r="B324" s="64" t="s">
        <v>3</v>
      </c>
      <c r="C324" s="63">
        <v>5.14</v>
      </c>
      <c r="D324" s="161" t="s">
        <v>2789</v>
      </c>
    </row>
    <row r="325" spans="1:4" ht="15.75" outlineLevel="1" x14ac:dyDescent="0.2">
      <c r="A325" s="159" t="s">
        <v>42</v>
      </c>
      <c r="B325" s="64" t="s">
        <v>29</v>
      </c>
      <c r="C325" s="63">
        <v>5.19</v>
      </c>
      <c r="D325" s="161" t="s">
        <v>2789</v>
      </c>
    </row>
    <row r="326" spans="1:4" ht="15.75" outlineLevel="1" x14ac:dyDescent="0.2">
      <c r="A326" s="159" t="s">
        <v>42</v>
      </c>
      <c r="B326" s="64" t="s">
        <v>12</v>
      </c>
      <c r="C326" s="63">
        <v>5.37</v>
      </c>
      <c r="D326" s="161" t="s">
        <v>2789</v>
      </c>
    </row>
    <row r="327" spans="1:4" ht="15.75" outlineLevel="1" x14ac:dyDescent="0.2">
      <c r="A327" s="159" t="s">
        <v>42</v>
      </c>
      <c r="B327" s="64" t="s">
        <v>13</v>
      </c>
      <c r="C327" s="63">
        <v>5.69</v>
      </c>
      <c r="D327" s="161" t="s">
        <v>2789</v>
      </c>
    </row>
    <row r="328" spans="1:4" ht="15.75" outlineLevel="1" x14ac:dyDescent="0.2">
      <c r="A328" s="159" t="s">
        <v>42</v>
      </c>
      <c r="B328" s="64" t="s">
        <v>282</v>
      </c>
      <c r="C328" s="65">
        <v>5.8</v>
      </c>
      <c r="D328" s="161" t="s">
        <v>2789</v>
      </c>
    </row>
    <row r="329" spans="1:4" ht="15.75" outlineLevel="1" x14ac:dyDescent="0.2">
      <c r="A329" s="159" t="s">
        <v>42</v>
      </c>
      <c r="B329" s="64" t="s">
        <v>421</v>
      </c>
      <c r="C329" s="63">
        <v>5.75</v>
      </c>
      <c r="D329" s="161" t="s">
        <v>2789</v>
      </c>
    </row>
    <row r="330" spans="1:4" ht="15.75" outlineLevel="1" x14ac:dyDescent="0.2">
      <c r="A330" s="159" t="s">
        <v>42</v>
      </c>
      <c r="B330" s="64" t="s">
        <v>14</v>
      </c>
      <c r="C330" s="65">
        <v>5.7</v>
      </c>
      <c r="D330" s="161" t="s">
        <v>2789</v>
      </c>
    </row>
    <row r="331" spans="1:4" ht="15.75" outlineLevel="1" x14ac:dyDescent="0.2">
      <c r="A331" s="159" t="s">
        <v>42</v>
      </c>
      <c r="B331" s="64" t="s">
        <v>637</v>
      </c>
      <c r="C331" s="63">
        <v>5.74</v>
      </c>
      <c r="D331" s="161" t="s">
        <v>2789</v>
      </c>
    </row>
    <row r="332" spans="1:4" ht="15.75" outlineLevel="1" x14ac:dyDescent="0.2">
      <c r="A332" s="159" t="s">
        <v>42</v>
      </c>
      <c r="B332" s="64" t="s">
        <v>789</v>
      </c>
      <c r="C332" s="63">
        <v>5.58</v>
      </c>
      <c r="D332" s="161" t="s">
        <v>2789</v>
      </c>
    </row>
    <row r="333" spans="1:4" ht="15.75" outlineLevel="1" x14ac:dyDescent="0.2">
      <c r="A333" s="159" t="s">
        <v>42</v>
      </c>
      <c r="B333" s="64" t="s">
        <v>15</v>
      </c>
      <c r="C333" s="63">
        <v>5.55</v>
      </c>
      <c r="D333" s="161" t="s">
        <v>2789</v>
      </c>
    </row>
    <row r="334" spans="1:4" ht="15.75" outlineLevel="1" x14ac:dyDescent="0.2">
      <c r="A334" s="159" t="s">
        <v>42</v>
      </c>
      <c r="B334" s="64" t="s">
        <v>1162</v>
      </c>
      <c r="C334" s="63">
        <v>5.63</v>
      </c>
      <c r="D334" s="161" t="s">
        <v>2789</v>
      </c>
    </row>
    <row r="335" spans="1:4" ht="15.75" outlineLevel="1" x14ac:dyDescent="0.2">
      <c r="A335" s="159" t="s">
        <v>42</v>
      </c>
      <c r="B335" s="64" t="s">
        <v>1163</v>
      </c>
      <c r="C335" s="63">
        <v>5.65</v>
      </c>
      <c r="D335" s="161" t="s">
        <v>2789</v>
      </c>
    </row>
    <row r="336" spans="1:4" ht="15.75" outlineLevel="1" x14ac:dyDescent="0.2">
      <c r="A336" s="159" t="s">
        <v>42</v>
      </c>
      <c r="B336" s="64" t="s">
        <v>26</v>
      </c>
      <c r="C336" s="63">
        <v>5.68</v>
      </c>
      <c r="D336" s="161" t="s">
        <v>2789</v>
      </c>
    </row>
    <row r="337" spans="1:4" ht="15.75" outlineLevel="1" x14ac:dyDescent="0.2">
      <c r="A337" s="159" t="s">
        <v>42</v>
      </c>
      <c r="B337" s="64" t="s">
        <v>19</v>
      </c>
      <c r="C337" s="63">
        <v>5.47</v>
      </c>
      <c r="D337" s="161" t="s">
        <v>2789</v>
      </c>
    </row>
    <row r="338" spans="1:4" ht="15.75" outlineLevel="1" x14ac:dyDescent="0.2">
      <c r="A338" s="159" t="s">
        <v>42</v>
      </c>
      <c r="B338" s="64" t="s">
        <v>30</v>
      </c>
      <c r="C338" s="63">
        <v>5.48</v>
      </c>
      <c r="D338" s="161" t="s">
        <v>2789</v>
      </c>
    </row>
    <row r="339" spans="1:4" ht="15.75" x14ac:dyDescent="0.2">
      <c r="A339" s="160" t="s">
        <v>42</v>
      </c>
      <c r="B339" s="155" t="s">
        <v>2789</v>
      </c>
      <c r="C339" s="156" t="s">
        <v>2789</v>
      </c>
      <c r="D339" s="161" t="s">
        <v>2789</v>
      </c>
    </row>
    <row r="340" spans="1:4" ht="15.75" outlineLevel="1" x14ac:dyDescent="0.2">
      <c r="A340" s="159" t="s">
        <v>683</v>
      </c>
      <c r="B340" s="64" t="s">
        <v>800</v>
      </c>
      <c r="C340" s="63">
        <v>5.0999999999999996</v>
      </c>
      <c r="D340" s="161" t="s">
        <v>2789</v>
      </c>
    </row>
    <row r="341" spans="1:4" ht="15.75" outlineLevel="1" x14ac:dyDescent="0.2">
      <c r="A341" s="159" t="s">
        <v>683</v>
      </c>
      <c r="B341" s="64" t="s">
        <v>0</v>
      </c>
      <c r="C341" s="63">
        <v>5.2</v>
      </c>
      <c r="D341" s="161" t="s">
        <v>2789</v>
      </c>
    </row>
    <row r="342" spans="1:4" ht="15.75" outlineLevel="1" x14ac:dyDescent="0.2">
      <c r="A342" s="159" t="s">
        <v>683</v>
      </c>
      <c r="B342" s="64" t="s">
        <v>1</v>
      </c>
      <c r="C342" s="63">
        <v>5.26</v>
      </c>
      <c r="D342" s="161" t="s">
        <v>2789</v>
      </c>
    </row>
    <row r="343" spans="1:4" ht="15.75" outlineLevel="1" x14ac:dyDescent="0.2">
      <c r="A343" s="159" t="s">
        <v>683</v>
      </c>
      <c r="B343" s="64" t="s">
        <v>774</v>
      </c>
      <c r="C343" s="63">
        <v>5.38</v>
      </c>
      <c r="D343" s="161" t="s">
        <v>2789</v>
      </c>
    </row>
    <row r="344" spans="1:4" ht="15.75" outlineLevel="1" x14ac:dyDescent="0.2">
      <c r="A344" s="159" t="s">
        <v>683</v>
      </c>
      <c r="B344" s="64" t="s">
        <v>773</v>
      </c>
      <c r="C344" s="63">
        <v>5.39</v>
      </c>
      <c r="D344" s="161" t="s">
        <v>2789</v>
      </c>
    </row>
    <row r="345" spans="1:4" ht="15.75" outlineLevel="1" x14ac:dyDescent="0.2">
      <c r="A345" s="159" t="s">
        <v>683</v>
      </c>
      <c r="B345" s="64" t="s">
        <v>1170</v>
      </c>
      <c r="C345" s="65">
        <v>5.6</v>
      </c>
      <c r="D345" s="161" t="s">
        <v>2789</v>
      </c>
    </row>
    <row r="346" spans="1:4" ht="15.75" outlineLevel="1" x14ac:dyDescent="0.2">
      <c r="A346" s="159" t="s">
        <v>683</v>
      </c>
      <c r="B346" s="64" t="s">
        <v>30</v>
      </c>
      <c r="C346" s="63">
        <v>5.48</v>
      </c>
      <c r="D346" s="161" t="s">
        <v>2789</v>
      </c>
    </row>
    <row r="347" spans="1:4" ht="15.75" x14ac:dyDescent="0.2">
      <c r="A347" s="160" t="s">
        <v>683</v>
      </c>
      <c r="B347" s="155" t="s">
        <v>2789</v>
      </c>
      <c r="C347" s="156" t="s">
        <v>2789</v>
      </c>
      <c r="D347" s="161" t="s">
        <v>2789</v>
      </c>
    </row>
    <row r="348" spans="1:4" ht="15.75" outlineLevel="1" x14ac:dyDescent="0.2">
      <c r="A348" s="159" t="s">
        <v>43</v>
      </c>
      <c r="B348" s="64" t="s">
        <v>667</v>
      </c>
      <c r="C348" s="63">
        <v>5.0999999999999996</v>
      </c>
      <c r="D348" s="161" t="s">
        <v>2789</v>
      </c>
    </row>
    <row r="349" spans="1:4" ht="15.75" outlineLevel="1" x14ac:dyDescent="0.2">
      <c r="A349" s="159" t="s">
        <v>43</v>
      </c>
      <c r="B349" s="64" t="s">
        <v>0</v>
      </c>
      <c r="C349" s="63">
        <v>5.2</v>
      </c>
      <c r="D349" s="161" t="s">
        <v>2789</v>
      </c>
    </row>
    <row r="350" spans="1:4" ht="15.75" outlineLevel="1" x14ac:dyDescent="0.2">
      <c r="A350" s="159" t="s">
        <v>43</v>
      </c>
      <c r="B350" s="64" t="s">
        <v>740</v>
      </c>
      <c r="C350" s="63">
        <v>5.3</v>
      </c>
      <c r="D350" s="161" t="s">
        <v>2789</v>
      </c>
    </row>
    <row r="351" spans="1:4" ht="15.75" outlineLevel="1" x14ac:dyDescent="0.2">
      <c r="A351" s="159" t="s">
        <v>43</v>
      </c>
      <c r="B351" s="64" t="s">
        <v>2</v>
      </c>
      <c r="C351" s="63">
        <v>5.6</v>
      </c>
      <c r="D351" s="161" t="s">
        <v>2789</v>
      </c>
    </row>
    <row r="352" spans="1:4" ht="15.75" outlineLevel="1" x14ac:dyDescent="0.2">
      <c r="A352" s="159" t="s">
        <v>43</v>
      </c>
      <c r="B352" s="64" t="s">
        <v>746</v>
      </c>
      <c r="C352" s="65">
        <v>5.0999999999999996</v>
      </c>
      <c r="D352" s="161" t="s">
        <v>2789</v>
      </c>
    </row>
    <row r="353" spans="1:4" ht="15.75" outlineLevel="1" x14ac:dyDescent="0.2">
      <c r="A353" s="159" t="s">
        <v>43</v>
      </c>
      <c r="B353" s="64" t="s">
        <v>3</v>
      </c>
      <c r="C353" s="63">
        <v>5.14</v>
      </c>
      <c r="D353" s="161" t="s">
        <v>2789</v>
      </c>
    </row>
    <row r="354" spans="1:4" ht="15.75" outlineLevel="1" x14ac:dyDescent="0.2">
      <c r="A354" s="159" t="s">
        <v>43</v>
      </c>
      <c r="B354" s="64" t="s">
        <v>29</v>
      </c>
      <c r="C354" s="63">
        <v>5.19</v>
      </c>
      <c r="D354" s="161" t="s">
        <v>2789</v>
      </c>
    </row>
    <row r="355" spans="1:4" ht="15.75" outlineLevel="1" x14ac:dyDescent="0.2">
      <c r="A355" s="159" t="s">
        <v>43</v>
      </c>
      <c r="B355" s="64" t="s">
        <v>28</v>
      </c>
      <c r="C355" s="63">
        <v>5.24</v>
      </c>
      <c r="D355" s="161" t="s">
        <v>2789</v>
      </c>
    </row>
    <row r="356" spans="1:4" ht="15.75" outlineLevel="1" x14ac:dyDescent="0.2">
      <c r="A356" s="159" t="s">
        <v>43</v>
      </c>
      <c r="B356" s="64" t="s">
        <v>1</v>
      </c>
      <c r="C356" s="63">
        <v>5.26</v>
      </c>
      <c r="D356" s="161" t="s">
        <v>2789</v>
      </c>
    </row>
    <row r="357" spans="1:4" ht="15.75" outlineLevel="1" x14ac:dyDescent="0.2">
      <c r="A357" s="159" t="s">
        <v>43</v>
      </c>
      <c r="B357" s="64" t="s">
        <v>620</v>
      </c>
      <c r="C357" s="63">
        <v>5.27</v>
      </c>
      <c r="D357" s="161" t="s">
        <v>2789</v>
      </c>
    </row>
    <row r="358" spans="1:4" ht="15.75" outlineLevel="1" x14ac:dyDescent="0.2">
      <c r="A358" s="159" t="s">
        <v>43</v>
      </c>
      <c r="B358" s="64" t="s">
        <v>621</v>
      </c>
      <c r="C358" s="63">
        <v>5.28</v>
      </c>
      <c r="D358" s="161" t="s">
        <v>2789</v>
      </c>
    </row>
    <row r="359" spans="1:4" ht="15.75" outlineLevel="1" x14ac:dyDescent="0.2">
      <c r="A359" s="159" t="s">
        <v>43</v>
      </c>
      <c r="B359" s="64" t="s">
        <v>9</v>
      </c>
      <c r="C359" s="63">
        <v>5.31</v>
      </c>
      <c r="D359" s="161" t="s">
        <v>2789</v>
      </c>
    </row>
    <row r="360" spans="1:4" ht="15.75" outlineLevel="1" x14ac:dyDescent="0.2">
      <c r="A360" s="159" t="s">
        <v>43</v>
      </c>
      <c r="B360" s="64" t="s">
        <v>622</v>
      </c>
      <c r="C360" s="63">
        <v>5.36</v>
      </c>
      <c r="D360" s="161" t="s">
        <v>2789</v>
      </c>
    </row>
    <row r="361" spans="1:4" ht="15.75" outlineLevel="1" x14ac:dyDescent="0.2">
      <c r="A361" s="159" t="s">
        <v>43</v>
      </c>
      <c r="B361" s="64" t="s">
        <v>12</v>
      </c>
      <c r="C361" s="63">
        <v>5.37</v>
      </c>
      <c r="D361" s="161" t="s">
        <v>2789</v>
      </c>
    </row>
    <row r="362" spans="1:4" ht="15.75" outlineLevel="1" x14ac:dyDescent="0.2">
      <c r="A362" s="159" t="s">
        <v>43</v>
      </c>
      <c r="B362" s="64" t="s">
        <v>6</v>
      </c>
      <c r="C362" s="63">
        <v>5.49</v>
      </c>
      <c r="D362" s="161" t="s">
        <v>2789</v>
      </c>
    </row>
    <row r="363" spans="1:4" ht="15.75" outlineLevel="1" x14ac:dyDescent="0.2">
      <c r="A363" s="159" t="s">
        <v>43</v>
      </c>
      <c r="B363" s="64" t="s">
        <v>8</v>
      </c>
      <c r="C363" s="63">
        <v>5.51</v>
      </c>
      <c r="D363" s="161" t="s">
        <v>2789</v>
      </c>
    </row>
    <row r="364" spans="1:4" ht="15.75" outlineLevel="1" x14ac:dyDescent="0.2">
      <c r="A364" s="159" t="s">
        <v>43</v>
      </c>
      <c r="B364" s="64" t="s">
        <v>7</v>
      </c>
      <c r="C364" s="63">
        <v>5.52</v>
      </c>
      <c r="D364" s="161" t="s">
        <v>2789</v>
      </c>
    </row>
    <row r="365" spans="1:4" ht="15.75" outlineLevel="1" x14ac:dyDescent="0.2">
      <c r="A365" s="159" t="s">
        <v>43</v>
      </c>
      <c r="B365" s="64" t="s">
        <v>396</v>
      </c>
      <c r="C365" s="63">
        <v>5.53</v>
      </c>
      <c r="D365" s="161" t="s">
        <v>2789</v>
      </c>
    </row>
    <row r="366" spans="1:4" ht="15.75" outlineLevel="1" x14ac:dyDescent="0.2">
      <c r="A366" s="159" t="s">
        <v>43</v>
      </c>
      <c r="B366" s="64" t="s">
        <v>13</v>
      </c>
      <c r="C366" s="63">
        <v>5.69</v>
      </c>
      <c r="D366" s="161" t="s">
        <v>2789</v>
      </c>
    </row>
    <row r="367" spans="1:4" ht="15.75" outlineLevel="1" x14ac:dyDescent="0.2">
      <c r="A367" s="159" t="s">
        <v>43</v>
      </c>
      <c r="B367" s="64" t="s">
        <v>282</v>
      </c>
      <c r="C367" s="65">
        <v>5.8</v>
      </c>
      <c r="D367" s="161" t="s">
        <v>2789</v>
      </c>
    </row>
    <row r="368" spans="1:4" ht="15.75" outlineLevel="1" x14ac:dyDescent="0.2">
      <c r="A368" s="159" t="s">
        <v>43</v>
      </c>
      <c r="B368" s="64" t="s">
        <v>309</v>
      </c>
      <c r="C368" s="65">
        <v>5.72</v>
      </c>
      <c r="D368" s="161" t="s">
        <v>2789</v>
      </c>
    </row>
    <row r="369" spans="1:4" ht="15.75" outlineLevel="1" x14ac:dyDescent="0.2">
      <c r="A369" s="159" t="s">
        <v>43</v>
      </c>
      <c r="B369" s="64" t="s">
        <v>421</v>
      </c>
      <c r="C369" s="63">
        <v>5.75</v>
      </c>
      <c r="D369" s="161" t="s">
        <v>2789</v>
      </c>
    </row>
    <row r="370" spans="1:4" ht="15.75" outlineLevel="1" x14ac:dyDescent="0.2">
      <c r="A370" s="159" t="s">
        <v>43</v>
      </c>
      <c r="B370" s="64" t="s">
        <v>14</v>
      </c>
      <c r="C370" s="65">
        <v>5.7</v>
      </c>
      <c r="D370" s="161" t="s">
        <v>2789</v>
      </c>
    </row>
    <row r="371" spans="1:4" ht="15.75" outlineLevel="1" x14ac:dyDescent="0.2">
      <c r="A371" s="159" t="s">
        <v>43</v>
      </c>
      <c r="B371" s="64" t="s">
        <v>637</v>
      </c>
      <c r="C371" s="63">
        <v>5.74</v>
      </c>
      <c r="D371" s="161" t="s">
        <v>2789</v>
      </c>
    </row>
    <row r="372" spans="1:4" ht="15.75" outlineLevel="1" x14ac:dyDescent="0.2">
      <c r="A372" s="159" t="s">
        <v>43</v>
      </c>
      <c r="B372" s="64" t="s">
        <v>941</v>
      </c>
      <c r="C372" s="63">
        <v>5.76</v>
      </c>
      <c r="D372" s="161" t="s">
        <v>2789</v>
      </c>
    </row>
    <row r="373" spans="1:4" ht="15.75" outlineLevel="1" x14ac:dyDescent="0.2">
      <c r="A373" s="159" t="s">
        <v>43</v>
      </c>
      <c r="B373" s="64" t="s">
        <v>685</v>
      </c>
      <c r="C373" s="63">
        <v>5.89</v>
      </c>
      <c r="D373" s="162" t="s">
        <v>951</v>
      </c>
    </row>
    <row r="374" spans="1:4" ht="15.75" outlineLevel="1" x14ac:dyDescent="0.2">
      <c r="A374" s="159" t="s">
        <v>43</v>
      </c>
      <c r="B374" s="64" t="s">
        <v>933</v>
      </c>
      <c r="C374" s="63">
        <v>5.109</v>
      </c>
      <c r="D374" s="163" t="s">
        <v>2789</v>
      </c>
    </row>
    <row r="375" spans="1:4" ht="15.75" outlineLevel="1" x14ac:dyDescent="0.2">
      <c r="A375" s="159" t="s">
        <v>43</v>
      </c>
      <c r="B375" s="64" t="s">
        <v>372</v>
      </c>
      <c r="C375" s="63">
        <v>5.1109999999999998</v>
      </c>
      <c r="D375" s="161" t="s">
        <v>2789</v>
      </c>
    </row>
    <row r="376" spans="1:4" ht="15.75" outlineLevel="1" x14ac:dyDescent="0.2">
      <c r="A376" s="159" t="s">
        <v>43</v>
      </c>
      <c r="B376" s="64" t="s">
        <v>16</v>
      </c>
      <c r="C376" s="63">
        <v>5.1120000000000001</v>
      </c>
      <c r="D376" s="161" t="s">
        <v>2789</v>
      </c>
    </row>
    <row r="377" spans="1:4" ht="15.75" outlineLevel="1" x14ac:dyDescent="0.2">
      <c r="A377" s="159" t="s">
        <v>43</v>
      </c>
      <c r="B377" s="64" t="s">
        <v>475</v>
      </c>
      <c r="C377" s="63">
        <v>5.1130000000000004</v>
      </c>
      <c r="D377" s="161" t="s">
        <v>2789</v>
      </c>
    </row>
    <row r="378" spans="1:4" ht="15.75" outlineLevel="1" x14ac:dyDescent="0.2">
      <c r="A378" s="159" t="s">
        <v>43</v>
      </c>
      <c r="B378" s="64" t="s">
        <v>789</v>
      </c>
      <c r="C378" s="63">
        <v>5.58</v>
      </c>
      <c r="D378" s="161" t="s">
        <v>2789</v>
      </c>
    </row>
    <row r="379" spans="1:4" ht="15.75" outlineLevel="1" x14ac:dyDescent="0.2">
      <c r="A379" s="159" t="s">
        <v>43</v>
      </c>
      <c r="B379" s="64" t="s">
        <v>11</v>
      </c>
      <c r="C379" s="63">
        <v>5.54</v>
      </c>
      <c r="D379" s="161" t="s">
        <v>2789</v>
      </c>
    </row>
    <row r="380" spans="1:4" ht="15.75" outlineLevel="1" x14ac:dyDescent="0.2">
      <c r="A380" s="159" t="s">
        <v>43</v>
      </c>
      <c r="B380" s="64" t="s">
        <v>15</v>
      </c>
      <c r="C380" s="63">
        <v>5.55</v>
      </c>
      <c r="D380" s="161" t="s">
        <v>2789</v>
      </c>
    </row>
    <row r="381" spans="1:4" ht="15.75" outlineLevel="1" x14ac:dyDescent="0.2">
      <c r="A381" s="159" t="s">
        <v>43</v>
      </c>
      <c r="B381" s="64" t="s">
        <v>1162</v>
      </c>
      <c r="C381" s="63">
        <v>5.63</v>
      </c>
      <c r="D381" s="161" t="s">
        <v>2789</v>
      </c>
    </row>
    <row r="382" spans="1:4" ht="15.75" outlineLevel="1" x14ac:dyDescent="0.2">
      <c r="A382" s="159" t="s">
        <v>43</v>
      </c>
      <c r="B382" s="64" t="s">
        <v>1163</v>
      </c>
      <c r="C382" s="63">
        <v>5.65</v>
      </c>
      <c r="D382" s="161" t="s">
        <v>2789</v>
      </c>
    </row>
    <row r="383" spans="1:4" ht="15.75" outlineLevel="1" x14ac:dyDescent="0.2">
      <c r="A383" s="159" t="s">
        <v>43</v>
      </c>
      <c r="B383" s="64" t="s">
        <v>804</v>
      </c>
      <c r="C383" s="63">
        <v>5.66</v>
      </c>
      <c r="D383" s="161" t="s">
        <v>2789</v>
      </c>
    </row>
    <row r="384" spans="1:4" ht="15.75" outlineLevel="1" x14ac:dyDescent="0.2">
      <c r="A384" s="159" t="s">
        <v>43</v>
      </c>
      <c r="B384" s="64" t="s">
        <v>26</v>
      </c>
      <c r="C384" s="63">
        <v>5.68</v>
      </c>
      <c r="D384" s="161" t="s">
        <v>2789</v>
      </c>
    </row>
    <row r="385" spans="1:4" ht="15.75" outlineLevel="1" x14ac:dyDescent="0.2">
      <c r="A385" s="159" t="s">
        <v>43</v>
      </c>
      <c r="B385" s="64" t="s">
        <v>19</v>
      </c>
      <c r="C385" s="63">
        <v>5.47</v>
      </c>
      <c r="D385" s="161" t="s">
        <v>2789</v>
      </c>
    </row>
    <row r="386" spans="1:4" ht="15.75" outlineLevel="1" x14ac:dyDescent="0.2">
      <c r="A386" s="159" t="s">
        <v>43</v>
      </c>
      <c r="B386" s="64" t="s">
        <v>30</v>
      </c>
      <c r="C386" s="63">
        <v>5.48</v>
      </c>
      <c r="D386" s="161" t="s">
        <v>2789</v>
      </c>
    </row>
    <row r="387" spans="1:4" ht="15.75" x14ac:dyDescent="0.2">
      <c r="A387" s="160" t="s">
        <v>43</v>
      </c>
      <c r="B387" s="155" t="s">
        <v>2789</v>
      </c>
      <c r="C387" s="156" t="s">
        <v>2789</v>
      </c>
      <c r="D387" s="161" t="s">
        <v>2789</v>
      </c>
    </row>
    <row r="388" spans="1:4" ht="15.75" outlineLevel="1" x14ac:dyDescent="0.2">
      <c r="A388" s="159" t="s">
        <v>44</v>
      </c>
      <c r="B388" s="64" t="s">
        <v>667</v>
      </c>
      <c r="C388" s="63">
        <v>5.0999999999999996</v>
      </c>
      <c r="D388" s="161" t="s">
        <v>2789</v>
      </c>
    </row>
    <row r="389" spans="1:4" ht="15.75" outlineLevel="1" x14ac:dyDescent="0.2">
      <c r="A389" s="159" t="s">
        <v>44</v>
      </c>
      <c r="B389" s="64" t="s">
        <v>0</v>
      </c>
      <c r="C389" s="63">
        <v>5.2</v>
      </c>
      <c r="D389" s="161" t="s">
        <v>2789</v>
      </c>
    </row>
    <row r="390" spans="1:4" ht="15.75" outlineLevel="1" x14ac:dyDescent="0.2">
      <c r="A390" s="159" t="s">
        <v>44</v>
      </c>
      <c r="B390" s="64" t="s">
        <v>740</v>
      </c>
      <c r="C390" s="63">
        <v>5.3</v>
      </c>
      <c r="D390" s="161" t="s">
        <v>2789</v>
      </c>
    </row>
    <row r="391" spans="1:4" ht="15.75" outlineLevel="1" x14ac:dyDescent="0.2">
      <c r="A391" s="159" t="s">
        <v>44</v>
      </c>
      <c r="B391" s="64" t="s">
        <v>2</v>
      </c>
      <c r="C391" s="63">
        <v>5.6</v>
      </c>
      <c r="D391" s="161" t="s">
        <v>2789</v>
      </c>
    </row>
    <row r="392" spans="1:4" ht="15.75" outlineLevel="1" x14ac:dyDescent="0.2">
      <c r="A392" s="159" t="s">
        <v>44</v>
      </c>
      <c r="B392" s="64" t="s">
        <v>746</v>
      </c>
      <c r="C392" s="65">
        <v>5.0999999999999996</v>
      </c>
      <c r="D392" s="161" t="s">
        <v>2789</v>
      </c>
    </row>
    <row r="393" spans="1:4" ht="15.75" outlineLevel="1" x14ac:dyDescent="0.2">
      <c r="A393" s="159" t="s">
        <v>44</v>
      </c>
      <c r="B393" s="64" t="s">
        <v>3</v>
      </c>
      <c r="C393" s="63">
        <v>5.14</v>
      </c>
      <c r="D393" s="161" t="s">
        <v>2789</v>
      </c>
    </row>
    <row r="394" spans="1:4" ht="15.75" outlineLevel="1" x14ac:dyDescent="0.2">
      <c r="A394" s="159" t="s">
        <v>44</v>
      </c>
      <c r="B394" s="64" t="s">
        <v>29</v>
      </c>
      <c r="C394" s="63">
        <v>5.19</v>
      </c>
      <c r="D394" s="161" t="s">
        <v>2789</v>
      </c>
    </row>
    <row r="395" spans="1:4" ht="15.75" outlineLevel="1" x14ac:dyDescent="0.2">
      <c r="A395" s="159" t="s">
        <v>44</v>
      </c>
      <c r="B395" s="64" t="s">
        <v>28</v>
      </c>
      <c r="C395" s="63">
        <v>5.24</v>
      </c>
      <c r="D395" s="161" t="s">
        <v>2789</v>
      </c>
    </row>
    <row r="396" spans="1:4" ht="15.75" outlineLevel="1" x14ac:dyDescent="0.2">
      <c r="A396" s="159" t="s">
        <v>44</v>
      </c>
      <c r="B396" s="64" t="s">
        <v>1</v>
      </c>
      <c r="C396" s="63">
        <v>5.26</v>
      </c>
      <c r="D396" s="161" t="s">
        <v>2789</v>
      </c>
    </row>
    <row r="397" spans="1:4" ht="15.75" outlineLevel="1" x14ac:dyDescent="0.2">
      <c r="A397" s="159" t="s">
        <v>44</v>
      </c>
      <c r="B397" s="64" t="s">
        <v>620</v>
      </c>
      <c r="C397" s="63">
        <v>5.27</v>
      </c>
      <c r="D397" s="161" t="s">
        <v>2789</v>
      </c>
    </row>
    <row r="398" spans="1:4" ht="15.75" outlineLevel="1" x14ac:dyDescent="0.2">
      <c r="A398" s="159" t="s">
        <v>44</v>
      </c>
      <c r="B398" s="64" t="s">
        <v>621</v>
      </c>
      <c r="C398" s="63">
        <v>5.28</v>
      </c>
      <c r="D398" s="161" t="s">
        <v>2789</v>
      </c>
    </row>
    <row r="399" spans="1:4" ht="15.75" outlineLevel="1" x14ac:dyDescent="0.2">
      <c r="A399" s="159" t="s">
        <v>44</v>
      </c>
      <c r="B399" s="64" t="s">
        <v>625</v>
      </c>
      <c r="C399" s="63">
        <v>5.29</v>
      </c>
      <c r="D399" s="161" t="s">
        <v>2789</v>
      </c>
    </row>
    <row r="400" spans="1:4" ht="15.75" outlineLevel="1" x14ac:dyDescent="0.2">
      <c r="A400" s="159" t="s">
        <v>44</v>
      </c>
      <c r="B400" s="64" t="s">
        <v>9</v>
      </c>
      <c r="C400" s="63">
        <v>5.31</v>
      </c>
      <c r="D400" s="161" t="s">
        <v>2789</v>
      </c>
    </row>
    <row r="401" spans="1:4" ht="15.75" outlineLevel="1" x14ac:dyDescent="0.2">
      <c r="A401" s="159" t="s">
        <v>44</v>
      </c>
      <c r="B401" s="64" t="s">
        <v>622</v>
      </c>
      <c r="C401" s="63">
        <v>5.36</v>
      </c>
      <c r="D401" s="161" t="s">
        <v>2789</v>
      </c>
    </row>
    <row r="402" spans="1:4" ht="15.75" outlineLevel="1" x14ac:dyDescent="0.2">
      <c r="A402" s="159" t="s">
        <v>44</v>
      </c>
      <c r="B402" s="64" t="s">
        <v>12</v>
      </c>
      <c r="C402" s="63">
        <v>5.37</v>
      </c>
      <c r="D402" s="161" t="s">
        <v>2789</v>
      </c>
    </row>
    <row r="403" spans="1:4" ht="15.75" outlineLevel="1" x14ac:dyDescent="0.2">
      <c r="A403" s="159" t="s">
        <v>44</v>
      </c>
      <c r="B403" s="64" t="s">
        <v>6</v>
      </c>
      <c r="C403" s="63">
        <v>5.49</v>
      </c>
      <c r="D403" s="161" t="s">
        <v>2789</v>
      </c>
    </row>
    <row r="404" spans="1:4" ht="15.75" outlineLevel="1" x14ac:dyDescent="0.2">
      <c r="A404" s="159" t="s">
        <v>44</v>
      </c>
      <c r="B404" s="64" t="s">
        <v>8</v>
      </c>
      <c r="C404" s="63">
        <v>5.51</v>
      </c>
      <c r="D404" s="161" t="s">
        <v>2789</v>
      </c>
    </row>
    <row r="405" spans="1:4" ht="15.75" outlineLevel="1" x14ac:dyDescent="0.2">
      <c r="A405" s="159" t="s">
        <v>44</v>
      </c>
      <c r="B405" s="64" t="s">
        <v>7</v>
      </c>
      <c r="C405" s="63">
        <v>5.52</v>
      </c>
      <c r="D405" s="161" t="s">
        <v>2789</v>
      </c>
    </row>
    <row r="406" spans="1:4" ht="15.75" outlineLevel="1" x14ac:dyDescent="0.2">
      <c r="A406" s="159" t="s">
        <v>44</v>
      </c>
      <c r="B406" s="64" t="s">
        <v>396</v>
      </c>
      <c r="C406" s="63">
        <v>5.53</v>
      </c>
      <c r="D406" s="161" t="s">
        <v>2789</v>
      </c>
    </row>
    <row r="407" spans="1:4" ht="15.75" outlineLevel="1" x14ac:dyDescent="0.2">
      <c r="A407" s="159" t="s">
        <v>44</v>
      </c>
      <c r="B407" s="64" t="s">
        <v>13</v>
      </c>
      <c r="C407" s="63">
        <v>5.69</v>
      </c>
      <c r="D407" s="161" t="s">
        <v>2789</v>
      </c>
    </row>
    <row r="408" spans="1:4" ht="15.75" outlineLevel="1" x14ac:dyDescent="0.2">
      <c r="A408" s="159" t="s">
        <v>44</v>
      </c>
      <c r="B408" s="64" t="s">
        <v>421</v>
      </c>
      <c r="C408" s="63">
        <v>5.75</v>
      </c>
      <c r="D408" s="161" t="s">
        <v>2789</v>
      </c>
    </row>
    <row r="409" spans="1:4" ht="15.75" outlineLevel="1" x14ac:dyDescent="0.2">
      <c r="A409" s="159" t="s">
        <v>44</v>
      </c>
      <c r="B409" s="64" t="s">
        <v>637</v>
      </c>
      <c r="C409" s="63">
        <v>5.74</v>
      </c>
      <c r="D409" s="161" t="s">
        <v>2789</v>
      </c>
    </row>
    <row r="410" spans="1:4" ht="15.75" outlineLevel="1" x14ac:dyDescent="0.2">
      <c r="A410" s="159" t="s">
        <v>44</v>
      </c>
      <c r="B410" s="64" t="s">
        <v>14</v>
      </c>
      <c r="C410" s="65">
        <v>5.7</v>
      </c>
      <c r="D410" s="161" t="s">
        <v>2789</v>
      </c>
    </row>
    <row r="411" spans="1:4" ht="15.75" outlineLevel="1" x14ac:dyDescent="0.2">
      <c r="A411" s="159" t="s">
        <v>44</v>
      </c>
      <c r="B411" s="64" t="s">
        <v>941</v>
      </c>
      <c r="C411" s="63">
        <v>5.76</v>
      </c>
      <c r="D411" s="161" t="s">
        <v>2789</v>
      </c>
    </row>
    <row r="412" spans="1:4" ht="15.75" outlineLevel="1" x14ac:dyDescent="0.2">
      <c r="A412" s="159" t="s">
        <v>44</v>
      </c>
      <c r="B412" s="64" t="s">
        <v>685</v>
      </c>
      <c r="C412" s="63">
        <v>5.89</v>
      </c>
      <c r="D412" s="162" t="s">
        <v>951</v>
      </c>
    </row>
    <row r="413" spans="1:4" ht="15.75" outlineLevel="1" x14ac:dyDescent="0.2">
      <c r="A413" s="159" t="s">
        <v>44</v>
      </c>
      <c r="B413" s="64" t="s">
        <v>933</v>
      </c>
      <c r="C413" s="63">
        <v>5.109</v>
      </c>
      <c r="D413" s="161" t="s">
        <v>2789</v>
      </c>
    </row>
    <row r="414" spans="1:4" ht="15.75" outlineLevel="1" x14ac:dyDescent="0.2">
      <c r="A414" s="159" t="s">
        <v>44</v>
      </c>
      <c r="B414" s="64" t="s">
        <v>372</v>
      </c>
      <c r="C414" s="63">
        <v>5.1109999999999998</v>
      </c>
      <c r="D414" s="161" t="s">
        <v>2789</v>
      </c>
    </row>
    <row r="415" spans="1:4" ht="15.75" outlineLevel="1" x14ac:dyDescent="0.2">
      <c r="A415" s="159" t="s">
        <v>44</v>
      </c>
      <c r="B415" s="64" t="s">
        <v>16</v>
      </c>
      <c r="C415" s="63">
        <v>5.1120000000000001</v>
      </c>
      <c r="D415" s="161" t="s">
        <v>2789</v>
      </c>
    </row>
    <row r="416" spans="1:4" ht="15.75" outlineLevel="1" x14ac:dyDescent="0.2">
      <c r="A416" s="159" t="s">
        <v>44</v>
      </c>
      <c r="B416" s="64" t="s">
        <v>475</v>
      </c>
      <c r="C416" s="63">
        <v>5.1130000000000004</v>
      </c>
      <c r="D416" s="161" t="s">
        <v>2789</v>
      </c>
    </row>
    <row r="417" spans="1:4" ht="15.75" outlineLevel="1" x14ac:dyDescent="0.2">
      <c r="A417" s="159" t="s">
        <v>44</v>
      </c>
      <c r="B417" s="64" t="s">
        <v>789</v>
      </c>
      <c r="C417" s="63">
        <v>5.58</v>
      </c>
      <c r="D417" s="161" t="s">
        <v>2789</v>
      </c>
    </row>
    <row r="418" spans="1:4" ht="15.75" outlineLevel="1" x14ac:dyDescent="0.2">
      <c r="A418" s="159" t="s">
        <v>44</v>
      </c>
      <c r="B418" s="64" t="s">
        <v>11</v>
      </c>
      <c r="C418" s="63">
        <v>5.54</v>
      </c>
      <c r="D418" s="161" t="s">
        <v>2789</v>
      </c>
    </row>
    <row r="419" spans="1:4" ht="15.75" outlineLevel="1" x14ac:dyDescent="0.2">
      <c r="A419" s="159" t="s">
        <v>44</v>
      </c>
      <c r="B419" s="64" t="s">
        <v>15</v>
      </c>
      <c r="C419" s="63">
        <v>5.55</v>
      </c>
      <c r="D419" s="161" t="s">
        <v>2789</v>
      </c>
    </row>
    <row r="420" spans="1:4" ht="15.75" outlineLevel="1" x14ac:dyDescent="0.2">
      <c r="A420" s="159" t="s">
        <v>44</v>
      </c>
      <c r="B420" s="64" t="s">
        <v>1162</v>
      </c>
      <c r="C420" s="63">
        <v>5.63</v>
      </c>
      <c r="D420" s="161" t="s">
        <v>2789</v>
      </c>
    </row>
    <row r="421" spans="1:4" ht="15.75" outlineLevel="1" x14ac:dyDescent="0.2">
      <c r="A421" s="159" t="s">
        <v>44</v>
      </c>
      <c r="B421" s="64" t="s">
        <v>1163</v>
      </c>
      <c r="C421" s="63">
        <v>5.65</v>
      </c>
      <c r="D421" s="161" t="s">
        <v>2789</v>
      </c>
    </row>
    <row r="422" spans="1:4" ht="15.75" outlineLevel="1" x14ac:dyDescent="0.2">
      <c r="A422" s="159" t="s">
        <v>44</v>
      </c>
      <c r="B422" s="64" t="s">
        <v>804</v>
      </c>
      <c r="C422" s="63">
        <v>5.66</v>
      </c>
      <c r="D422" s="161" t="s">
        <v>2789</v>
      </c>
    </row>
    <row r="423" spans="1:4" ht="15.75" outlineLevel="1" x14ac:dyDescent="0.2">
      <c r="A423" s="159" t="s">
        <v>44</v>
      </c>
      <c r="B423" s="64" t="s">
        <v>26</v>
      </c>
      <c r="C423" s="63">
        <v>5.68</v>
      </c>
      <c r="D423" s="161" t="s">
        <v>2789</v>
      </c>
    </row>
    <row r="424" spans="1:4" ht="15.75" outlineLevel="1" x14ac:dyDescent="0.2">
      <c r="A424" s="159" t="s">
        <v>44</v>
      </c>
      <c r="B424" s="64" t="s">
        <v>19</v>
      </c>
      <c r="C424" s="63">
        <v>5.47</v>
      </c>
      <c r="D424" s="161" t="s">
        <v>2789</v>
      </c>
    </row>
    <row r="425" spans="1:4" ht="15.75" outlineLevel="1" x14ac:dyDescent="0.2">
      <c r="A425" s="159" t="s">
        <v>44</v>
      </c>
      <c r="B425" s="64" t="s">
        <v>30</v>
      </c>
      <c r="C425" s="63">
        <v>5.48</v>
      </c>
      <c r="D425" s="161" t="s">
        <v>2789</v>
      </c>
    </row>
    <row r="426" spans="1:4" ht="15.75" x14ac:dyDescent="0.2">
      <c r="A426" s="160" t="s">
        <v>44</v>
      </c>
      <c r="B426" s="155" t="s">
        <v>2789</v>
      </c>
      <c r="C426" s="156" t="s">
        <v>2789</v>
      </c>
      <c r="D426" s="161" t="s">
        <v>2789</v>
      </c>
    </row>
    <row r="427" spans="1:4" ht="15.75" outlineLevel="1" x14ac:dyDescent="0.2">
      <c r="A427" s="159" t="s">
        <v>808</v>
      </c>
      <c r="B427" s="64" t="s">
        <v>667</v>
      </c>
      <c r="C427" s="63">
        <v>5.0999999999999996</v>
      </c>
      <c r="D427" s="161" t="s">
        <v>2789</v>
      </c>
    </row>
    <row r="428" spans="1:4" ht="15.75" outlineLevel="1" x14ac:dyDescent="0.2">
      <c r="A428" s="159" t="s">
        <v>808</v>
      </c>
      <c r="B428" s="64" t="s">
        <v>0</v>
      </c>
      <c r="C428" s="63">
        <v>5.2</v>
      </c>
      <c r="D428" s="161" t="s">
        <v>2789</v>
      </c>
    </row>
    <row r="429" spans="1:4" ht="15.75" outlineLevel="1" x14ac:dyDescent="0.2">
      <c r="A429" s="159" t="s">
        <v>808</v>
      </c>
      <c r="B429" s="64" t="s">
        <v>740</v>
      </c>
      <c r="C429" s="63">
        <v>5.3</v>
      </c>
      <c r="D429" s="161" t="s">
        <v>2789</v>
      </c>
    </row>
    <row r="430" spans="1:4" ht="15.75" outlineLevel="1" x14ac:dyDescent="0.2">
      <c r="A430" s="159" t="s">
        <v>808</v>
      </c>
      <c r="B430" s="64" t="s">
        <v>2</v>
      </c>
      <c r="C430" s="63">
        <v>5.6</v>
      </c>
      <c r="D430" s="161" t="s">
        <v>2789</v>
      </c>
    </row>
    <row r="431" spans="1:4" ht="15.75" outlineLevel="1" x14ac:dyDescent="0.2">
      <c r="A431" s="159" t="s">
        <v>808</v>
      </c>
      <c r="B431" s="64" t="s">
        <v>746</v>
      </c>
      <c r="C431" s="65">
        <v>5.0999999999999996</v>
      </c>
      <c r="D431" s="161" t="s">
        <v>2789</v>
      </c>
    </row>
    <row r="432" spans="1:4" ht="15.75" outlineLevel="1" x14ac:dyDescent="0.2">
      <c r="A432" s="159" t="s">
        <v>808</v>
      </c>
      <c r="B432" s="64" t="s">
        <v>3</v>
      </c>
      <c r="C432" s="63">
        <v>5.14</v>
      </c>
      <c r="D432" s="161" t="s">
        <v>2789</v>
      </c>
    </row>
    <row r="433" spans="1:4" ht="15.75" outlineLevel="1" x14ac:dyDescent="0.2">
      <c r="A433" s="159" t="s">
        <v>808</v>
      </c>
      <c r="B433" s="64" t="s">
        <v>29</v>
      </c>
      <c r="C433" s="63">
        <v>5.19</v>
      </c>
      <c r="D433" s="161" t="s">
        <v>2789</v>
      </c>
    </row>
    <row r="434" spans="1:4" ht="15.75" outlineLevel="1" x14ac:dyDescent="0.2">
      <c r="A434" s="159" t="s">
        <v>808</v>
      </c>
      <c r="B434" s="64" t="s">
        <v>28</v>
      </c>
      <c r="C434" s="63">
        <v>5.24</v>
      </c>
      <c r="D434" s="161" t="s">
        <v>2789</v>
      </c>
    </row>
    <row r="435" spans="1:4" ht="15.75" outlineLevel="1" x14ac:dyDescent="0.2">
      <c r="A435" s="159" t="s">
        <v>808</v>
      </c>
      <c r="B435" s="64" t="s">
        <v>1</v>
      </c>
      <c r="C435" s="63">
        <v>5.26</v>
      </c>
      <c r="D435" s="161" t="s">
        <v>2789</v>
      </c>
    </row>
    <row r="436" spans="1:4" ht="15.75" outlineLevel="1" x14ac:dyDescent="0.2">
      <c r="A436" s="159" t="s">
        <v>808</v>
      </c>
      <c r="B436" s="64" t="s">
        <v>620</v>
      </c>
      <c r="C436" s="63">
        <v>5.27</v>
      </c>
      <c r="D436" s="161" t="s">
        <v>2789</v>
      </c>
    </row>
    <row r="437" spans="1:4" ht="15.75" outlineLevel="1" x14ac:dyDescent="0.2">
      <c r="A437" s="159" t="s">
        <v>808</v>
      </c>
      <c r="B437" s="64" t="s">
        <v>621</v>
      </c>
      <c r="C437" s="63">
        <v>5.28</v>
      </c>
      <c r="D437" s="161" t="s">
        <v>2789</v>
      </c>
    </row>
    <row r="438" spans="1:4" ht="15.75" outlineLevel="1" x14ac:dyDescent="0.2">
      <c r="A438" s="159" t="s">
        <v>808</v>
      </c>
      <c r="B438" s="64" t="s">
        <v>625</v>
      </c>
      <c r="C438" s="63">
        <v>5.29</v>
      </c>
      <c r="D438" s="161" t="s">
        <v>2789</v>
      </c>
    </row>
    <row r="439" spans="1:4" ht="15.75" outlineLevel="1" x14ac:dyDescent="0.2">
      <c r="A439" s="159" t="s">
        <v>808</v>
      </c>
      <c r="B439" s="64" t="s">
        <v>9</v>
      </c>
      <c r="C439" s="63">
        <v>5.31</v>
      </c>
      <c r="D439" s="161" t="s">
        <v>2789</v>
      </c>
    </row>
    <row r="440" spans="1:4" ht="15.75" outlineLevel="1" x14ac:dyDescent="0.2">
      <c r="A440" s="159" t="s">
        <v>808</v>
      </c>
      <c r="B440" s="64" t="s">
        <v>622</v>
      </c>
      <c r="C440" s="63">
        <v>5.36</v>
      </c>
      <c r="D440" s="161" t="s">
        <v>2789</v>
      </c>
    </row>
    <row r="441" spans="1:4" ht="15.75" outlineLevel="1" x14ac:dyDescent="0.2">
      <c r="A441" s="159" t="s">
        <v>808</v>
      </c>
      <c r="B441" s="64" t="s">
        <v>12</v>
      </c>
      <c r="C441" s="63">
        <v>5.37</v>
      </c>
      <c r="D441" s="161" t="s">
        <v>2789</v>
      </c>
    </row>
    <row r="442" spans="1:4" ht="15.75" outlineLevel="1" x14ac:dyDescent="0.2">
      <c r="A442" s="159" t="s">
        <v>808</v>
      </c>
      <c r="B442" s="64" t="s">
        <v>396</v>
      </c>
      <c r="C442" s="63">
        <v>5.53</v>
      </c>
      <c r="D442" s="161" t="s">
        <v>2789</v>
      </c>
    </row>
    <row r="443" spans="1:4" ht="15.75" outlineLevel="1" x14ac:dyDescent="0.2">
      <c r="A443" s="159" t="s">
        <v>808</v>
      </c>
      <c r="B443" s="64" t="s">
        <v>933</v>
      </c>
      <c r="C443" s="63">
        <v>5.109</v>
      </c>
      <c r="D443" s="161" t="s">
        <v>2789</v>
      </c>
    </row>
    <row r="444" spans="1:4" ht="15.75" outlineLevel="1" x14ac:dyDescent="0.2">
      <c r="A444" s="159" t="s">
        <v>808</v>
      </c>
      <c r="B444" s="64" t="s">
        <v>372</v>
      </c>
      <c r="C444" s="63">
        <v>5.1109999999999998</v>
      </c>
      <c r="D444" s="161" t="s">
        <v>2789</v>
      </c>
    </row>
    <row r="445" spans="1:4" ht="15.75" outlineLevel="1" x14ac:dyDescent="0.2">
      <c r="A445" s="159" t="s">
        <v>808</v>
      </c>
      <c r="B445" s="64" t="s">
        <v>16</v>
      </c>
      <c r="C445" s="63">
        <v>5.1120000000000001</v>
      </c>
      <c r="D445" s="161" t="s">
        <v>2789</v>
      </c>
    </row>
    <row r="446" spans="1:4" ht="15.75" outlineLevel="1" x14ac:dyDescent="0.2">
      <c r="A446" s="159" t="s">
        <v>808</v>
      </c>
      <c r="B446" s="64" t="s">
        <v>475</v>
      </c>
      <c r="C446" s="63">
        <v>5.1130000000000004</v>
      </c>
      <c r="D446" s="161" t="s">
        <v>2789</v>
      </c>
    </row>
    <row r="447" spans="1:4" ht="15.75" outlineLevel="1" x14ac:dyDescent="0.2">
      <c r="A447" s="159" t="s">
        <v>808</v>
      </c>
      <c r="B447" s="64" t="s">
        <v>789</v>
      </c>
      <c r="C447" s="63">
        <v>5.58</v>
      </c>
      <c r="D447" s="161" t="s">
        <v>2789</v>
      </c>
    </row>
    <row r="448" spans="1:4" ht="15.75" outlineLevel="1" x14ac:dyDescent="0.2">
      <c r="A448" s="159" t="s">
        <v>808</v>
      </c>
      <c r="B448" s="64" t="s">
        <v>11</v>
      </c>
      <c r="C448" s="63">
        <v>5.54</v>
      </c>
      <c r="D448" s="161" t="s">
        <v>2789</v>
      </c>
    </row>
    <row r="449" spans="1:4" ht="15.75" outlineLevel="1" x14ac:dyDescent="0.2">
      <c r="A449" s="159" t="s">
        <v>808</v>
      </c>
      <c r="B449" s="64" t="s">
        <v>15</v>
      </c>
      <c r="C449" s="63">
        <v>5.55</v>
      </c>
      <c r="D449" s="161" t="s">
        <v>2789</v>
      </c>
    </row>
    <row r="450" spans="1:4" ht="15.75" outlineLevel="1" x14ac:dyDescent="0.2">
      <c r="A450" s="159" t="s">
        <v>808</v>
      </c>
      <c r="B450" s="64" t="s">
        <v>1162</v>
      </c>
      <c r="C450" s="63">
        <v>5.63</v>
      </c>
      <c r="D450" s="161" t="s">
        <v>2789</v>
      </c>
    </row>
    <row r="451" spans="1:4" ht="15.75" outlineLevel="1" x14ac:dyDescent="0.2">
      <c r="A451" s="159" t="s">
        <v>808</v>
      </c>
      <c r="B451" s="64" t="s">
        <v>19</v>
      </c>
      <c r="C451" s="63">
        <v>5.47</v>
      </c>
      <c r="D451" s="161" t="s">
        <v>2789</v>
      </c>
    </row>
    <row r="452" spans="1:4" ht="15.75" outlineLevel="1" x14ac:dyDescent="0.2">
      <c r="A452" s="159" t="s">
        <v>808</v>
      </c>
      <c r="B452" s="64" t="s">
        <v>30</v>
      </c>
      <c r="C452" s="63">
        <v>5.48</v>
      </c>
      <c r="D452" s="161" t="s">
        <v>2789</v>
      </c>
    </row>
    <row r="453" spans="1:4" ht="15.75" x14ac:dyDescent="0.2">
      <c r="A453" s="160" t="s">
        <v>808</v>
      </c>
      <c r="B453" s="155" t="s">
        <v>2789</v>
      </c>
      <c r="C453" s="156" t="s">
        <v>2789</v>
      </c>
      <c r="D453" s="161" t="s">
        <v>2789</v>
      </c>
    </row>
    <row r="454" spans="1:4" ht="15.75" outlineLevel="1" x14ac:dyDescent="0.2">
      <c r="A454" s="159" t="s">
        <v>45</v>
      </c>
      <c r="B454" s="64" t="s">
        <v>667</v>
      </c>
      <c r="C454" s="63">
        <v>5.0999999999999996</v>
      </c>
      <c r="D454" s="161" t="s">
        <v>2789</v>
      </c>
    </row>
    <row r="455" spans="1:4" ht="15.75" outlineLevel="1" x14ac:dyDescent="0.2">
      <c r="A455" s="159" t="s">
        <v>45</v>
      </c>
      <c r="B455" s="64" t="s">
        <v>0</v>
      </c>
      <c r="C455" s="63">
        <v>5.2</v>
      </c>
      <c r="D455" s="161" t="s">
        <v>2789</v>
      </c>
    </row>
    <row r="456" spans="1:4" ht="15.75" outlineLevel="1" x14ac:dyDescent="0.2">
      <c r="A456" s="159" t="s">
        <v>45</v>
      </c>
      <c r="B456" s="64" t="s">
        <v>796</v>
      </c>
      <c r="C456" s="63">
        <v>5.5</v>
      </c>
      <c r="D456" s="161" t="s">
        <v>2789</v>
      </c>
    </row>
    <row r="457" spans="1:4" ht="15.75" outlineLevel="1" x14ac:dyDescent="0.2">
      <c r="A457" s="159" t="s">
        <v>45</v>
      </c>
      <c r="B457" s="64" t="s">
        <v>809</v>
      </c>
      <c r="C457" s="63">
        <v>5.8</v>
      </c>
      <c r="D457" s="162" t="s">
        <v>951</v>
      </c>
    </row>
    <row r="458" spans="1:4" ht="15.75" outlineLevel="1" x14ac:dyDescent="0.2">
      <c r="A458" s="159" t="s">
        <v>45</v>
      </c>
      <c r="B458" s="64" t="s">
        <v>797</v>
      </c>
      <c r="C458" s="63">
        <v>5.12</v>
      </c>
      <c r="D458" s="162" t="s">
        <v>951</v>
      </c>
    </row>
    <row r="459" spans="1:4" ht="15.75" outlineLevel="1" x14ac:dyDescent="0.2">
      <c r="A459" s="159" t="s">
        <v>45</v>
      </c>
      <c r="B459" s="64" t="s">
        <v>763</v>
      </c>
      <c r="C459" s="63">
        <v>5.15</v>
      </c>
      <c r="D459" s="161" t="s">
        <v>2789</v>
      </c>
    </row>
    <row r="460" spans="1:4" ht="15.75" outlineLevel="1" x14ac:dyDescent="0.2">
      <c r="A460" s="159" t="s">
        <v>45</v>
      </c>
      <c r="B460" s="64" t="s">
        <v>762</v>
      </c>
      <c r="C460" s="65">
        <v>5.2</v>
      </c>
      <c r="D460" s="163" t="s">
        <v>2789</v>
      </c>
    </row>
    <row r="461" spans="1:4" ht="15.75" outlineLevel="1" x14ac:dyDescent="0.2">
      <c r="A461" s="159" t="s">
        <v>45</v>
      </c>
      <c r="B461" s="64" t="s">
        <v>767</v>
      </c>
      <c r="C461" s="63">
        <v>5.25</v>
      </c>
      <c r="D461" s="161" t="s">
        <v>2789</v>
      </c>
    </row>
    <row r="462" spans="1:4" ht="15.75" outlineLevel="1" x14ac:dyDescent="0.2">
      <c r="A462" s="159" t="s">
        <v>45</v>
      </c>
      <c r="B462" s="64" t="s">
        <v>1</v>
      </c>
      <c r="C462" s="63">
        <v>5.26</v>
      </c>
      <c r="D462" s="161" t="s">
        <v>2789</v>
      </c>
    </row>
    <row r="463" spans="1:4" ht="15.75" outlineLevel="1" x14ac:dyDescent="0.2">
      <c r="A463" s="159" t="s">
        <v>45</v>
      </c>
      <c r="B463" s="64" t="s">
        <v>289</v>
      </c>
      <c r="C463" s="63">
        <v>5.1139999999999999</v>
      </c>
      <c r="D463" s="162" t="s">
        <v>951</v>
      </c>
    </row>
    <row r="464" spans="1:4" ht="15.75" outlineLevel="1" x14ac:dyDescent="0.2">
      <c r="A464" s="159" t="s">
        <v>45</v>
      </c>
      <c r="B464" s="64" t="s">
        <v>620</v>
      </c>
      <c r="C464" s="63">
        <v>5.27</v>
      </c>
      <c r="D464" s="161" t="s">
        <v>2789</v>
      </c>
    </row>
    <row r="465" spans="1:4" ht="15.75" outlineLevel="1" x14ac:dyDescent="0.2">
      <c r="A465" s="159" t="s">
        <v>45</v>
      </c>
      <c r="B465" s="64" t="s">
        <v>755</v>
      </c>
      <c r="C465" s="63">
        <v>5.1150000000000002</v>
      </c>
      <c r="D465" s="162" t="s">
        <v>951</v>
      </c>
    </row>
    <row r="466" spans="1:4" ht="15.75" outlineLevel="1" x14ac:dyDescent="0.2">
      <c r="A466" s="159" t="s">
        <v>45</v>
      </c>
      <c r="B466" s="64" t="s">
        <v>770</v>
      </c>
      <c r="C466" s="63">
        <v>5.1159999999999997</v>
      </c>
      <c r="D466" s="162" t="s">
        <v>951</v>
      </c>
    </row>
    <row r="467" spans="1:4" ht="15.75" outlineLevel="1" x14ac:dyDescent="0.2">
      <c r="A467" s="159" t="s">
        <v>45</v>
      </c>
      <c r="B467" s="64" t="s">
        <v>621</v>
      </c>
      <c r="C467" s="63">
        <v>5.28</v>
      </c>
      <c r="D467" s="161" t="s">
        <v>2789</v>
      </c>
    </row>
    <row r="468" spans="1:4" ht="15.75" outlineLevel="1" x14ac:dyDescent="0.2">
      <c r="A468" s="159" t="s">
        <v>45</v>
      </c>
      <c r="B468" s="64" t="s">
        <v>622</v>
      </c>
      <c r="C468" s="63">
        <v>5.36</v>
      </c>
      <c r="D468" s="161" t="s">
        <v>2789</v>
      </c>
    </row>
    <row r="469" spans="1:4" ht="15.75" outlineLevel="1" x14ac:dyDescent="0.2">
      <c r="A469" s="159" t="s">
        <v>45</v>
      </c>
      <c r="B469" s="64" t="s">
        <v>12</v>
      </c>
      <c r="C469" s="63">
        <v>5.37</v>
      </c>
      <c r="D469" s="161" t="s">
        <v>2789</v>
      </c>
    </row>
    <row r="470" spans="1:4" ht="15.75" outlineLevel="1" x14ac:dyDescent="0.2">
      <c r="A470" s="159" t="s">
        <v>45</v>
      </c>
      <c r="B470" s="64" t="s">
        <v>396</v>
      </c>
      <c r="C470" s="63">
        <v>5.53</v>
      </c>
      <c r="D470" s="161" t="s">
        <v>2789</v>
      </c>
    </row>
    <row r="471" spans="1:4" ht="15.75" outlineLevel="1" x14ac:dyDescent="0.2">
      <c r="A471" s="159" t="s">
        <v>45</v>
      </c>
      <c r="B471" s="64" t="s">
        <v>933</v>
      </c>
      <c r="C471" s="63">
        <v>5.109</v>
      </c>
      <c r="D471" s="161" t="s">
        <v>2789</v>
      </c>
    </row>
    <row r="472" spans="1:4" ht="15.75" outlineLevel="1" x14ac:dyDescent="0.2">
      <c r="A472" s="159" t="s">
        <v>45</v>
      </c>
      <c r="B472" s="64" t="s">
        <v>372</v>
      </c>
      <c r="C472" s="63">
        <v>5.1109999999999998</v>
      </c>
      <c r="D472" s="161" t="s">
        <v>2789</v>
      </c>
    </row>
    <row r="473" spans="1:4" ht="15.75" outlineLevel="1" x14ac:dyDescent="0.2">
      <c r="A473" s="159" t="s">
        <v>45</v>
      </c>
      <c r="B473" s="64" t="s">
        <v>16</v>
      </c>
      <c r="C473" s="63">
        <v>5.1120000000000001</v>
      </c>
      <c r="D473" s="161" t="s">
        <v>2789</v>
      </c>
    </row>
    <row r="474" spans="1:4" ht="15.75" outlineLevel="1" x14ac:dyDescent="0.2">
      <c r="A474" s="159" t="s">
        <v>45</v>
      </c>
      <c r="B474" s="64" t="s">
        <v>11</v>
      </c>
      <c r="C474" s="63">
        <v>5.54</v>
      </c>
      <c r="D474" s="161" t="s">
        <v>2789</v>
      </c>
    </row>
    <row r="475" spans="1:4" ht="15.75" outlineLevel="1" x14ac:dyDescent="0.2">
      <c r="A475" s="159" t="s">
        <v>45</v>
      </c>
      <c r="B475" s="64" t="s">
        <v>952</v>
      </c>
      <c r="C475" s="63">
        <v>5.61</v>
      </c>
      <c r="D475" s="161" t="s">
        <v>2789</v>
      </c>
    </row>
    <row r="476" spans="1:4" ht="15.75" outlineLevel="1" x14ac:dyDescent="0.2">
      <c r="A476" s="159" t="s">
        <v>45</v>
      </c>
      <c r="B476" s="64" t="s">
        <v>1162</v>
      </c>
      <c r="C476" s="63">
        <v>5.63</v>
      </c>
      <c r="D476" s="161" t="s">
        <v>2789</v>
      </c>
    </row>
    <row r="477" spans="1:4" ht="15.75" outlineLevel="1" x14ac:dyDescent="0.2">
      <c r="A477" s="159" t="s">
        <v>45</v>
      </c>
      <c r="B477" s="64" t="s">
        <v>752</v>
      </c>
      <c r="C477" s="63">
        <v>5.46</v>
      </c>
      <c r="D477" s="161" t="s">
        <v>2789</v>
      </c>
    </row>
    <row r="478" spans="1:4" ht="15.75" outlineLevel="1" x14ac:dyDescent="0.2">
      <c r="A478" s="159" t="s">
        <v>45</v>
      </c>
      <c r="B478" s="64" t="s">
        <v>19</v>
      </c>
      <c r="C478" s="63">
        <v>5.47</v>
      </c>
      <c r="D478" s="161" t="s">
        <v>2789</v>
      </c>
    </row>
    <row r="479" spans="1:4" ht="15.75" outlineLevel="1" x14ac:dyDescent="0.2">
      <c r="A479" s="159" t="s">
        <v>45</v>
      </c>
      <c r="B479" s="64" t="s">
        <v>30</v>
      </c>
      <c r="C479" s="63">
        <v>5.48</v>
      </c>
      <c r="D479" s="161" t="s">
        <v>2789</v>
      </c>
    </row>
    <row r="480" spans="1:4" ht="15.75" x14ac:dyDescent="0.2">
      <c r="A480" s="160" t="s">
        <v>45</v>
      </c>
      <c r="B480" s="155" t="s">
        <v>2789</v>
      </c>
      <c r="C480" s="156" t="s">
        <v>2789</v>
      </c>
      <c r="D480" s="161" t="s">
        <v>2789</v>
      </c>
    </row>
    <row r="481" spans="1:4" ht="15.75" outlineLevel="1" x14ac:dyDescent="0.2">
      <c r="A481" s="159" t="s">
        <v>46</v>
      </c>
      <c r="B481" s="64" t="s">
        <v>667</v>
      </c>
      <c r="C481" s="63">
        <v>5.0999999999999996</v>
      </c>
      <c r="D481" s="161" t="s">
        <v>2789</v>
      </c>
    </row>
    <row r="482" spans="1:4" ht="15.75" outlineLevel="1" x14ac:dyDescent="0.2">
      <c r="A482" s="159" t="s">
        <v>46</v>
      </c>
      <c r="B482" s="64" t="s">
        <v>0</v>
      </c>
      <c r="C482" s="63">
        <v>5.2</v>
      </c>
      <c r="D482" s="161" t="s">
        <v>2789</v>
      </c>
    </row>
    <row r="483" spans="1:4" ht="15.75" outlineLevel="1" x14ac:dyDescent="0.2">
      <c r="A483" s="159" t="s">
        <v>46</v>
      </c>
      <c r="B483" s="64" t="s">
        <v>740</v>
      </c>
      <c r="C483" s="63">
        <v>5.3</v>
      </c>
      <c r="D483" s="161" t="s">
        <v>2789</v>
      </c>
    </row>
    <row r="484" spans="1:4" ht="15.75" outlineLevel="1" x14ac:dyDescent="0.2">
      <c r="A484" s="159" t="s">
        <v>46</v>
      </c>
      <c r="B484" s="64" t="s">
        <v>2</v>
      </c>
      <c r="C484" s="63">
        <v>5.6</v>
      </c>
      <c r="D484" s="161" t="s">
        <v>2789</v>
      </c>
    </row>
    <row r="485" spans="1:4" ht="15.75" outlineLevel="1" x14ac:dyDescent="0.2">
      <c r="A485" s="159" t="s">
        <v>46</v>
      </c>
      <c r="B485" s="64" t="s">
        <v>746</v>
      </c>
      <c r="C485" s="65">
        <v>5.0999999999999996</v>
      </c>
      <c r="D485" s="161" t="s">
        <v>2789</v>
      </c>
    </row>
    <row r="486" spans="1:4" ht="15.75" outlineLevel="1" x14ac:dyDescent="0.2">
      <c r="A486" s="159" t="s">
        <v>46</v>
      </c>
      <c r="B486" s="64" t="s">
        <v>3</v>
      </c>
      <c r="C486" s="63">
        <v>5.14</v>
      </c>
      <c r="D486" s="161" t="s">
        <v>2789</v>
      </c>
    </row>
    <row r="487" spans="1:4" ht="15.75" outlineLevel="1" x14ac:dyDescent="0.2">
      <c r="A487" s="159" t="s">
        <v>46</v>
      </c>
      <c r="B487" s="64" t="s">
        <v>29</v>
      </c>
      <c r="C487" s="63">
        <v>5.19</v>
      </c>
      <c r="D487" s="161" t="s">
        <v>2789</v>
      </c>
    </row>
    <row r="488" spans="1:4" ht="15.75" outlineLevel="1" x14ac:dyDescent="0.2">
      <c r="A488" s="159" t="s">
        <v>46</v>
      </c>
      <c r="B488" s="64" t="s">
        <v>28</v>
      </c>
      <c r="C488" s="63">
        <v>5.24</v>
      </c>
      <c r="D488" s="161" t="s">
        <v>2789</v>
      </c>
    </row>
    <row r="489" spans="1:4" ht="15.75" outlineLevel="1" x14ac:dyDescent="0.2">
      <c r="A489" s="159" t="s">
        <v>46</v>
      </c>
      <c r="B489" s="64" t="s">
        <v>620</v>
      </c>
      <c r="C489" s="63">
        <v>5.27</v>
      </c>
      <c r="D489" s="161" t="s">
        <v>2789</v>
      </c>
    </row>
    <row r="490" spans="1:4" ht="15.75" outlineLevel="1" x14ac:dyDescent="0.2">
      <c r="A490" s="159" t="s">
        <v>46</v>
      </c>
      <c r="B490" s="64" t="s">
        <v>621</v>
      </c>
      <c r="C490" s="63">
        <v>5.28</v>
      </c>
      <c r="D490" s="161" t="s">
        <v>2789</v>
      </c>
    </row>
    <row r="491" spans="1:4" ht="15.75" outlineLevel="1" x14ac:dyDescent="0.2">
      <c r="A491" s="159" t="s">
        <v>46</v>
      </c>
      <c r="B491" s="64" t="s">
        <v>625</v>
      </c>
      <c r="C491" s="63">
        <v>5.29</v>
      </c>
      <c r="D491" s="161" t="s">
        <v>2789</v>
      </c>
    </row>
    <row r="492" spans="1:4" ht="15.75" outlineLevel="1" x14ac:dyDescent="0.2">
      <c r="A492" s="159" t="s">
        <v>46</v>
      </c>
      <c r="B492" s="64" t="s">
        <v>754</v>
      </c>
      <c r="C492" s="63">
        <v>5.34</v>
      </c>
      <c r="D492" s="161" t="s">
        <v>2789</v>
      </c>
    </row>
    <row r="493" spans="1:4" ht="15.75" outlineLevel="1" x14ac:dyDescent="0.2">
      <c r="A493" s="159" t="s">
        <v>46</v>
      </c>
      <c r="B493" s="64" t="s">
        <v>9</v>
      </c>
      <c r="C493" s="63">
        <v>5.31</v>
      </c>
      <c r="D493" s="161" t="s">
        <v>2789</v>
      </c>
    </row>
    <row r="494" spans="1:4" ht="15.75" outlineLevel="1" x14ac:dyDescent="0.2">
      <c r="A494" s="159" t="s">
        <v>46</v>
      </c>
      <c r="B494" s="64" t="s">
        <v>682</v>
      </c>
      <c r="C494" s="63">
        <v>5.101</v>
      </c>
      <c r="D494" s="161" t="s">
        <v>2789</v>
      </c>
    </row>
    <row r="495" spans="1:4" ht="15.75" outlineLevel="1" x14ac:dyDescent="0.2">
      <c r="A495" s="159" t="s">
        <v>46</v>
      </c>
      <c r="B495" s="64" t="s">
        <v>622</v>
      </c>
      <c r="C495" s="63">
        <v>5.36</v>
      </c>
      <c r="D495" s="161" t="s">
        <v>2789</v>
      </c>
    </row>
    <row r="496" spans="1:4" ht="15.75" outlineLevel="1" x14ac:dyDescent="0.2">
      <c r="A496" s="159" t="s">
        <v>46</v>
      </c>
      <c r="B496" s="64" t="s">
        <v>12</v>
      </c>
      <c r="C496" s="63">
        <v>5.37</v>
      </c>
      <c r="D496" s="161" t="s">
        <v>2789</v>
      </c>
    </row>
    <row r="497" spans="1:4" ht="15.75" outlineLevel="1" x14ac:dyDescent="0.2">
      <c r="A497" s="159" t="s">
        <v>46</v>
      </c>
      <c r="B497" s="64" t="s">
        <v>396</v>
      </c>
      <c r="C497" s="63">
        <v>5.53</v>
      </c>
      <c r="D497" s="161" t="s">
        <v>2789</v>
      </c>
    </row>
    <row r="498" spans="1:4" ht="15.75" outlineLevel="1" x14ac:dyDescent="0.2">
      <c r="A498" s="159" t="s">
        <v>46</v>
      </c>
      <c r="B498" s="64" t="s">
        <v>933</v>
      </c>
      <c r="C498" s="63">
        <v>5.109</v>
      </c>
      <c r="D498" s="161" t="s">
        <v>2789</v>
      </c>
    </row>
    <row r="499" spans="1:4" ht="15.75" outlineLevel="1" x14ac:dyDescent="0.2">
      <c r="A499" s="159" t="s">
        <v>46</v>
      </c>
      <c r="B499" s="64" t="s">
        <v>372</v>
      </c>
      <c r="C499" s="63">
        <v>5.1109999999999998</v>
      </c>
      <c r="D499" s="161" t="s">
        <v>2789</v>
      </c>
    </row>
    <row r="500" spans="1:4" ht="15.75" outlineLevel="1" x14ac:dyDescent="0.2">
      <c r="A500" s="159" t="s">
        <v>46</v>
      </c>
      <c r="B500" s="64" t="s">
        <v>16</v>
      </c>
      <c r="C500" s="63">
        <v>5.1120000000000001</v>
      </c>
      <c r="D500" s="161" t="s">
        <v>2789</v>
      </c>
    </row>
    <row r="501" spans="1:4" ht="15.75" outlineLevel="1" x14ac:dyDescent="0.2">
      <c r="A501" s="159" t="s">
        <v>46</v>
      </c>
      <c r="B501" s="64" t="s">
        <v>23</v>
      </c>
      <c r="C501" s="63">
        <v>5.1020000000000003</v>
      </c>
      <c r="D501" s="161" t="s">
        <v>2789</v>
      </c>
    </row>
    <row r="502" spans="1:4" ht="15.75" outlineLevel="1" x14ac:dyDescent="0.2">
      <c r="A502" s="159" t="s">
        <v>46</v>
      </c>
      <c r="B502" s="64" t="s">
        <v>629</v>
      </c>
      <c r="C502" s="66">
        <v>5.0999999999999996</v>
      </c>
      <c r="D502" s="161" t="s">
        <v>2789</v>
      </c>
    </row>
    <row r="503" spans="1:4" ht="15.75" outlineLevel="1" x14ac:dyDescent="0.2">
      <c r="A503" s="159" t="s">
        <v>46</v>
      </c>
      <c r="B503" s="64" t="s">
        <v>789</v>
      </c>
      <c r="C503" s="63">
        <v>5.58</v>
      </c>
      <c r="D503" s="161" t="s">
        <v>2789</v>
      </c>
    </row>
    <row r="504" spans="1:4" ht="15.75" outlineLevel="1" x14ac:dyDescent="0.2">
      <c r="A504" s="159" t="s">
        <v>46</v>
      </c>
      <c r="B504" s="64" t="s">
        <v>15</v>
      </c>
      <c r="C504" s="63">
        <v>5.55</v>
      </c>
      <c r="D504" s="161" t="s">
        <v>2789</v>
      </c>
    </row>
    <row r="505" spans="1:4" ht="15.75" outlineLevel="1" x14ac:dyDescent="0.2">
      <c r="A505" s="159" t="s">
        <v>46</v>
      </c>
      <c r="B505" s="64" t="s">
        <v>11</v>
      </c>
      <c r="C505" s="63">
        <v>5.54</v>
      </c>
      <c r="D505" s="161" t="s">
        <v>2789</v>
      </c>
    </row>
    <row r="506" spans="1:4" ht="15.75" outlineLevel="1" x14ac:dyDescent="0.2">
      <c r="A506" s="159" t="s">
        <v>46</v>
      </c>
      <c r="B506" s="64" t="s">
        <v>1162</v>
      </c>
      <c r="C506" s="63">
        <v>5.63</v>
      </c>
      <c r="D506" s="161" t="s">
        <v>2789</v>
      </c>
    </row>
    <row r="507" spans="1:4" ht="15.75" outlineLevel="1" x14ac:dyDescent="0.2">
      <c r="A507" s="159" t="s">
        <v>46</v>
      </c>
      <c r="B507" s="64" t="s">
        <v>19</v>
      </c>
      <c r="C507" s="63">
        <v>5.47</v>
      </c>
      <c r="D507" s="161" t="s">
        <v>2789</v>
      </c>
    </row>
    <row r="508" spans="1:4" ht="15.75" outlineLevel="1" x14ac:dyDescent="0.2">
      <c r="A508" s="159" t="s">
        <v>46</v>
      </c>
      <c r="B508" s="64" t="s">
        <v>30</v>
      </c>
      <c r="C508" s="63">
        <v>5.48</v>
      </c>
      <c r="D508" s="161" t="s">
        <v>2789</v>
      </c>
    </row>
    <row r="509" spans="1:4" ht="15.75" x14ac:dyDescent="0.2">
      <c r="A509" s="160" t="s">
        <v>46</v>
      </c>
      <c r="B509" s="155" t="s">
        <v>2789</v>
      </c>
      <c r="C509" s="156" t="s">
        <v>2789</v>
      </c>
      <c r="D509" s="161" t="s">
        <v>2789</v>
      </c>
    </row>
    <row r="510" spans="1:4" ht="15.75" outlineLevel="1" x14ac:dyDescent="0.2">
      <c r="A510" s="159" t="s">
        <v>47</v>
      </c>
      <c r="B510" s="64" t="s">
        <v>667</v>
      </c>
      <c r="C510" s="63">
        <v>5.0999999999999996</v>
      </c>
      <c r="D510" s="161" t="s">
        <v>2789</v>
      </c>
    </row>
    <row r="511" spans="1:4" ht="15.75" outlineLevel="1" x14ac:dyDescent="0.2">
      <c r="A511" s="159" t="s">
        <v>47</v>
      </c>
      <c r="B511" s="64" t="s">
        <v>0</v>
      </c>
      <c r="C511" s="63">
        <v>5.2</v>
      </c>
      <c r="D511" s="161" t="s">
        <v>2789</v>
      </c>
    </row>
    <row r="512" spans="1:4" ht="15.75" outlineLevel="1" x14ac:dyDescent="0.2">
      <c r="A512" s="159" t="s">
        <v>47</v>
      </c>
      <c r="B512" s="64" t="s">
        <v>740</v>
      </c>
      <c r="C512" s="63">
        <v>5.3</v>
      </c>
      <c r="D512" s="161" t="s">
        <v>2789</v>
      </c>
    </row>
    <row r="513" spans="1:4" ht="15.75" outlineLevel="1" x14ac:dyDescent="0.2">
      <c r="A513" s="159" t="s">
        <v>47</v>
      </c>
      <c r="B513" s="64" t="s">
        <v>2</v>
      </c>
      <c r="C513" s="63">
        <v>5.6</v>
      </c>
      <c r="D513" s="161" t="s">
        <v>2789</v>
      </c>
    </row>
    <row r="514" spans="1:4" ht="15.75" outlineLevel="1" x14ac:dyDescent="0.2">
      <c r="A514" s="159" t="s">
        <v>47</v>
      </c>
      <c r="B514" s="64" t="s">
        <v>746</v>
      </c>
      <c r="C514" s="65">
        <v>5.0999999999999996</v>
      </c>
      <c r="D514" s="161" t="s">
        <v>2789</v>
      </c>
    </row>
    <row r="515" spans="1:4" ht="15.75" outlineLevel="1" x14ac:dyDescent="0.2">
      <c r="A515" s="159" t="s">
        <v>47</v>
      </c>
      <c r="B515" s="64" t="s">
        <v>3</v>
      </c>
      <c r="C515" s="63">
        <v>5.14</v>
      </c>
      <c r="D515" s="161" t="s">
        <v>2789</v>
      </c>
    </row>
    <row r="516" spans="1:4" ht="15.75" outlineLevel="1" x14ac:dyDescent="0.2">
      <c r="A516" s="159" t="s">
        <v>47</v>
      </c>
      <c r="B516" s="64" t="s">
        <v>29</v>
      </c>
      <c r="C516" s="63">
        <v>5.19</v>
      </c>
      <c r="D516" s="161" t="s">
        <v>2789</v>
      </c>
    </row>
    <row r="517" spans="1:4" ht="15.75" outlineLevel="1" x14ac:dyDescent="0.2">
      <c r="A517" s="159" t="s">
        <v>47</v>
      </c>
      <c r="B517" s="64" t="s">
        <v>28</v>
      </c>
      <c r="C517" s="63">
        <v>5.24</v>
      </c>
      <c r="D517" s="161" t="s">
        <v>2789</v>
      </c>
    </row>
    <row r="518" spans="1:4" ht="15.75" outlineLevel="1" x14ac:dyDescent="0.2">
      <c r="A518" s="159" t="s">
        <v>47</v>
      </c>
      <c r="B518" s="64" t="s">
        <v>1</v>
      </c>
      <c r="C518" s="63">
        <v>5.26</v>
      </c>
      <c r="D518" s="161" t="s">
        <v>2789</v>
      </c>
    </row>
    <row r="519" spans="1:4" ht="15.75" outlineLevel="1" x14ac:dyDescent="0.2">
      <c r="A519" s="159" t="s">
        <v>47</v>
      </c>
      <c r="B519" s="64" t="s">
        <v>620</v>
      </c>
      <c r="C519" s="63">
        <v>5.27</v>
      </c>
      <c r="D519" s="161" t="s">
        <v>2789</v>
      </c>
    </row>
    <row r="520" spans="1:4" ht="15.75" outlineLevel="1" x14ac:dyDescent="0.2">
      <c r="A520" s="159" t="s">
        <v>47</v>
      </c>
      <c r="B520" s="64" t="s">
        <v>621</v>
      </c>
      <c r="C520" s="63">
        <v>5.28</v>
      </c>
      <c r="D520" s="161" t="s">
        <v>2789</v>
      </c>
    </row>
    <row r="521" spans="1:4" ht="15.75" outlineLevel="1" x14ac:dyDescent="0.2">
      <c r="A521" s="159" t="s">
        <v>47</v>
      </c>
      <c r="B521" s="64" t="s">
        <v>9</v>
      </c>
      <c r="C521" s="63">
        <v>5.31</v>
      </c>
      <c r="D521" s="161" t="s">
        <v>2789</v>
      </c>
    </row>
    <row r="522" spans="1:4" ht="15.75" outlineLevel="1" x14ac:dyDescent="0.2">
      <c r="A522" s="159" t="s">
        <v>47</v>
      </c>
      <c r="B522" s="64" t="s">
        <v>10</v>
      </c>
      <c r="C522" s="63">
        <v>5.33</v>
      </c>
      <c r="D522" s="161" t="s">
        <v>2789</v>
      </c>
    </row>
    <row r="523" spans="1:4" ht="15.75" outlineLevel="1" x14ac:dyDescent="0.2">
      <c r="A523" s="159" t="s">
        <v>47</v>
      </c>
      <c r="B523" s="64" t="s">
        <v>682</v>
      </c>
      <c r="C523" s="63">
        <v>5.101</v>
      </c>
      <c r="D523" s="161" t="s">
        <v>2789</v>
      </c>
    </row>
    <row r="524" spans="1:4" ht="15.75" outlineLevel="1" x14ac:dyDescent="0.2">
      <c r="A524" s="159" t="s">
        <v>47</v>
      </c>
      <c r="B524" s="64" t="s">
        <v>622</v>
      </c>
      <c r="C524" s="63">
        <v>5.36</v>
      </c>
      <c r="D524" s="161" t="s">
        <v>2789</v>
      </c>
    </row>
    <row r="525" spans="1:4" ht="15.75" outlineLevel="1" x14ac:dyDescent="0.2">
      <c r="A525" s="159" t="s">
        <v>47</v>
      </c>
      <c r="B525" s="64" t="s">
        <v>12</v>
      </c>
      <c r="C525" s="63">
        <v>5.37</v>
      </c>
      <c r="D525" s="161" t="s">
        <v>2789</v>
      </c>
    </row>
    <row r="526" spans="1:4" ht="15.75" outlineLevel="1" x14ac:dyDescent="0.2">
      <c r="A526" s="159" t="s">
        <v>47</v>
      </c>
      <c r="B526" s="64" t="s">
        <v>396</v>
      </c>
      <c r="C526" s="63">
        <v>5.53</v>
      </c>
      <c r="D526" s="161" t="s">
        <v>2789</v>
      </c>
    </row>
    <row r="527" spans="1:4" ht="15.75" outlineLevel="1" x14ac:dyDescent="0.2">
      <c r="A527" s="159" t="s">
        <v>47</v>
      </c>
      <c r="B527" s="64" t="s">
        <v>933</v>
      </c>
      <c r="C527" s="63">
        <v>5.109</v>
      </c>
      <c r="D527" s="161" t="s">
        <v>2789</v>
      </c>
    </row>
    <row r="528" spans="1:4" ht="15.75" outlineLevel="1" x14ac:dyDescent="0.2">
      <c r="A528" s="159" t="s">
        <v>47</v>
      </c>
      <c r="B528" s="64" t="s">
        <v>372</v>
      </c>
      <c r="C528" s="63">
        <v>5.1109999999999998</v>
      </c>
      <c r="D528" s="161" t="s">
        <v>2789</v>
      </c>
    </row>
    <row r="529" spans="1:4" ht="15.75" outlineLevel="1" x14ac:dyDescent="0.2">
      <c r="A529" s="159" t="s">
        <v>47</v>
      </c>
      <c r="B529" s="64" t="s">
        <v>16</v>
      </c>
      <c r="C529" s="63">
        <v>5.1120000000000001</v>
      </c>
      <c r="D529" s="161" t="s">
        <v>2789</v>
      </c>
    </row>
    <row r="530" spans="1:4" ht="15.75" outlineLevel="1" x14ac:dyDescent="0.2">
      <c r="A530" s="159" t="s">
        <v>47</v>
      </c>
      <c r="B530" s="64" t="s">
        <v>23</v>
      </c>
      <c r="C530" s="63">
        <v>5.1020000000000003</v>
      </c>
      <c r="D530" s="161" t="s">
        <v>2789</v>
      </c>
    </row>
    <row r="531" spans="1:4" ht="15.75" outlineLevel="1" x14ac:dyDescent="0.2">
      <c r="A531" s="159" t="s">
        <v>47</v>
      </c>
      <c r="B531" s="64" t="s">
        <v>629</v>
      </c>
      <c r="C531" s="66">
        <v>5.0999999999999996</v>
      </c>
      <c r="D531" s="161" t="s">
        <v>2789</v>
      </c>
    </row>
    <row r="532" spans="1:4" ht="15.75" outlineLevel="1" x14ac:dyDescent="0.2">
      <c r="A532" s="159" t="s">
        <v>47</v>
      </c>
      <c r="B532" s="64" t="s">
        <v>789</v>
      </c>
      <c r="C532" s="63">
        <v>5.58</v>
      </c>
      <c r="D532" s="161" t="s">
        <v>2789</v>
      </c>
    </row>
    <row r="533" spans="1:4" ht="15.75" outlineLevel="1" x14ac:dyDescent="0.2">
      <c r="A533" s="159" t="s">
        <v>47</v>
      </c>
      <c r="B533" s="64" t="s">
        <v>15</v>
      </c>
      <c r="C533" s="63">
        <v>5.55</v>
      </c>
      <c r="D533" s="161" t="s">
        <v>2789</v>
      </c>
    </row>
    <row r="534" spans="1:4" ht="15.75" outlineLevel="1" x14ac:dyDescent="0.2">
      <c r="A534" s="159" t="s">
        <v>47</v>
      </c>
      <c r="B534" s="64" t="s">
        <v>11</v>
      </c>
      <c r="C534" s="63">
        <v>5.54</v>
      </c>
      <c r="D534" s="161" t="s">
        <v>2789</v>
      </c>
    </row>
    <row r="535" spans="1:4" ht="15.75" outlineLevel="1" x14ac:dyDescent="0.2">
      <c r="A535" s="159" t="s">
        <v>47</v>
      </c>
      <c r="B535" s="64" t="s">
        <v>1162</v>
      </c>
      <c r="C535" s="63">
        <v>5.63</v>
      </c>
      <c r="D535" s="161" t="s">
        <v>2789</v>
      </c>
    </row>
    <row r="536" spans="1:4" ht="15.75" outlineLevel="1" x14ac:dyDescent="0.2">
      <c r="A536" s="159" t="s">
        <v>47</v>
      </c>
      <c r="B536" s="64" t="s">
        <v>19</v>
      </c>
      <c r="C536" s="63">
        <v>5.47</v>
      </c>
      <c r="D536" s="161" t="s">
        <v>2789</v>
      </c>
    </row>
    <row r="537" spans="1:4" ht="15.75" outlineLevel="1" x14ac:dyDescent="0.2">
      <c r="A537" s="159" t="s">
        <v>47</v>
      </c>
      <c r="B537" s="64" t="s">
        <v>30</v>
      </c>
      <c r="C537" s="63">
        <v>5.48</v>
      </c>
      <c r="D537" s="161" t="s">
        <v>2789</v>
      </c>
    </row>
    <row r="538" spans="1:4" ht="15.75" x14ac:dyDescent="0.2">
      <c r="A538" s="160" t="s">
        <v>47</v>
      </c>
      <c r="B538" s="155" t="s">
        <v>2789</v>
      </c>
      <c r="C538" s="156" t="s">
        <v>2789</v>
      </c>
      <c r="D538" s="161" t="s">
        <v>2789</v>
      </c>
    </row>
    <row r="539" spans="1:4" ht="15.75" outlineLevel="1" x14ac:dyDescent="0.2">
      <c r="A539" s="159" t="s">
        <v>461</v>
      </c>
      <c r="B539" s="64" t="s">
        <v>667</v>
      </c>
      <c r="C539" s="63">
        <v>5.0999999999999996</v>
      </c>
      <c r="D539" s="161" t="s">
        <v>2789</v>
      </c>
    </row>
    <row r="540" spans="1:4" ht="15.75" outlineLevel="1" x14ac:dyDescent="0.2">
      <c r="A540" s="159" t="s">
        <v>461</v>
      </c>
      <c r="B540" s="64" t="s">
        <v>0</v>
      </c>
      <c r="C540" s="63">
        <v>5.2</v>
      </c>
      <c r="D540" s="161" t="s">
        <v>2789</v>
      </c>
    </row>
    <row r="541" spans="1:4" ht="15.75" outlineLevel="1" x14ac:dyDescent="0.2">
      <c r="A541" s="159" t="s">
        <v>461</v>
      </c>
      <c r="B541" s="64" t="s">
        <v>1</v>
      </c>
      <c r="C541" s="63">
        <v>5.26</v>
      </c>
      <c r="D541" s="161" t="s">
        <v>2789</v>
      </c>
    </row>
    <row r="542" spans="1:4" ht="15.75" outlineLevel="1" x14ac:dyDescent="0.2">
      <c r="A542" s="159" t="s">
        <v>461</v>
      </c>
      <c r="B542" s="64" t="s">
        <v>418</v>
      </c>
      <c r="C542" s="63">
        <v>5.21</v>
      </c>
      <c r="D542" s="161" t="s">
        <v>2789</v>
      </c>
    </row>
    <row r="543" spans="1:4" ht="15.75" outlineLevel="1" x14ac:dyDescent="0.2">
      <c r="A543" s="159" t="s">
        <v>461</v>
      </c>
      <c r="B543" s="64" t="s">
        <v>814</v>
      </c>
      <c r="C543" s="63">
        <v>5.53</v>
      </c>
      <c r="D543" s="161" t="s">
        <v>2789</v>
      </c>
    </row>
    <row r="544" spans="1:4" ht="15.75" outlineLevel="1" x14ac:dyDescent="0.2">
      <c r="A544" s="159" t="s">
        <v>461</v>
      </c>
      <c r="B544" s="64" t="s">
        <v>11</v>
      </c>
      <c r="C544" s="63">
        <v>5.54</v>
      </c>
      <c r="D544" s="161" t="s">
        <v>2789</v>
      </c>
    </row>
    <row r="545" spans="1:4" ht="15.75" outlineLevel="1" x14ac:dyDescent="0.2">
      <c r="A545" s="159" t="s">
        <v>461</v>
      </c>
      <c r="B545" s="64" t="s">
        <v>326</v>
      </c>
      <c r="C545" s="63">
        <v>5.58</v>
      </c>
      <c r="D545" s="161" t="s">
        <v>2789</v>
      </c>
    </row>
    <row r="546" spans="1:4" ht="15.75" outlineLevel="1" x14ac:dyDescent="0.2">
      <c r="A546" s="159" t="s">
        <v>461</v>
      </c>
      <c r="B546" s="64" t="s">
        <v>330</v>
      </c>
      <c r="C546" s="63">
        <v>5.1180000000000003</v>
      </c>
      <c r="D546" s="161" t="s">
        <v>2789</v>
      </c>
    </row>
    <row r="547" spans="1:4" ht="15.75" outlineLevel="1" x14ac:dyDescent="0.2">
      <c r="A547" s="159" t="s">
        <v>461</v>
      </c>
      <c r="B547" s="64" t="s">
        <v>328</v>
      </c>
      <c r="C547" s="63">
        <v>5.47</v>
      </c>
      <c r="D547" s="161" t="s">
        <v>2789</v>
      </c>
    </row>
    <row r="548" spans="1:4" ht="15.75" outlineLevel="1" x14ac:dyDescent="0.2">
      <c r="A548" s="159" t="s">
        <v>461</v>
      </c>
      <c r="B548" s="64" t="s">
        <v>329</v>
      </c>
      <c r="C548" s="63">
        <v>5.48</v>
      </c>
      <c r="D548" s="161" t="s">
        <v>2789</v>
      </c>
    </row>
    <row r="549" spans="1:4" ht="15.75" outlineLevel="1" x14ac:dyDescent="0.2">
      <c r="A549" s="159" t="s">
        <v>461</v>
      </c>
      <c r="B549" s="64" t="s">
        <v>419</v>
      </c>
      <c r="C549" s="63">
        <v>5.21</v>
      </c>
      <c r="D549" s="161" t="s">
        <v>2789</v>
      </c>
    </row>
    <row r="550" spans="1:4" ht="15.75" outlineLevel="1" x14ac:dyDescent="0.2">
      <c r="A550" s="159" t="s">
        <v>461</v>
      </c>
      <c r="B550" s="64" t="s">
        <v>815</v>
      </c>
      <c r="C550" s="63">
        <v>5.53</v>
      </c>
      <c r="D550" s="161" t="s">
        <v>2789</v>
      </c>
    </row>
    <row r="551" spans="1:4" ht="15.75" outlineLevel="1" x14ac:dyDescent="0.2">
      <c r="A551" s="159" t="s">
        <v>461</v>
      </c>
      <c r="B551" s="64" t="s">
        <v>11</v>
      </c>
      <c r="C551" s="63">
        <v>5.54</v>
      </c>
      <c r="D551" s="161" t="s">
        <v>2789</v>
      </c>
    </row>
    <row r="552" spans="1:4" ht="15.75" outlineLevel="1" x14ac:dyDescent="0.2">
      <c r="A552" s="159" t="s">
        <v>461</v>
      </c>
      <c r="B552" s="64" t="s">
        <v>327</v>
      </c>
      <c r="C552" s="63">
        <v>5.58</v>
      </c>
      <c r="D552" s="161" t="s">
        <v>2789</v>
      </c>
    </row>
    <row r="553" spans="1:4" ht="15.75" outlineLevel="1" x14ac:dyDescent="0.2">
      <c r="A553" s="159" t="s">
        <v>461</v>
      </c>
      <c r="B553" s="64" t="s">
        <v>331</v>
      </c>
      <c r="C553" s="63">
        <v>5.1180000000000003</v>
      </c>
      <c r="D553" s="161" t="s">
        <v>2789</v>
      </c>
    </row>
    <row r="554" spans="1:4" ht="15.75" outlineLevel="1" x14ac:dyDescent="0.2">
      <c r="A554" s="159" t="s">
        <v>461</v>
      </c>
      <c r="B554" s="64" t="s">
        <v>960</v>
      </c>
      <c r="C554" s="63">
        <v>5.47</v>
      </c>
      <c r="D554" s="161" t="s">
        <v>2789</v>
      </c>
    </row>
    <row r="555" spans="1:4" ht="15.75" outlineLevel="1" x14ac:dyDescent="0.2">
      <c r="A555" s="159" t="s">
        <v>461</v>
      </c>
      <c r="B555" s="64" t="s">
        <v>961</v>
      </c>
      <c r="C555" s="63">
        <v>5.48</v>
      </c>
      <c r="D555" s="161" t="s">
        <v>2789</v>
      </c>
    </row>
    <row r="556" spans="1:4" ht="15.75" outlineLevel="1" x14ac:dyDescent="0.2">
      <c r="A556" s="159" t="s">
        <v>461</v>
      </c>
      <c r="B556" s="64" t="s">
        <v>1169</v>
      </c>
      <c r="C556" s="63">
        <v>5.63</v>
      </c>
      <c r="D556" s="161" t="s">
        <v>2789</v>
      </c>
    </row>
    <row r="557" spans="1:4" ht="15.75" outlineLevel="1" x14ac:dyDescent="0.2">
      <c r="A557" s="159" t="s">
        <v>461</v>
      </c>
      <c r="B557" s="64" t="s">
        <v>620</v>
      </c>
      <c r="C557" s="63">
        <v>5.27</v>
      </c>
      <c r="D557" s="161" t="s">
        <v>2789</v>
      </c>
    </row>
    <row r="558" spans="1:4" ht="15.75" outlineLevel="1" x14ac:dyDescent="0.2">
      <c r="A558" s="159" t="s">
        <v>461</v>
      </c>
      <c r="B558" s="64" t="s">
        <v>621</v>
      </c>
      <c r="C558" s="63">
        <v>5.28</v>
      </c>
      <c r="D558" s="161" t="s">
        <v>2789</v>
      </c>
    </row>
    <row r="559" spans="1:4" ht="15.75" outlineLevel="1" x14ac:dyDescent="0.2">
      <c r="A559" s="159" t="s">
        <v>461</v>
      </c>
      <c r="B559" s="64" t="s">
        <v>464</v>
      </c>
      <c r="C559" s="63">
        <v>5.35</v>
      </c>
      <c r="D559" s="161" t="s">
        <v>2789</v>
      </c>
    </row>
    <row r="560" spans="1:4" ht="15.75" outlineLevel="1" x14ac:dyDescent="0.2">
      <c r="A560" s="159" t="s">
        <v>461</v>
      </c>
      <c r="B560" s="64" t="s">
        <v>343</v>
      </c>
      <c r="C560" s="63">
        <v>5.1189999999999998</v>
      </c>
      <c r="D560" s="161" t="s">
        <v>2789</v>
      </c>
    </row>
    <row r="561" spans="1:4" ht="15.75" outlineLevel="1" x14ac:dyDescent="0.2">
      <c r="A561" s="159" t="s">
        <v>461</v>
      </c>
      <c r="B561" s="64" t="s">
        <v>463</v>
      </c>
      <c r="C561" s="66">
        <v>5.12</v>
      </c>
      <c r="D561" s="161" t="s">
        <v>2789</v>
      </c>
    </row>
    <row r="562" spans="1:4" ht="15.75" outlineLevel="1" x14ac:dyDescent="0.2">
      <c r="A562" s="159" t="s">
        <v>461</v>
      </c>
      <c r="B562" s="64" t="s">
        <v>99</v>
      </c>
      <c r="C562" s="63">
        <v>5.1210000000000004</v>
      </c>
      <c r="D562" s="161" t="s">
        <v>2789</v>
      </c>
    </row>
    <row r="563" spans="1:4" ht="15.75" outlineLevel="1" x14ac:dyDescent="0.2">
      <c r="A563" s="159" t="s">
        <v>461</v>
      </c>
      <c r="B563" s="64" t="s">
        <v>622</v>
      </c>
      <c r="C563" s="63">
        <v>5.36</v>
      </c>
      <c r="D563" s="161" t="s">
        <v>2789</v>
      </c>
    </row>
    <row r="564" spans="1:4" ht="15.75" outlineLevel="1" x14ac:dyDescent="0.2">
      <c r="A564" s="159" t="s">
        <v>461</v>
      </c>
      <c r="B564" s="64" t="s">
        <v>365</v>
      </c>
      <c r="C564" s="63">
        <v>5.1219999999999999</v>
      </c>
      <c r="D564" s="161" t="s">
        <v>2789</v>
      </c>
    </row>
    <row r="565" spans="1:4" ht="15.75" outlineLevel="1" x14ac:dyDescent="0.2">
      <c r="A565" s="159" t="s">
        <v>461</v>
      </c>
      <c r="B565" s="64" t="s">
        <v>366</v>
      </c>
      <c r="C565" s="63">
        <v>5.1230000000000002</v>
      </c>
      <c r="D565" s="161" t="s">
        <v>2789</v>
      </c>
    </row>
    <row r="566" spans="1:4" ht="15.75" outlineLevel="1" x14ac:dyDescent="0.2">
      <c r="A566" s="159" t="s">
        <v>461</v>
      </c>
      <c r="B566" s="64" t="s">
        <v>628</v>
      </c>
      <c r="C566" s="63">
        <v>5.1239999999999997</v>
      </c>
      <c r="D566" s="161" t="s">
        <v>2789</v>
      </c>
    </row>
    <row r="567" spans="1:4" ht="15.75" outlineLevel="1" x14ac:dyDescent="0.2">
      <c r="A567" s="159" t="s">
        <v>461</v>
      </c>
      <c r="B567" s="64" t="s">
        <v>308</v>
      </c>
      <c r="C567" s="63">
        <v>5.125</v>
      </c>
      <c r="D567" s="161" t="s">
        <v>2789</v>
      </c>
    </row>
    <row r="568" spans="1:4" ht="15.75" outlineLevel="1" x14ac:dyDescent="0.2">
      <c r="A568" s="159" t="s">
        <v>461</v>
      </c>
      <c r="B568" s="64" t="s">
        <v>368</v>
      </c>
      <c r="C568" s="63">
        <v>5.1260000000000003</v>
      </c>
      <c r="D568" s="161" t="s">
        <v>2789</v>
      </c>
    </row>
    <row r="569" spans="1:4" ht="15.75" outlineLevel="1" x14ac:dyDescent="0.2">
      <c r="A569" s="159" t="s">
        <v>461</v>
      </c>
      <c r="B569" s="64" t="s">
        <v>753</v>
      </c>
      <c r="C569" s="63">
        <v>5.1269999999999998</v>
      </c>
      <c r="D569" s="161" t="s">
        <v>2789</v>
      </c>
    </row>
    <row r="570" spans="1:4" ht="15.75" outlineLevel="1" x14ac:dyDescent="0.2">
      <c r="A570" s="159" t="s">
        <v>461</v>
      </c>
      <c r="B570" s="64" t="s">
        <v>309</v>
      </c>
      <c r="C570" s="65">
        <v>5.72</v>
      </c>
      <c r="D570" s="161" t="s">
        <v>2789</v>
      </c>
    </row>
    <row r="571" spans="1:4" ht="15.75" outlineLevel="1" x14ac:dyDescent="0.2">
      <c r="A571" s="159" t="s">
        <v>461</v>
      </c>
      <c r="B571" s="64" t="s">
        <v>310</v>
      </c>
      <c r="C571" s="63">
        <v>5.1280000000000001</v>
      </c>
      <c r="D571" s="161" t="s">
        <v>2789</v>
      </c>
    </row>
    <row r="572" spans="1:4" ht="15.75" outlineLevel="1" x14ac:dyDescent="0.2">
      <c r="A572" s="159" t="s">
        <v>461</v>
      </c>
      <c r="B572" s="64" t="s">
        <v>349</v>
      </c>
      <c r="C572" s="63">
        <v>5.1289999999999996</v>
      </c>
      <c r="D572" s="162" t="s">
        <v>951</v>
      </c>
    </row>
    <row r="573" spans="1:4" ht="15.75" outlineLevel="1" x14ac:dyDescent="0.2">
      <c r="A573" s="159" t="s">
        <v>461</v>
      </c>
      <c r="B573" s="64" t="s">
        <v>367</v>
      </c>
      <c r="C573" s="63">
        <v>5.1310000000000002</v>
      </c>
      <c r="D573" s="161" t="s">
        <v>2789</v>
      </c>
    </row>
    <row r="574" spans="1:4" ht="15.75" outlineLevel="1" x14ac:dyDescent="0.2">
      <c r="A574" s="159" t="s">
        <v>461</v>
      </c>
      <c r="B574" s="64" t="s">
        <v>633</v>
      </c>
      <c r="C574" s="63">
        <v>5.1319999999999997</v>
      </c>
      <c r="D574" s="162" t="s">
        <v>951</v>
      </c>
    </row>
    <row r="575" spans="1:4" ht="15.75" outlineLevel="1" x14ac:dyDescent="0.2">
      <c r="A575" s="159" t="s">
        <v>461</v>
      </c>
      <c r="B575" s="64" t="s">
        <v>364</v>
      </c>
      <c r="C575" s="63">
        <v>5.133</v>
      </c>
      <c r="D575" s="162" t="s">
        <v>951</v>
      </c>
    </row>
    <row r="576" spans="1:4" ht="15.75" outlineLevel="1" x14ac:dyDescent="0.2">
      <c r="A576" s="159" t="s">
        <v>461</v>
      </c>
      <c r="B576" s="64" t="s">
        <v>458</v>
      </c>
      <c r="C576" s="63">
        <v>5.1340000000000003</v>
      </c>
      <c r="D576" s="162" t="s">
        <v>951</v>
      </c>
    </row>
    <row r="577" spans="1:4" ht="15.75" outlineLevel="1" x14ac:dyDescent="0.2">
      <c r="A577" s="159" t="s">
        <v>461</v>
      </c>
      <c r="B577" s="64" t="s">
        <v>436</v>
      </c>
      <c r="C577" s="66">
        <v>5.13</v>
      </c>
      <c r="D577" s="161" t="s">
        <v>2789</v>
      </c>
    </row>
    <row r="578" spans="1:4" ht="15.75" outlineLevel="1" x14ac:dyDescent="0.2">
      <c r="A578" s="159" t="s">
        <v>461</v>
      </c>
      <c r="B578" s="64" t="s">
        <v>19</v>
      </c>
      <c r="C578" s="63">
        <v>5.47</v>
      </c>
      <c r="D578" s="161" t="s">
        <v>2789</v>
      </c>
    </row>
    <row r="579" spans="1:4" ht="15.75" outlineLevel="1" x14ac:dyDescent="0.2">
      <c r="A579" s="159" t="s">
        <v>461</v>
      </c>
      <c r="B579" s="64" t="s">
        <v>30</v>
      </c>
      <c r="C579" s="63">
        <v>5.48</v>
      </c>
      <c r="D579" s="161" t="s">
        <v>2789</v>
      </c>
    </row>
    <row r="580" spans="1:4" ht="15.75" x14ac:dyDescent="0.2">
      <c r="A580" s="160" t="s">
        <v>461</v>
      </c>
      <c r="B580" s="155" t="s">
        <v>2789</v>
      </c>
      <c r="C580" s="156" t="s">
        <v>2789</v>
      </c>
      <c r="D580" s="161" t="s">
        <v>2789</v>
      </c>
    </row>
    <row r="581" spans="1:4" ht="15.75" outlineLevel="1" x14ac:dyDescent="0.2">
      <c r="A581" s="159" t="s">
        <v>48</v>
      </c>
      <c r="B581" s="64" t="s">
        <v>667</v>
      </c>
      <c r="C581" s="63">
        <v>5.0999999999999996</v>
      </c>
      <c r="D581" s="161" t="s">
        <v>2789</v>
      </c>
    </row>
    <row r="582" spans="1:4" ht="15.75" outlineLevel="1" x14ac:dyDescent="0.2">
      <c r="A582" s="159" t="s">
        <v>48</v>
      </c>
      <c r="B582" s="64" t="s">
        <v>0</v>
      </c>
      <c r="C582" s="63">
        <v>5.2</v>
      </c>
      <c r="D582" s="161" t="s">
        <v>2789</v>
      </c>
    </row>
    <row r="583" spans="1:4" ht="15.75" outlineLevel="1" x14ac:dyDescent="0.2">
      <c r="A583" s="159" t="s">
        <v>48</v>
      </c>
      <c r="B583" s="64" t="s">
        <v>741</v>
      </c>
      <c r="C583" s="63">
        <v>5.9</v>
      </c>
      <c r="D583" s="162" t="s">
        <v>951</v>
      </c>
    </row>
    <row r="584" spans="1:4" ht="15.75" outlineLevel="1" x14ac:dyDescent="0.2">
      <c r="A584" s="159" t="s">
        <v>48</v>
      </c>
      <c r="B584" s="64" t="s">
        <v>742</v>
      </c>
      <c r="C584" s="63">
        <v>5.13</v>
      </c>
      <c r="D584" s="162" t="s">
        <v>951</v>
      </c>
    </row>
    <row r="585" spans="1:4" ht="15.75" outlineLevel="1" x14ac:dyDescent="0.2">
      <c r="A585" s="159" t="s">
        <v>48</v>
      </c>
      <c r="B585" s="64" t="s">
        <v>743</v>
      </c>
      <c r="C585" s="63">
        <v>5.16</v>
      </c>
      <c r="D585" s="162" t="s">
        <v>951</v>
      </c>
    </row>
    <row r="586" spans="1:4" ht="15.75" outlineLevel="1" x14ac:dyDescent="0.2">
      <c r="A586" s="159" t="s">
        <v>48</v>
      </c>
      <c r="B586" s="64" t="s">
        <v>744</v>
      </c>
      <c r="C586" s="63">
        <v>5.22</v>
      </c>
      <c r="D586" s="163" t="s">
        <v>2789</v>
      </c>
    </row>
    <row r="587" spans="1:4" ht="15.75" outlineLevel="1" x14ac:dyDescent="0.2">
      <c r="A587" s="159" t="s">
        <v>48</v>
      </c>
      <c r="B587" s="64" t="s">
        <v>1</v>
      </c>
      <c r="C587" s="63">
        <v>5.26</v>
      </c>
      <c r="D587" s="161" t="s">
        <v>2789</v>
      </c>
    </row>
    <row r="588" spans="1:4" ht="15.75" outlineLevel="1" x14ac:dyDescent="0.2">
      <c r="A588" s="159" t="s">
        <v>48</v>
      </c>
      <c r="B588" s="64" t="s">
        <v>932</v>
      </c>
      <c r="C588" s="63">
        <v>5.77</v>
      </c>
      <c r="D588" s="161" t="s">
        <v>2789</v>
      </c>
    </row>
    <row r="589" spans="1:4" ht="15.75" outlineLevel="1" x14ac:dyDescent="0.2">
      <c r="A589" s="159" t="s">
        <v>48</v>
      </c>
      <c r="B589" s="64" t="s">
        <v>620</v>
      </c>
      <c r="C589" s="63">
        <v>5.27</v>
      </c>
      <c r="D589" s="161" t="s">
        <v>2789</v>
      </c>
    </row>
    <row r="590" spans="1:4" ht="15.75" outlineLevel="1" x14ac:dyDescent="0.2">
      <c r="A590" s="159" t="s">
        <v>48</v>
      </c>
      <c r="B590" s="64" t="s">
        <v>621</v>
      </c>
      <c r="C590" s="63">
        <v>5.28</v>
      </c>
      <c r="D590" s="162" t="s">
        <v>951</v>
      </c>
    </row>
    <row r="591" spans="1:4" ht="15.75" outlineLevel="1" x14ac:dyDescent="0.2">
      <c r="A591" s="159" t="s">
        <v>48</v>
      </c>
      <c r="B591" s="64" t="s">
        <v>9</v>
      </c>
      <c r="C591" s="63">
        <v>5.31</v>
      </c>
      <c r="D591" s="161" t="s">
        <v>2789</v>
      </c>
    </row>
    <row r="592" spans="1:4" ht="15.75" outlineLevel="1" x14ac:dyDescent="0.2">
      <c r="A592" s="159" t="s">
        <v>48</v>
      </c>
      <c r="B592" s="64" t="s">
        <v>622</v>
      </c>
      <c r="C592" s="63">
        <v>5.36</v>
      </c>
      <c r="D592" s="161" t="s">
        <v>2789</v>
      </c>
    </row>
    <row r="593" spans="1:4" ht="15.75" outlineLevel="1" x14ac:dyDescent="0.2">
      <c r="A593" s="159" t="s">
        <v>48</v>
      </c>
      <c r="B593" s="64" t="s">
        <v>297</v>
      </c>
      <c r="C593" s="63">
        <v>5.78</v>
      </c>
      <c r="D593" s="161" t="s">
        <v>2789</v>
      </c>
    </row>
    <row r="594" spans="1:4" ht="15.75" outlineLevel="1" x14ac:dyDescent="0.2">
      <c r="A594" s="159" t="s">
        <v>48</v>
      </c>
      <c r="B594" s="64" t="s">
        <v>608</v>
      </c>
      <c r="C594" s="63">
        <v>5.79</v>
      </c>
      <c r="D594" s="162" t="s">
        <v>951</v>
      </c>
    </row>
    <row r="595" spans="1:4" ht="15.75" outlineLevel="1" x14ac:dyDescent="0.2">
      <c r="A595" s="159" t="s">
        <v>48</v>
      </c>
      <c r="B595" s="64" t="s">
        <v>748</v>
      </c>
      <c r="C595" s="63">
        <v>5.41</v>
      </c>
      <c r="D595" s="161" t="s">
        <v>2789</v>
      </c>
    </row>
    <row r="596" spans="1:4" ht="15.75" outlineLevel="1" x14ac:dyDescent="0.2">
      <c r="A596" s="159" t="s">
        <v>48</v>
      </c>
      <c r="B596" s="64" t="s">
        <v>6</v>
      </c>
      <c r="C596" s="63">
        <v>5.49</v>
      </c>
      <c r="D596" s="161" t="s">
        <v>2789</v>
      </c>
    </row>
    <row r="597" spans="1:4" ht="15.75" outlineLevel="1" x14ac:dyDescent="0.2">
      <c r="A597" s="159" t="s">
        <v>48</v>
      </c>
      <c r="B597" s="64" t="s">
        <v>8</v>
      </c>
      <c r="C597" s="63">
        <v>5.51</v>
      </c>
      <c r="D597" s="161" t="s">
        <v>2789</v>
      </c>
    </row>
    <row r="598" spans="1:4" ht="15.75" outlineLevel="1" x14ac:dyDescent="0.2">
      <c r="A598" s="159" t="s">
        <v>48</v>
      </c>
      <c r="B598" s="64" t="s">
        <v>793</v>
      </c>
      <c r="C598" s="63">
        <v>5.52</v>
      </c>
      <c r="D598" s="161" t="s">
        <v>2789</v>
      </c>
    </row>
    <row r="599" spans="1:4" ht="15.75" outlineLevel="1" x14ac:dyDescent="0.2">
      <c r="A599" s="159" t="s">
        <v>48</v>
      </c>
      <c r="B599" s="64" t="s">
        <v>396</v>
      </c>
      <c r="C599" s="63">
        <v>5.53</v>
      </c>
      <c r="D599" s="161" t="s">
        <v>2789</v>
      </c>
    </row>
    <row r="600" spans="1:4" ht="15.75" outlineLevel="1" x14ac:dyDescent="0.2">
      <c r="A600" s="159" t="s">
        <v>48</v>
      </c>
      <c r="B600" s="64" t="s">
        <v>13</v>
      </c>
      <c r="C600" s="63">
        <v>5.69</v>
      </c>
      <c r="D600" s="161" t="s">
        <v>2789</v>
      </c>
    </row>
    <row r="601" spans="1:4" ht="15.75" outlineLevel="1" x14ac:dyDescent="0.2">
      <c r="A601" s="159" t="s">
        <v>48</v>
      </c>
      <c r="B601" s="64" t="s">
        <v>440</v>
      </c>
      <c r="C601" s="63">
        <v>5.71</v>
      </c>
      <c r="D601" s="161" t="s">
        <v>2789</v>
      </c>
    </row>
    <row r="602" spans="1:4" ht="15.75" outlineLevel="1" x14ac:dyDescent="0.2">
      <c r="A602" s="159" t="s">
        <v>48</v>
      </c>
      <c r="B602" s="64" t="s">
        <v>14</v>
      </c>
      <c r="C602" s="65">
        <v>5.7</v>
      </c>
      <c r="D602" s="161" t="s">
        <v>2789</v>
      </c>
    </row>
    <row r="603" spans="1:4" ht="15.75" outlineLevel="1" x14ac:dyDescent="0.2">
      <c r="A603" s="159" t="s">
        <v>48</v>
      </c>
      <c r="B603" s="64" t="s">
        <v>282</v>
      </c>
      <c r="C603" s="65">
        <v>5.8</v>
      </c>
      <c r="D603" s="162" t="s">
        <v>951</v>
      </c>
    </row>
    <row r="604" spans="1:4" ht="15.75" outlineLevel="1" x14ac:dyDescent="0.2">
      <c r="A604" s="159" t="s">
        <v>48</v>
      </c>
      <c r="B604" s="64" t="s">
        <v>309</v>
      </c>
      <c r="C604" s="65">
        <v>5.72</v>
      </c>
      <c r="D604" s="162" t="s">
        <v>951</v>
      </c>
    </row>
    <row r="605" spans="1:4" ht="15.75" outlineLevel="1" x14ac:dyDescent="0.2">
      <c r="A605" s="159" t="s">
        <v>48</v>
      </c>
      <c r="B605" s="64" t="s">
        <v>689</v>
      </c>
      <c r="C605" s="63">
        <v>5.73</v>
      </c>
      <c r="D605" s="162" t="s">
        <v>951</v>
      </c>
    </row>
    <row r="606" spans="1:4" ht="15.75" outlineLevel="1" x14ac:dyDescent="0.2">
      <c r="A606" s="159" t="s">
        <v>48</v>
      </c>
      <c r="B606" s="64" t="s">
        <v>637</v>
      </c>
      <c r="C606" s="63">
        <v>5.74</v>
      </c>
      <c r="D606" s="161" t="s">
        <v>2789</v>
      </c>
    </row>
    <row r="607" spans="1:4" ht="15.75" outlineLevel="1" x14ac:dyDescent="0.2">
      <c r="A607" s="159" t="s">
        <v>48</v>
      </c>
      <c r="B607" s="64" t="s">
        <v>421</v>
      </c>
      <c r="C607" s="63">
        <v>5.75</v>
      </c>
      <c r="D607" s="161" t="s">
        <v>2789</v>
      </c>
    </row>
    <row r="608" spans="1:4" ht="15.75" outlineLevel="1" x14ac:dyDescent="0.2">
      <c r="A608" s="159" t="s">
        <v>48</v>
      </c>
      <c r="B608" s="64" t="s">
        <v>941</v>
      </c>
      <c r="C608" s="63">
        <v>5.76</v>
      </c>
      <c r="D608" s="161" t="s">
        <v>2789</v>
      </c>
    </row>
    <row r="609" spans="1:4" ht="15.75" outlineLevel="1" x14ac:dyDescent="0.2">
      <c r="A609" s="159" t="s">
        <v>48</v>
      </c>
      <c r="B609" s="64" t="s">
        <v>20</v>
      </c>
      <c r="C609" s="63">
        <v>5.81</v>
      </c>
      <c r="D609" s="162" t="s">
        <v>951</v>
      </c>
    </row>
    <row r="610" spans="1:4" ht="15.75" outlineLevel="1" x14ac:dyDescent="0.2">
      <c r="A610" s="159" t="s">
        <v>48</v>
      </c>
      <c r="B610" s="64" t="s">
        <v>784</v>
      </c>
      <c r="C610" s="63">
        <v>5.82</v>
      </c>
      <c r="D610" s="162" t="s">
        <v>951</v>
      </c>
    </row>
    <row r="611" spans="1:4" ht="15.75" outlineLevel="1" x14ac:dyDescent="0.2">
      <c r="A611" s="159" t="s">
        <v>48</v>
      </c>
      <c r="B611" s="64" t="s">
        <v>674</v>
      </c>
      <c r="C611" s="63">
        <v>5.83</v>
      </c>
      <c r="D611" s="162" t="s">
        <v>951</v>
      </c>
    </row>
    <row r="612" spans="1:4" ht="15.75" outlineLevel="1" x14ac:dyDescent="0.2">
      <c r="A612" s="159" t="s">
        <v>48</v>
      </c>
      <c r="B612" s="64" t="s">
        <v>675</v>
      </c>
      <c r="C612" s="63">
        <v>5.84</v>
      </c>
      <c r="D612" s="161" t="s">
        <v>2789</v>
      </c>
    </row>
    <row r="613" spans="1:4" ht="15.75" outlineLevel="1" x14ac:dyDescent="0.2">
      <c r="A613" s="159" t="s">
        <v>48</v>
      </c>
      <c r="B613" s="64" t="s">
        <v>866</v>
      </c>
      <c r="C613" s="63">
        <v>5.85</v>
      </c>
      <c r="D613" s="162" t="s">
        <v>951</v>
      </c>
    </row>
    <row r="614" spans="1:4" ht="15.75" outlineLevel="1" x14ac:dyDescent="0.2">
      <c r="A614" s="159" t="s">
        <v>48</v>
      </c>
      <c r="B614" s="64" t="s">
        <v>420</v>
      </c>
      <c r="C614" s="63">
        <v>5.86</v>
      </c>
      <c r="D614" s="162" t="s">
        <v>951</v>
      </c>
    </row>
    <row r="615" spans="1:4" ht="15.75" outlineLevel="1" x14ac:dyDescent="0.2">
      <c r="A615" s="159" t="s">
        <v>48</v>
      </c>
      <c r="B615" s="64" t="s">
        <v>21</v>
      </c>
      <c r="C615" s="63">
        <v>5.88</v>
      </c>
      <c r="D615" s="162" t="s">
        <v>951</v>
      </c>
    </row>
    <row r="616" spans="1:4" ht="15.75" outlineLevel="1" x14ac:dyDescent="0.2">
      <c r="A616" s="159" t="s">
        <v>48</v>
      </c>
      <c r="B616" s="64" t="s">
        <v>690</v>
      </c>
      <c r="C616" s="63">
        <v>5.87</v>
      </c>
      <c r="D616" s="161" t="s">
        <v>2789</v>
      </c>
    </row>
    <row r="617" spans="1:4" ht="15.75" outlineLevel="1" x14ac:dyDescent="0.2">
      <c r="A617" s="159" t="s">
        <v>48</v>
      </c>
      <c r="B617" s="64" t="s">
        <v>933</v>
      </c>
      <c r="C617" s="63">
        <v>5.109</v>
      </c>
      <c r="D617" s="161" t="s">
        <v>2789</v>
      </c>
    </row>
    <row r="618" spans="1:4" ht="15.75" outlineLevel="1" x14ac:dyDescent="0.2">
      <c r="A618" s="159" t="s">
        <v>48</v>
      </c>
      <c r="B618" s="64" t="s">
        <v>747</v>
      </c>
      <c r="C618" s="66">
        <v>5.1100000000000003</v>
      </c>
      <c r="D618" s="162" t="s">
        <v>951</v>
      </c>
    </row>
    <row r="619" spans="1:4" ht="15.75" outlineLevel="1" x14ac:dyDescent="0.2">
      <c r="A619" s="159" t="s">
        <v>48</v>
      </c>
      <c r="B619" s="64" t="s">
        <v>372</v>
      </c>
      <c r="C619" s="63">
        <v>5.1109999999999998</v>
      </c>
      <c r="D619" s="161" t="s">
        <v>2789</v>
      </c>
    </row>
    <row r="620" spans="1:4" ht="15.75" outlineLevel="1" x14ac:dyDescent="0.2">
      <c r="A620" s="159" t="s">
        <v>48</v>
      </c>
      <c r="B620" s="64" t="s">
        <v>16</v>
      </c>
      <c r="C620" s="63">
        <v>5.1120000000000001</v>
      </c>
      <c r="D620" s="161" t="s">
        <v>2789</v>
      </c>
    </row>
    <row r="621" spans="1:4" ht="15.75" outlineLevel="1" x14ac:dyDescent="0.2">
      <c r="A621" s="159" t="s">
        <v>48</v>
      </c>
      <c r="B621" s="64" t="s">
        <v>475</v>
      </c>
      <c r="C621" s="63">
        <v>5.1130000000000004</v>
      </c>
      <c r="D621" s="161" t="s">
        <v>2789</v>
      </c>
    </row>
    <row r="622" spans="1:4" ht="15.75" outlineLevel="1" x14ac:dyDescent="0.2">
      <c r="A622" s="159" t="s">
        <v>48</v>
      </c>
      <c r="B622" s="64" t="s">
        <v>638</v>
      </c>
      <c r="C622" s="63">
        <v>5.99</v>
      </c>
      <c r="D622" s="162" t="s">
        <v>951</v>
      </c>
    </row>
    <row r="623" spans="1:4" ht="15.75" outlineLevel="1" x14ac:dyDescent="0.2">
      <c r="A623" s="159" t="s">
        <v>48</v>
      </c>
      <c r="B623" s="64" t="s">
        <v>964</v>
      </c>
      <c r="C623" s="63">
        <v>5.58</v>
      </c>
      <c r="D623" s="163" t="s">
        <v>2789</v>
      </c>
    </row>
    <row r="624" spans="1:4" ht="15.75" outlineLevel="1" x14ac:dyDescent="0.2">
      <c r="A624" s="159" t="s">
        <v>48</v>
      </c>
      <c r="B624" s="64" t="s">
        <v>11</v>
      </c>
      <c r="C624" s="63">
        <v>5.54</v>
      </c>
      <c r="D624" s="161" t="s">
        <v>2789</v>
      </c>
    </row>
    <row r="625" spans="1:4" ht="15.75" outlineLevel="1" x14ac:dyDescent="0.2">
      <c r="A625" s="159" t="s">
        <v>48</v>
      </c>
      <c r="B625" s="64" t="s">
        <v>745</v>
      </c>
      <c r="C625" s="63">
        <v>5.56</v>
      </c>
      <c r="D625" s="161" t="s">
        <v>2789</v>
      </c>
    </row>
    <row r="626" spans="1:4" ht="15.75" outlineLevel="1" x14ac:dyDescent="0.2">
      <c r="A626" s="159" t="s">
        <v>48</v>
      </c>
      <c r="B626" s="64" t="s">
        <v>1162</v>
      </c>
      <c r="C626" s="63">
        <v>5.63</v>
      </c>
      <c r="D626" s="161" t="s">
        <v>2789</v>
      </c>
    </row>
    <row r="627" spans="1:4" ht="15.75" outlineLevel="1" x14ac:dyDescent="0.2">
      <c r="A627" s="159" t="s">
        <v>48</v>
      </c>
      <c r="B627" s="64" t="s">
        <v>803</v>
      </c>
      <c r="C627" s="63">
        <v>5.64</v>
      </c>
      <c r="D627" s="161" t="s">
        <v>2789</v>
      </c>
    </row>
    <row r="628" spans="1:4" ht="15.75" outlineLevel="1" x14ac:dyDescent="0.2">
      <c r="A628" s="159" t="s">
        <v>48</v>
      </c>
      <c r="B628" s="64" t="s">
        <v>1163</v>
      </c>
      <c r="C628" s="63">
        <v>5.65</v>
      </c>
      <c r="D628" s="161" t="s">
        <v>2789</v>
      </c>
    </row>
    <row r="629" spans="1:4" ht="15.75" outlineLevel="1" x14ac:dyDescent="0.2">
      <c r="A629" s="159" t="s">
        <v>48</v>
      </c>
      <c r="B629" s="64" t="s">
        <v>804</v>
      </c>
      <c r="C629" s="63">
        <v>5.66</v>
      </c>
      <c r="D629" s="161" t="s">
        <v>2789</v>
      </c>
    </row>
    <row r="630" spans="1:4" ht="15.75" outlineLevel="1" x14ac:dyDescent="0.2">
      <c r="A630" s="159" t="s">
        <v>48</v>
      </c>
      <c r="B630" s="64" t="s">
        <v>685</v>
      </c>
      <c r="C630" s="63">
        <v>5.89</v>
      </c>
      <c r="D630" s="162" t="s">
        <v>951</v>
      </c>
    </row>
    <row r="631" spans="1:4" ht="15.75" outlineLevel="1" x14ac:dyDescent="0.2">
      <c r="A631" s="159" t="s">
        <v>48</v>
      </c>
      <c r="B631" s="64" t="s">
        <v>26</v>
      </c>
      <c r="C631" s="63">
        <v>5.68</v>
      </c>
      <c r="D631" s="161" t="s">
        <v>2789</v>
      </c>
    </row>
    <row r="632" spans="1:4" ht="15.75" outlineLevel="1" x14ac:dyDescent="0.2">
      <c r="A632" s="159" t="s">
        <v>48</v>
      </c>
      <c r="B632" s="64" t="s">
        <v>19</v>
      </c>
      <c r="C632" s="63">
        <v>5.47</v>
      </c>
      <c r="D632" s="161" t="s">
        <v>2789</v>
      </c>
    </row>
    <row r="633" spans="1:4" ht="15.75" outlineLevel="1" x14ac:dyDescent="0.2">
      <c r="A633" s="159" t="s">
        <v>48</v>
      </c>
      <c r="B633" s="64" t="s">
        <v>30</v>
      </c>
      <c r="C633" s="63">
        <v>5.48</v>
      </c>
      <c r="D633" s="161" t="s">
        <v>2789</v>
      </c>
    </row>
    <row r="634" spans="1:4" ht="15.75" x14ac:dyDescent="0.2">
      <c r="A634" s="160" t="s">
        <v>48</v>
      </c>
      <c r="B634" s="155" t="s">
        <v>2789</v>
      </c>
      <c r="C634" s="156" t="s">
        <v>2789</v>
      </c>
      <c r="D634" s="161" t="s">
        <v>2789</v>
      </c>
    </row>
    <row r="635" spans="1:4" ht="15.75" outlineLevel="1" x14ac:dyDescent="0.2">
      <c r="A635" s="159" t="s">
        <v>49</v>
      </c>
      <c r="B635" s="64" t="s">
        <v>667</v>
      </c>
      <c r="C635" s="63">
        <v>5.0999999999999996</v>
      </c>
      <c r="D635" s="161" t="s">
        <v>2789</v>
      </c>
    </row>
    <row r="636" spans="1:4" ht="15.75" outlineLevel="1" x14ac:dyDescent="0.2">
      <c r="A636" s="159" t="s">
        <v>49</v>
      </c>
      <c r="B636" s="64" t="s">
        <v>0</v>
      </c>
      <c r="C636" s="63">
        <v>5.2</v>
      </c>
      <c r="D636" s="161" t="s">
        <v>2789</v>
      </c>
    </row>
    <row r="637" spans="1:4" ht="15.75" outlineLevel="1" x14ac:dyDescent="0.2">
      <c r="A637" s="159" t="s">
        <v>49</v>
      </c>
      <c r="B637" s="64" t="s">
        <v>740</v>
      </c>
      <c r="C637" s="63">
        <v>5.3</v>
      </c>
      <c r="D637" s="161" t="s">
        <v>2789</v>
      </c>
    </row>
    <row r="638" spans="1:4" ht="15.75" outlineLevel="1" x14ac:dyDescent="0.2">
      <c r="A638" s="159" t="s">
        <v>49</v>
      </c>
      <c r="B638" s="64" t="s">
        <v>2</v>
      </c>
      <c r="C638" s="63">
        <v>5.6</v>
      </c>
      <c r="D638" s="161" t="s">
        <v>2789</v>
      </c>
    </row>
    <row r="639" spans="1:4" ht="15.75" outlineLevel="1" x14ac:dyDescent="0.2">
      <c r="A639" s="159" t="s">
        <v>49</v>
      </c>
      <c r="B639" s="64" t="s">
        <v>746</v>
      </c>
      <c r="C639" s="65">
        <v>5.0999999999999996</v>
      </c>
      <c r="D639" s="161" t="s">
        <v>2789</v>
      </c>
    </row>
    <row r="640" spans="1:4" ht="15.75" outlineLevel="1" x14ac:dyDescent="0.2">
      <c r="A640" s="159" t="s">
        <v>49</v>
      </c>
      <c r="B640" s="64" t="s">
        <v>3</v>
      </c>
      <c r="C640" s="63">
        <v>5.14</v>
      </c>
      <c r="D640" s="161" t="s">
        <v>2789</v>
      </c>
    </row>
    <row r="641" spans="1:4" ht="15.75" outlineLevel="1" x14ac:dyDescent="0.2">
      <c r="A641" s="159" t="s">
        <v>49</v>
      </c>
      <c r="B641" s="64" t="s">
        <v>29</v>
      </c>
      <c r="C641" s="63">
        <v>5.19</v>
      </c>
      <c r="D641" s="161" t="s">
        <v>2789</v>
      </c>
    </row>
    <row r="642" spans="1:4" ht="15.75" outlineLevel="1" x14ac:dyDescent="0.2">
      <c r="A642" s="159" t="s">
        <v>49</v>
      </c>
      <c r="B642" s="64" t="s">
        <v>28</v>
      </c>
      <c r="C642" s="63">
        <v>5.24</v>
      </c>
      <c r="D642" s="161" t="s">
        <v>2789</v>
      </c>
    </row>
    <row r="643" spans="1:4" ht="15.75" outlineLevel="1" x14ac:dyDescent="0.2">
      <c r="A643" s="159" t="s">
        <v>49</v>
      </c>
      <c r="B643" s="64" t="s">
        <v>1</v>
      </c>
      <c r="C643" s="63">
        <v>5.26</v>
      </c>
      <c r="D643" s="161" t="s">
        <v>2789</v>
      </c>
    </row>
    <row r="644" spans="1:4" ht="15.75" outlineLevel="1" x14ac:dyDescent="0.2">
      <c r="A644" s="159" t="s">
        <v>49</v>
      </c>
      <c r="B644" s="64" t="s">
        <v>620</v>
      </c>
      <c r="C644" s="63">
        <v>5.27</v>
      </c>
      <c r="D644" s="161" t="s">
        <v>2789</v>
      </c>
    </row>
    <row r="645" spans="1:4" ht="15.75" outlineLevel="1" x14ac:dyDescent="0.2">
      <c r="A645" s="159" t="s">
        <v>49</v>
      </c>
      <c r="B645" s="64" t="s">
        <v>621</v>
      </c>
      <c r="C645" s="63">
        <v>5.28</v>
      </c>
      <c r="D645" s="161" t="s">
        <v>2789</v>
      </c>
    </row>
    <row r="646" spans="1:4" ht="15.75" outlineLevel="1" x14ac:dyDescent="0.2">
      <c r="A646" s="159" t="s">
        <v>49</v>
      </c>
      <c r="B646" s="64" t="s">
        <v>622</v>
      </c>
      <c r="C646" s="63">
        <v>5.36</v>
      </c>
      <c r="D646" s="161" t="s">
        <v>2789</v>
      </c>
    </row>
    <row r="647" spans="1:4" ht="15.75" outlineLevel="1" x14ac:dyDescent="0.2">
      <c r="A647" s="159" t="s">
        <v>49</v>
      </c>
      <c r="B647" s="64" t="s">
        <v>10</v>
      </c>
      <c r="C647" s="63">
        <v>5.33</v>
      </c>
      <c r="D647" s="161" t="s">
        <v>2789</v>
      </c>
    </row>
    <row r="648" spans="1:4" ht="15.75" outlineLevel="1" x14ac:dyDescent="0.2">
      <c r="A648" s="159" t="s">
        <v>49</v>
      </c>
      <c r="B648" s="64" t="s">
        <v>12</v>
      </c>
      <c r="C648" s="63">
        <v>5.37</v>
      </c>
      <c r="D648" s="161" t="s">
        <v>2789</v>
      </c>
    </row>
    <row r="649" spans="1:4" ht="15.75" outlineLevel="1" x14ac:dyDescent="0.2">
      <c r="A649" s="159" t="s">
        <v>49</v>
      </c>
      <c r="B649" s="64" t="s">
        <v>6</v>
      </c>
      <c r="C649" s="63">
        <v>5.49</v>
      </c>
      <c r="D649" s="161" t="s">
        <v>2789</v>
      </c>
    </row>
    <row r="650" spans="1:4" ht="15.75" outlineLevel="1" x14ac:dyDescent="0.2">
      <c r="A650" s="159" t="s">
        <v>49</v>
      </c>
      <c r="B650" s="64" t="s">
        <v>8</v>
      </c>
      <c r="C650" s="63">
        <v>5.51</v>
      </c>
      <c r="D650" s="161" t="s">
        <v>2789</v>
      </c>
    </row>
    <row r="651" spans="1:4" ht="15.75" outlineLevel="1" x14ac:dyDescent="0.2">
      <c r="A651" s="159" t="s">
        <v>49</v>
      </c>
      <c r="B651" s="64" t="s">
        <v>7</v>
      </c>
      <c r="C651" s="63">
        <v>5.52</v>
      </c>
      <c r="D651" s="161" t="s">
        <v>2789</v>
      </c>
    </row>
    <row r="652" spans="1:4" ht="15.75" outlineLevel="1" x14ac:dyDescent="0.2">
      <c r="A652" s="159" t="s">
        <v>49</v>
      </c>
      <c r="B652" s="64" t="s">
        <v>396</v>
      </c>
      <c r="C652" s="63">
        <v>5.53</v>
      </c>
      <c r="D652" s="161" t="s">
        <v>2789</v>
      </c>
    </row>
    <row r="653" spans="1:4" ht="15.75" outlineLevel="1" x14ac:dyDescent="0.2">
      <c r="A653" s="159" t="s">
        <v>49</v>
      </c>
      <c r="B653" s="64" t="s">
        <v>13</v>
      </c>
      <c r="C653" s="63">
        <v>5.69</v>
      </c>
      <c r="D653" s="161" t="s">
        <v>2789</v>
      </c>
    </row>
    <row r="654" spans="1:4" ht="15.75" outlineLevel="1" x14ac:dyDescent="0.2">
      <c r="A654" s="159" t="s">
        <v>49</v>
      </c>
      <c r="B654" s="64" t="s">
        <v>14</v>
      </c>
      <c r="C654" s="65">
        <v>5.7</v>
      </c>
      <c r="D654" s="161" t="s">
        <v>2789</v>
      </c>
    </row>
    <row r="655" spans="1:4" ht="15.75" outlineLevel="1" x14ac:dyDescent="0.2">
      <c r="A655" s="159" t="s">
        <v>49</v>
      </c>
      <c r="B655" s="64" t="s">
        <v>637</v>
      </c>
      <c r="C655" s="63">
        <v>5.74</v>
      </c>
      <c r="D655" s="161" t="s">
        <v>2789</v>
      </c>
    </row>
    <row r="656" spans="1:4" ht="15.75" outlineLevel="1" x14ac:dyDescent="0.2">
      <c r="A656" s="159" t="s">
        <v>49</v>
      </c>
      <c r="B656" s="64" t="s">
        <v>933</v>
      </c>
      <c r="C656" s="63">
        <v>5.109</v>
      </c>
      <c r="D656" s="161" t="s">
        <v>2789</v>
      </c>
    </row>
    <row r="657" spans="1:4" ht="15.75" outlineLevel="1" x14ac:dyDescent="0.2">
      <c r="A657" s="159" t="s">
        <v>49</v>
      </c>
      <c r="B657" s="64" t="s">
        <v>372</v>
      </c>
      <c r="C657" s="63">
        <v>5.1109999999999998</v>
      </c>
      <c r="D657" s="161" t="s">
        <v>2789</v>
      </c>
    </row>
    <row r="658" spans="1:4" ht="15.75" outlineLevel="1" x14ac:dyDescent="0.2">
      <c r="A658" s="159" t="s">
        <v>49</v>
      </c>
      <c r="B658" s="64" t="s">
        <v>16</v>
      </c>
      <c r="C658" s="63">
        <v>5.1120000000000001</v>
      </c>
      <c r="D658" s="161" t="s">
        <v>2789</v>
      </c>
    </row>
    <row r="659" spans="1:4" ht="15.75" outlineLevel="1" x14ac:dyDescent="0.2">
      <c r="A659" s="159" t="s">
        <v>49</v>
      </c>
      <c r="B659" s="64" t="s">
        <v>789</v>
      </c>
      <c r="C659" s="63">
        <v>5.58</v>
      </c>
      <c r="D659" s="161" t="s">
        <v>2789</v>
      </c>
    </row>
    <row r="660" spans="1:4" ht="15.75" outlineLevel="1" x14ac:dyDescent="0.2">
      <c r="A660" s="159" t="s">
        <v>49</v>
      </c>
      <c r="B660" s="64" t="s">
        <v>11</v>
      </c>
      <c r="C660" s="63">
        <v>5.54</v>
      </c>
      <c r="D660" s="161" t="s">
        <v>2789</v>
      </c>
    </row>
    <row r="661" spans="1:4" ht="15.75" outlineLevel="1" x14ac:dyDescent="0.2">
      <c r="A661" s="159" t="s">
        <v>49</v>
      </c>
      <c r="B661" s="64" t="s">
        <v>15</v>
      </c>
      <c r="C661" s="63">
        <v>5.55</v>
      </c>
      <c r="D661" s="161" t="s">
        <v>2789</v>
      </c>
    </row>
    <row r="662" spans="1:4" ht="15.75" outlineLevel="1" x14ac:dyDescent="0.2">
      <c r="A662" s="159" t="s">
        <v>49</v>
      </c>
      <c r="B662" s="64" t="s">
        <v>1162</v>
      </c>
      <c r="C662" s="63">
        <v>5.63</v>
      </c>
      <c r="D662" s="161" t="s">
        <v>2789</v>
      </c>
    </row>
    <row r="663" spans="1:4" ht="15.75" outlineLevel="1" x14ac:dyDescent="0.2">
      <c r="A663" s="159" t="s">
        <v>49</v>
      </c>
      <c r="B663" s="64" t="s">
        <v>19</v>
      </c>
      <c r="C663" s="63">
        <v>5.47</v>
      </c>
      <c r="D663" s="161" t="s">
        <v>2789</v>
      </c>
    </row>
    <row r="664" spans="1:4" ht="15.75" outlineLevel="1" x14ac:dyDescent="0.2">
      <c r="A664" s="159" t="s">
        <v>49</v>
      </c>
      <c r="B664" s="64" t="s">
        <v>30</v>
      </c>
      <c r="C664" s="63">
        <v>5.48</v>
      </c>
      <c r="D664" s="161" t="s">
        <v>2789</v>
      </c>
    </row>
    <row r="665" spans="1:4" ht="15.75" x14ac:dyDescent="0.2">
      <c r="A665" s="160" t="s">
        <v>49</v>
      </c>
      <c r="B665" s="155" t="s">
        <v>2789</v>
      </c>
      <c r="C665" s="156" t="s">
        <v>2789</v>
      </c>
      <c r="D665" s="161" t="s">
        <v>2789</v>
      </c>
    </row>
    <row r="666" spans="1:4" ht="15.75" outlineLevel="1" x14ac:dyDescent="0.2">
      <c r="A666" s="159" t="s">
        <v>50</v>
      </c>
      <c r="B666" s="64" t="s">
        <v>667</v>
      </c>
      <c r="C666" s="63">
        <v>5.0999999999999996</v>
      </c>
      <c r="D666" s="161" t="s">
        <v>2789</v>
      </c>
    </row>
    <row r="667" spans="1:4" ht="15.75" outlineLevel="1" x14ac:dyDescent="0.2">
      <c r="A667" s="159" t="s">
        <v>50</v>
      </c>
      <c r="B667" s="64" t="s">
        <v>0</v>
      </c>
      <c r="C667" s="63">
        <v>5.2</v>
      </c>
      <c r="D667" s="161" t="s">
        <v>2789</v>
      </c>
    </row>
    <row r="668" spans="1:4" ht="15.75" outlineLevel="1" x14ac:dyDescent="0.2">
      <c r="A668" s="159" t="s">
        <v>50</v>
      </c>
      <c r="B668" s="64" t="s">
        <v>739</v>
      </c>
      <c r="C668" s="63">
        <v>5.4</v>
      </c>
      <c r="D668" s="161" t="s">
        <v>2789</v>
      </c>
    </row>
    <row r="669" spans="1:4" ht="15.75" outlineLevel="1" x14ac:dyDescent="0.2">
      <c r="A669" s="159" t="s">
        <v>50</v>
      </c>
      <c r="B669" s="64" t="s">
        <v>757</v>
      </c>
      <c r="C669" s="63">
        <v>5.7</v>
      </c>
      <c r="D669" s="161" t="s">
        <v>2789</v>
      </c>
    </row>
    <row r="670" spans="1:4" ht="15.75" outlineLevel="1" x14ac:dyDescent="0.2">
      <c r="A670" s="159" t="s">
        <v>50</v>
      </c>
      <c r="B670" s="64" t="s">
        <v>758</v>
      </c>
      <c r="C670" s="63">
        <v>5.1100000000000003</v>
      </c>
      <c r="D670" s="161" t="s">
        <v>2789</v>
      </c>
    </row>
    <row r="671" spans="1:4" ht="15.75" outlineLevel="1" x14ac:dyDescent="0.2">
      <c r="A671" s="159" t="s">
        <v>50</v>
      </c>
      <c r="B671" s="64" t="s">
        <v>1</v>
      </c>
      <c r="C671" s="63">
        <v>5.26</v>
      </c>
      <c r="D671" s="161" t="s">
        <v>2789</v>
      </c>
    </row>
    <row r="672" spans="1:4" ht="15.75" outlineLevel="1" x14ac:dyDescent="0.2">
      <c r="A672" s="159" t="s">
        <v>50</v>
      </c>
      <c r="B672" s="64" t="s">
        <v>641</v>
      </c>
      <c r="C672" s="63">
        <v>5.43</v>
      </c>
      <c r="D672" s="161" t="s">
        <v>2789</v>
      </c>
    </row>
    <row r="673" spans="1:4" ht="15.75" outlineLevel="1" x14ac:dyDescent="0.2">
      <c r="A673" s="159" t="s">
        <v>50</v>
      </c>
      <c r="B673" s="64" t="s">
        <v>620</v>
      </c>
      <c r="C673" s="63">
        <v>5.27</v>
      </c>
      <c r="D673" s="161" t="s">
        <v>2789</v>
      </c>
    </row>
    <row r="674" spans="1:4" ht="15.75" outlineLevel="1" x14ac:dyDescent="0.2">
      <c r="A674" s="159" t="s">
        <v>50</v>
      </c>
      <c r="B674" s="64" t="s">
        <v>621</v>
      </c>
      <c r="C674" s="63">
        <v>5.28</v>
      </c>
      <c r="D674" s="161" t="s">
        <v>2789</v>
      </c>
    </row>
    <row r="675" spans="1:4" ht="15.75" outlineLevel="1" x14ac:dyDescent="0.2">
      <c r="A675" s="159" t="s">
        <v>50</v>
      </c>
      <c r="B675" s="64" t="s">
        <v>622</v>
      </c>
      <c r="C675" s="63">
        <v>5.36</v>
      </c>
      <c r="D675" s="161" t="s">
        <v>2789</v>
      </c>
    </row>
    <row r="676" spans="1:4" ht="15.75" outlineLevel="1" x14ac:dyDescent="0.2">
      <c r="A676" s="159" t="s">
        <v>50</v>
      </c>
      <c r="B676" s="64" t="s">
        <v>788</v>
      </c>
      <c r="C676" s="65">
        <v>5.5</v>
      </c>
      <c r="D676" s="161" t="s">
        <v>2789</v>
      </c>
    </row>
    <row r="677" spans="1:4" ht="15.75" outlineLevel="1" x14ac:dyDescent="0.2">
      <c r="A677" s="159" t="s">
        <v>50</v>
      </c>
      <c r="B677" s="64" t="s">
        <v>8</v>
      </c>
      <c r="C677" s="63">
        <v>5.51</v>
      </c>
      <c r="D677" s="161" t="s">
        <v>2789</v>
      </c>
    </row>
    <row r="678" spans="1:4" ht="15.75" outlineLevel="1" x14ac:dyDescent="0.2">
      <c r="A678" s="159" t="s">
        <v>50</v>
      </c>
      <c r="B678" s="64" t="s">
        <v>396</v>
      </c>
      <c r="C678" s="63">
        <v>5.53</v>
      </c>
      <c r="D678" s="161" t="s">
        <v>2789</v>
      </c>
    </row>
    <row r="679" spans="1:4" ht="15.75" outlineLevel="1" x14ac:dyDescent="0.2">
      <c r="A679" s="159" t="s">
        <v>50</v>
      </c>
      <c r="B679" s="64" t="s">
        <v>13</v>
      </c>
      <c r="C679" s="63">
        <v>5.69</v>
      </c>
      <c r="D679" s="161" t="s">
        <v>2789</v>
      </c>
    </row>
    <row r="680" spans="1:4" ht="15.75" outlineLevel="1" x14ac:dyDescent="0.2">
      <c r="A680" s="159" t="s">
        <v>50</v>
      </c>
      <c r="B680" s="64" t="s">
        <v>14</v>
      </c>
      <c r="C680" s="65">
        <v>5.7</v>
      </c>
      <c r="D680" s="162" t="s">
        <v>951</v>
      </c>
    </row>
    <row r="681" spans="1:4" ht="15.75" outlineLevel="1" x14ac:dyDescent="0.2">
      <c r="A681" s="159" t="s">
        <v>50</v>
      </c>
      <c r="B681" s="64" t="s">
        <v>637</v>
      </c>
      <c r="C681" s="63">
        <v>5.74</v>
      </c>
      <c r="D681" s="161" t="s">
        <v>2789</v>
      </c>
    </row>
    <row r="682" spans="1:4" ht="15.75" outlineLevel="1" x14ac:dyDescent="0.2">
      <c r="A682" s="159" t="s">
        <v>50</v>
      </c>
      <c r="B682" s="64" t="s">
        <v>937</v>
      </c>
      <c r="C682" s="63">
        <v>5.59</v>
      </c>
      <c r="D682" s="161" t="s">
        <v>2789</v>
      </c>
    </row>
    <row r="683" spans="1:4" ht="15.75" outlineLevel="1" x14ac:dyDescent="0.2">
      <c r="A683" s="159" t="s">
        <v>50</v>
      </c>
      <c r="B683" s="64" t="s">
        <v>11</v>
      </c>
      <c r="C683" s="63">
        <v>5.54</v>
      </c>
      <c r="D683" s="161" t="s">
        <v>2789</v>
      </c>
    </row>
    <row r="684" spans="1:4" ht="15.75" outlineLevel="1" x14ac:dyDescent="0.2">
      <c r="A684" s="159" t="s">
        <v>50</v>
      </c>
      <c r="B684" s="64" t="s">
        <v>811</v>
      </c>
      <c r="C684" s="63">
        <v>5.57</v>
      </c>
      <c r="D684" s="161" t="s">
        <v>2789</v>
      </c>
    </row>
    <row r="685" spans="1:4" ht="15.75" outlineLevel="1" x14ac:dyDescent="0.2">
      <c r="A685" s="159" t="s">
        <v>50</v>
      </c>
      <c r="B685" s="64" t="s">
        <v>1162</v>
      </c>
      <c r="C685" s="63">
        <v>5.63</v>
      </c>
      <c r="D685" s="161" t="s">
        <v>2789</v>
      </c>
    </row>
    <row r="686" spans="1:4" ht="15.75" outlineLevel="1" x14ac:dyDescent="0.2">
      <c r="A686" s="159" t="s">
        <v>50</v>
      </c>
      <c r="B686" s="64" t="s">
        <v>19</v>
      </c>
      <c r="C686" s="63">
        <v>5.47</v>
      </c>
      <c r="D686" s="161" t="s">
        <v>2789</v>
      </c>
    </row>
    <row r="687" spans="1:4" ht="15.75" outlineLevel="1" x14ac:dyDescent="0.2">
      <c r="A687" s="159" t="s">
        <v>50</v>
      </c>
      <c r="B687" s="64" t="s">
        <v>30</v>
      </c>
      <c r="C687" s="63">
        <v>5.48</v>
      </c>
      <c r="D687" s="161" t="s">
        <v>2789</v>
      </c>
    </row>
    <row r="688" spans="1:4" ht="15.75" x14ac:dyDescent="0.2">
      <c r="A688" s="160" t="s">
        <v>50</v>
      </c>
      <c r="B688" s="155" t="s">
        <v>2789</v>
      </c>
      <c r="C688" s="156" t="s">
        <v>2789</v>
      </c>
      <c r="D688" s="161" t="s">
        <v>2789</v>
      </c>
    </row>
    <row r="689" spans="1:4" ht="15.75" outlineLevel="1" x14ac:dyDescent="0.2">
      <c r="A689" s="159" t="s">
        <v>51</v>
      </c>
      <c r="B689" s="64" t="s">
        <v>667</v>
      </c>
      <c r="C689" s="63">
        <v>5.0999999999999996</v>
      </c>
      <c r="D689" s="161" t="s">
        <v>2789</v>
      </c>
    </row>
    <row r="690" spans="1:4" ht="15.75" outlineLevel="1" x14ac:dyDescent="0.2">
      <c r="A690" s="159" t="s">
        <v>51</v>
      </c>
      <c r="B690" s="64" t="s">
        <v>0</v>
      </c>
      <c r="C690" s="63">
        <v>5.2</v>
      </c>
      <c r="D690" s="161" t="s">
        <v>2789</v>
      </c>
    </row>
    <row r="691" spans="1:4" ht="15.75" outlineLevel="1" x14ac:dyDescent="0.2">
      <c r="A691" s="159" t="s">
        <v>51</v>
      </c>
      <c r="B691" s="64" t="s">
        <v>299</v>
      </c>
      <c r="C691" s="63">
        <v>5.17</v>
      </c>
      <c r="D691" s="161" t="s">
        <v>2789</v>
      </c>
    </row>
    <row r="692" spans="1:4" ht="15.75" outlineLevel="1" x14ac:dyDescent="0.2">
      <c r="A692" s="159" t="s">
        <v>51</v>
      </c>
      <c r="B692" s="64" t="s">
        <v>1</v>
      </c>
      <c r="C692" s="63">
        <v>5.26</v>
      </c>
      <c r="D692" s="161" t="s">
        <v>2789</v>
      </c>
    </row>
    <row r="693" spans="1:4" ht="15.75" outlineLevel="1" x14ac:dyDescent="0.2">
      <c r="A693" s="159" t="s">
        <v>51</v>
      </c>
      <c r="B693" s="64" t="s">
        <v>798</v>
      </c>
      <c r="C693" s="63">
        <v>5.1029999999999998</v>
      </c>
      <c r="D693" s="161" t="s">
        <v>2789</v>
      </c>
    </row>
    <row r="694" spans="1:4" ht="15.75" outlineLevel="1" x14ac:dyDescent="0.2">
      <c r="A694" s="159" t="s">
        <v>51</v>
      </c>
      <c r="B694" s="64" t="s">
        <v>622</v>
      </c>
      <c r="C694" s="63">
        <v>5.36</v>
      </c>
      <c r="D694" s="161" t="s">
        <v>2789</v>
      </c>
    </row>
    <row r="695" spans="1:4" ht="15.75" outlineLevel="1" x14ac:dyDescent="0.2">
      <c r="A695" s="159" t="s">
        <v>51</v>
      </c>
      <c r="B695" s="64" t="s">
        <v>12</v>
      </c>
      <c r="C695" s="63">
        <v>5.37</v>
      </c>
      <c r="D695" s="161" t="s">
        <v>2789</v>
      </c>
    </row>
    <row r="696" spans="1:4" ht="15.75" outlineLevel="1" x14ac:dyDescent="0.2">
      <c r="A696" s="159" t="s">
        <v>51</v>
      </c>
      <c r="B696" s="64" t="s">
        <v>24</v>
      </c>
      <c r="C696" s="63">
        <v>5.1040000000000001</v>
      </c>
      <c r="D696" s="161" t="s">
        <v>2789</v>
      </c>
    </row>
    <row r="697" spans="1:4" ht="15.75" outlineLevel="1" x14ac:dyDescent="0.2">
      <c r="A697" s="159" t="s">
        <v>51</v>
      </c>
      <c r="B697" s="64" t="s">
        <v>286</v>
      </c>
      <c r="C697" s="63">
        <v>5.1050000000000004</v>
      </c>
      <c r="D697" s="161" t="s">
        <v>2789</v>
      </c>
    </row>
    <row r="698" spans="1:4" ht="15.75" outlineLevel="1" x14ac:dyDescent="0.2">
      <c r="A698" s="159" t="s">
        <v>51</v>
      </c>
      <c r="B698" s="64" t="s">
        <v>25</v>
      </c>
      <c r="C698" s="63">
        <v>5.1059999999999999</v>
      </c>
      <c r="D698" s="161" t="s">
        <v>2789</v>
      </c>
    </row>
    <row r="699" spans="1:4" ht="15.75" outlineLevel="1" x14ac:dyDescent="0.2">
      <c r="A699" s="159" t="s">
        <v>51</v>
      </c>
      <c r="B699" s="64" t="s">
        <v>965</v>
      </c>
      <c r="C699" s="63">
        <v>5.1070000000000002</v>
      </c>
      <c r="D699" s="161" t="s">
        <v>2789</v>
      </c>
    </row>
    <row r="700" spans="1:4" ht="15.75" outlineLevel="1" x14ac:dyDescent="0.2">
      <c r="A700" s="159" t="s">
        <v>51</v>
      </c>
      <c r="B700" s="64" t="s">
        <v>288</v>
      </c>
      <c r="C700" s="63">
        <v>5.1079999999999997</v>
      </c>
      <c r="D700" s="162" t="s">
        <v>951</v>
      </c>
    </row>
    <row r="701" spans="1:4" ht="15.75" outlineLevel="1" x14ac:dyDescent="0.2">
      <c r="A701" s="159" t="s">
        <v>51</v>
      </c>
      <c r="B701" s="64" t="s">
        <v>933</v>
      </c>
      <c r="C701" s="63">
        <v>5.109</v>
      </c>
      <c r="D701" s="161" t="s">
        <v>2789</v>
      </c>
    </row>
    <row r="702" spans="1:4" ht="15.75" outlineLevel="1" x14ac:dyDescent="0.2">
      <c r="A702" s="159" t="s">
        <v>51</v>
      </c>
      <c r="B702" s="64" t="s">
        <v>747</v>
      </c>
      <c r="C702" s="66">
        <v>5.1100000000000003</v>
      </c>
      <c r="D702" s="162" t="s">
        <v>951</v>
      </c>
    </row>
    <row r="703" spans="1:4" ht="15.75" outlineLevel="1" x14ac:dyDescent="0.2">
      <c r="A703" s="159" t="s">
        <v>51</v>
      </c>
      <c r="B703" s="64" t="s">
        <v>372</v>
      </c>
      <c r="C703" s="63">
        <v>5.1109999999999998</v>
      </c>
      <c r="D703" s="161" t="s">
        <v>2789</v>
      </c>
    </row>
    <row r="704" spans="1:4" ht="15.75" outlineLevel="1" x14ac:dyDescent="0.2">
      <c r="A704" s="159" t="s">
        <v>51</v>
      </c>
      <c r="B704" s="64" t="s">
        <v>16</v>
      </c>
      <c r="C704" s="63">
        <v>5.1120000000000001</v>
      </c>
      <c r="D704" s="161" t="s">
        <v>2789</v>
      </c>
    </row>
    <row r="705" spans="1:4" ht="15.75" outlineLevel="1" x14ac:dyDescent="0.2">
      <c r="A705" s="159" t="s">
        <v>51</v>
      </c>
      <c r="B705" s="64" t="s">
        <v>396</v>
      </c>
      <c r="C705" s="63">
        <v>5.53</v>
      </c>
      <c r="D705" s="161" t="s">
        <v>2789</v>
      </c>
    </row>
    <row r="706" spans="1:4" ht="15.75" outlineLevel="1" x14ac:dyDescent="0.2">
      <c r="A706" s="159" t="s">
        <v>51</v>
      </c>
      <c r="B706" s="64" t="s">
        <v>803</v>
      </c>
      <c r="C706" s="63">
        <v>5.64</v>
      </c>
      <c r="D706" s="161" t="s">
        <v>2789</v>
      </c>
    </row>
    <row r="707" spans="1:4" ht="15.75" outlineLevel="1" x14ac:dyDescent="0.2">
      <c r="A707" s="159" t="s">
        <v>51</v>
      </c>
      <c r="B707" s="64" t="s">
        <v>1162</v>
      </c>
      <c r="C707" s="63">
        <v>5.63</v>
      </c>
      <c r="D707" s="161" t="s">
        <v>2789</v>
      </c>
    </row>
    <row r="708" spans="1:4" ht="15.75" outlineLevel="1" x14ac:dyDescent="0.2">
      <c r="A708" s="159" t="s">
        <v>51</v>
      </c>
      <c r="B708" s="64" t="s">
        <v>1163</v>
      </c>
      <c r="C708" s="63">
        <v>5.65</v>
      </c>
      <c r="D708" s="161" t="s">
        <v>2789</v>
      </c>
    </row>
    <row r="709" spans="1:4" ht="15.75" outlineLevel="1" x14ac:dyDescent="0.2">
      <c r="A709" s="159" t="s">
        <v>51</v>
      </c>
      <c r="B709" s="64" t="s">
        <v>804</v>
      </c>
      <c r="C709" s="63">
        <v>5.66</v>
      </c>
      <c r="D709" s="161" t="s">
        <v>2789</v>
      </c>
    </row>
    <row r="710" spans="1:4" ht="15.75" outlineLevel="1" x14ac:dyDescent="0.2">
      <c r="A710" s="159" t="s">
        <v>51</v>
      </c>
      <c r="B710" s="64" t="s">
        <v>26</v>
      </c>
      <c r="C710" s="63">
        <v>5.68</v>
      </c>
      <c r="D710" s="161" t="s">
        <v>2789</v>
      </c>
    </row>
    <row r="711" spans="1:4" ht="15.75" outlineLevel="1" x14ac:dyDescent="0.2">
      <c r="A711" s="159" t="s">
        <v>51</v>
      </c>
      <c r="B711" s="64" t="s">
        <v>19</v>
      </c>
      <c r="C711" s="63">
        <v>5.47</v>
      </c>
      <c r="D711" s="161" t="s">
        <v>2789</v>
      </c>
    </row>
    <row r="712" spans="1:4" ht="15.75" outlineLevel="1" x14ac:dyDescent="0.2">
      <c r="A712" s="159" t="s">
        <v>51</v>
      </c>
      <c r="B712" s="64" t="s">
        <v>30</v>
      </c>
      <c r="C712" s="63">
        <v>5.48</v>
      </c>
      <c r="D712" s="161" t="s">
        <v>2789</v>
      </c>
    </row>
    <row r="713" spans="1:4" ht="15.75" x14ac:dyDescent="0.2">
      <c r="A713" s="160" t="s">
        <v>51</v>
      </c>
      <c r="B713" s="155" t="s">
        <v>2789</v>
      </c>
      <c r="C713" s="156" t="s">
        <v>2789</v>
      </c>
      <c r="D713" s="161" t="s">
        <v>2789</v>
      </c>
    </row>
    <row r="714" spans="1:4" ht="15.75" outlineLevel="1" x14ac:dyDescent="0.2">
      <c r="A714" s="159" t="s">
        <v>953</v>
      </c>
      <c r="B714" s="64" t="s">
        <v>667</v>
      </c>
      <c r="C714" s="63">
        <v>5.0999999999999996</v>
      </c>
      <c r="D714" s="161" t="s">
        <v>2789</v>
      </c>
    </row>
    <row r="715" spans="1:4" ht="15.75" outlineLevel="1" x14ac:dyDescent="0.2">
      <c r="A715" s="159" t="s">
        <v>953</v>
      </c>
      <c r="B715" s="64" t="s">
        <v>0</v>
      </c>
      <c r="C715" s="63">
        <v>5.2</v>
      </c>
      <c r="D715" s="161" t="s">
        <v>2789</v>
      </c>
    </row>
    <row r="716" spans="1:4" ht="15.75" outlineLevel="1" x14ac:dyDescent="0.2">
      <c r="A716" s="159" t="s">
        <v>953</v>
      </c>
      <c r="B716" s="64" t="s">
        <v>740</v>
      </c>
      <c r="C716" s="63">
        <v>5.3</v>
      </c>
      <c r="D716" s="161" t="s">
        <v>2789</v>
      </c>
    </row>
    <row r="717" spans="1:4" ht="15.75" outlineLevel="1" x14ac:dyDescent="0.2">
      <c r="A717" s="159" t="s">
        <v>953</v>
      </c>
      <c r="B717" s="64" t="s">
        <v>2</v>
      </c>
      <c r="C717" s="63">
        <v>5.6</v>
      </c>
      <c r="D717" s="161" t="s">
        <v>2789</v>
      </c>
    </row>
    <row r="718" spans="1:4" ht="15.75" outlineLevel="1" x14ac:dyDescent="0.2">
      <c r="A718" s="159" t="s">
        <v>953</v>
      </c>
      <c r="B718" s="64" t="s">
        <v>746</v>
      </c>
      <c r="C718" s="65">
        <v>5.0999999999999996</v>
      </c>
      <c r="D718" s="161" t="s">
        <v>2789</v>
      </c>
    </row>
    <row r="719" spans="1:4" ht="15.75" outlineLevel="1" x14ac:dyDescent="0.2">
      <c r="A719" s="159" t="s">
        <v>953</v>
      </c>
      <c r="B719" s="64" t="s">
        <v>3</v>
      </c>
      <c r="C719" s="63">
        <v>5.14</v>
      </c>
      <c r="D719" s="161" t="s">
        <v>2789</v>
      </c>
    </row>
    <row r="720" spans="1:4" ht="15.75" outlineLevel="1" x14ac:dyDescent="0.2">
      <c r="A720" s="159" t="s">
        <v>953</v>
      </c>
      <c r="B720" s="64" t="s">
        <v>29</v>
      </c>
      <c r="C720" s="63">
        <v>5.19</v>
      </c>
      <c r="D720" s="161" t="s">
        <v>2789</v>
      </c>
    </row>
    <row r="721" spans="1:4" ht="15.75" outlineLevel="1" x14ac:dyDescent="0.2">
      <c r="A721" s="159" t="s">
        <v>953</v>
      </c>
      <c r="B721" s="64" t="s">
        <v>28</v>
      </c>
      <c r="C721" s="63">
        <v>5.24</v>
      </c>
      <c r="D721" s="161" t="s">
        <v>2789</v>
      </c>
    </row>
    <row r="722" spans="1:4" ht="15.75" outlineLevel="1" x14ac:dyDescent="0.2">
      <c r="A722" s="159" t="s">
        <v>953</v>
      </c>
      <c r="B722" s="64" t="s">
        <v>1</v>
      </c>
      <c r="C722" s="63">
        <v>5.26</v>
      </c>
      <c r="D722" s="161" t="s">
        <v>2789</v>
      </c>
    </row>
    <row r="723" spans="1:4" ht="15.75" outlineLevel="1" x14ac:dyDescent="0.2">
      <c r="A723" s="159" t="s">
        <v>953</v>
      </c>
      <c r="B723" s="64" t="s">
        <v>620</v>
      </c>
      <c r="C723" s="63">
        <v>5.27</v>
      </c>
      <c r="D723" s="161" t="s">
        <v>2789</v>
      </c>
    </row>
    <row r="724" spans="1:4" ht="15.75" outlineLevel="1" x14ac:dyDescent="0.2">
      <c r="A724" s="159" t="s">
        <v>953</v>
      </c>
      <c r="B724" s="64" t="s">
        <v>621</v>
      </c>
      <c r="C724" s="63">
        <v>5.28</v>
      </c>
      <c r="D724" s="161" t="s">
        <v>2789</v>
      </c>
    </row>
    <row r="725" spans="1:4" ht="15.75" outlineLevel="1" x14ac:dyDescent="0.2">
      <c r="A725" s="159" t="s">
        <v>953</v>
      </c>
      <c r="B725" s="64" t="s">
        <v>9</v>
      </c>
      <c r="C725" s="63">
        <v>5.31</v>
      </c>
      <c r="D725" s="161" t="s">
        <v>2789</v>
      </c>
    </row>
    <row r="726" spans="1:4" ht="15.75" outlineLevel="1" x14ac:dyDescent="0.2">
      <c r="A726" s="159" t="s">
        <v>953</v>
      </c>
      <c r="B726" s="64" t="s">
        <v>622</v>
      </c>
      <c r="C726" s="63">
        <v>5.36</v>
      </c>
      <c r="D726" s="161" t="s">
        <v>2789</v>
      </c>
    </row>
    <row r="727" spans="1:4" ht="15.75" outlineLevel="1" x14ac:dyDescent="0.2">
      <c r="A727" s="159" t="s">
        <v>953</v>
      </c>
      <c r="B727" s="64" t="s">
        <v>396</v>
      </c>
      <c r="C727" s="63">
        <v>5.53</v>
      </c>
      <c r="D727" s="161" t="s">
        <v>2789</v>
      </c>
    </row>
    <row r="728" spans="1:4" ht="15.75" outlineLevel="1" x14ac:dyDescent="0.2">
      <c r="A728" s="159" t="s">
        <v>953</v>
      </c>
      <c r="B728" s="64" t="s">
        <v>933</v>
      </c>
      <c r="C728" s="63">
        <v>5.109</v>
      </c>
      <c r="D728" s="161" t="s">
        <v>2789</v>
      </c>
    </row>
    <row r="729" spans="1:4" ht="15.75" outlineLevel="1" x14ac:dyDescent="0.2">
      <c r="A729" s="159" t="s">
        <v>953</v>
      </c>
      <c r="B729" s="64" t="s">
        <v>372</v>
      </c>
      <c r="C729" s="63">
        <v>5.1109999999999998</v>
      </c>
      <c r="D729" s="161" t="s">
        <v>2789</v>
      </c>
    </row>
    <row r="730" spans="1:4" ht="15.75" outlineLevel="1" x14ac:dyDescent="0.2">
      <c r="A730" s="159" t="s">
        <v>953</v>
      </c>
      <c r="B730" s="64" t="s">
        <v>16</v>
      </c>
      <c r="C730" s="63">
        <v>5.1120000000000001</v>
      </c>
      <c r="D730" s="161" t="s">
        <v>2789</v>
      </c>
    </row>
    <row r="731" spans="1:4" ht="15.75" outlineLevel="1" x14ac:dyDescent="0.2">
      <c r="A731" s="159" t="s">
        <v>953</v>
      </c>
      <c r="B731" s="64" t="s">
        <v>475</v>
      </c>
      <c r="C731" s="63">
        <v>5.1130000000000004</v>
      </c>
      <c r="D731" s="161" t="s">
        <v>2789</v>
      </c>
    </row>
    <row r="732" spans="1:4" ht="15.75" outlineLevel="1" x14ac:dyDescent="0.2">
      <c r="A732" s="159" t="s">
        <v>953</v>
      </c>
      <c r="B732" s="64" t="s">
        <v>634</v>
      </c>
      <c r="C732" s="63">
        <v>5.117</v>
      </c>
      <c r="D732" s="161" t="s">
        <v>2789</v>
      </c>
    </row>
    <row r="733" spans="1:4" ht="15.75" outlineLevel="1" x14ac:dyDescent="0.2">
      <c r="A733" s="159" t="s">
        <v>953</v>
      </c>
      <c r="B733" s="64" t="s">
        <v>1165</v>
      </c>
      <c r="C733" s="63">
        <v>5.67</v>
      </c>
      <c r="D733" s="161" t="s">
        <v>2789</v>
      </c>
    </row>
    <row r="734" spans="1:4" ht="15.75" outlineLevel="1" x14ac:dyDescent="0.2">
      <c r="A734" s="159" t="s">
        <v>953</v>
      </c>
      <c r="B734" s="64" t="s">
        <v>1162</v>
      </c>
      <c r="C734" s="63">
        <v>5.63</v>
      </c>
      <c r="D734" s="161" t="s">
        <v>2789</v>
      </c>
    </row>
    <row r="735" spans="1:4" ht="15.75" outlineLevel="1" x14ac:dyDescent="0.2">
      <c r="A735" s="159" t="s">
        <v>953</v>
      </c>
      <c r="B735" s="64" t="s">
        <v>19</v>
      </c>
      <c r="C735" s="63">
        <v>5.47</v>
      </c>
      <c r="D735" s="161" t="s">
        <v>2789</v>
      </c>
    </row>
    <row r="736" spans="1:4" ht="15.75" outlineLevel="1" x14ac:dyDescent="0.2">
      <c r="A736" s="159" t="s">
        <v>953</v>
      </c>
      <c r="B736" s="64" t="s">
        <v>30</v>
      </c>
      <c r="C736" s="63">
        <v>5.48</v>
      </c>
      <c r="D736" s="161" t="s">
        <v>2789</v>
      </c>
    </row>
    <row r="737" spans="1:4" ht="15.75" x14ac:dyDescent="0.2">
      <c r="A737" s="160" t="s">
        <v>975</v>
      </c>
      <c r="B737" s="155" t="s">
        <v>2789</v>
      </c>
      <c r="C737" s="156" t="s">
        <v>2789</v>
      </c>
      <c r="D737" s="161" t="s">
        <v>2789</v>
      </c>
    </row>
    <row r="738" spans="1:4" ht="15.75" outlineLevel="1" x14ac:dyDescent="0.2">
      <c r="A738" s="159" t="s">
        <v>52</v>
      </c>
      <c r="B738" s="64" t="s">
        <v>667</v>
      </c>
      <c r="C738" s="63">
        <v>5.0999999999999996</v>
      </c>
      <c r="D738" s="161" t="s">
        <v>2789</v>
      </c>
    </row>
    <row r="739" spans="1:4" ht="15.75" outlineLevel="1" x14ac:dyDescent="0.2">
      <c r="A739" s="159" t="s">
        <v>52</v>
      </c>
      <c r="B739" s="64" t="s">
        <v>0</v>
      </c>
      <c r="C739" s="63">
        <v>5.2</v>
      </c>
      <c r="D739" s="161" t="s">
        <v>2789</v>
      </c>
    </row>
    <row r="740" spans="1:4" ht="15.75" outlineLevel="1" x14ac:dyDescent="0.2">
      <c r="A740" s="159" t="s">
        <v>52</v>
      </c>
      <c r="B740" s="64" t="s">
        <v>801</v>
      </c>
      <c r="C740" s="63">
        <v>5.18</v>
      </c>
      <c r="D740" s="161" t="s">
        <v>2789</v>
      </c>
    </row>
    <row r="741" spans="1:4" ht="15.75" outlineLevel="1" x14ac:dyDescent="0.2">
      <c r="A741" s="159" t="s">
        <v>52</v>
      </c>
      <c r="B741" s="64" t="s">
        <v>802</v>
      </c>
      <c r="C741" s="63">
        <v>5.23</v>
      </c>
      <c r="D741" s="161" t="s">
        <v>2789</v>
      </c>
    </row>
    <row r="742" spans="1:4" ht="15.75" outlineLevel="1" x14ac:dyDescent="0.2">
      <c r="A742" s="159" t="s">
        <v>52</v>
      </c>
      <c r="B742" s="64" t="s">
        <v>1</v>
      </c>
      <c r="C742" s="63">
        <v>5.26</v>
      </c>
      <c r="D742" s="161" t="s">
        <v>2789</v>
      </c>
    </row>
    <row r="743" spans="1:4" ht="15.75" outlineLevel="1" x14ac:dyDescent="0.2">
      <c r="A743" s="159" t="s">
        <v>52</v>
      </c>
      <c r="B743" s="64" t="s">
        <v>620</v>
      </c>
      <c r="C743" s="63">
        <v>5.27</v>
      </c>
      <c r="D743" s="161" t="s">
        <v>2789</v>
      </c>
    </row>
    <row r="744" spans="1:4" ht="15.75" outlineLevel="1" x14ac:dyDescent="0.2">
      <c r="A744" s="159" t="s">
        <v>52</v>
      </c>
      <c r="B744" s="64" t="s">
        <v>621</v>
      </c>
      <c r="C744" s="63">
        <v>5.28</v>
      </c>
      <c r="D744" s="161" t="s">
        <v>2789</v>
      </c>
    </row>
    <row r="745" spans="1:4" ht="15.75" outlineLevel="1" x14ac:dyDescent="0.2">
      <c r="A745" s="159" t="s">
        <v>52</v>
      </c>
      <c r="B745" s="64" t="s">
        <v>622</v>
      </c>
      <c r="C745" s="63">
        <v>5.36</v>
      </c>
      <c r="D745" s="161" t="s">
        <v>2789</v>
      </c>
    </row>
    <row r="746" spans="1:4" ht="15.75" outlineLevel="1" x14ac:dyDescent="0.2">
      <c r="A746" s="159" t="s">
        <v>52</v>
      </c>
      <c r="B746" s="64" t="s">
        <v>810</v>
      </c>
      <c r="C746" s="63">
        <v>5.44</v>
      </c>
      <c r="D746" s="161" t="s">
        <v>2789</v>
      </c>
    </row>
    <row r="747" spans="1:4" ht="15.75" outlineLevel="1" x14ac:dyDescent="0.2">
      <c r="A747" s="159" t="s">
        <v>52</v>
      </c>
      <c r="B747" s="64" t="s">
        <v>396</v>
      </c>
      <c r="C747" s="63">
        <v>5.53</v>
      </c>
      <c r="D747" s="161" t="s">
        <v>2789</v>
      </c>
    </row>
    <row r="748" spans="1:4" ht="15.75" outlineLevel="1" x14ac:dyDescent="0.2">
      <c r="A748" s="159" t="s">
        <v>52</v>
      </c>
      <c r="B748" s="64" t="s">
        <v>16</v>
      </c>
      <c r="C748" s="63">
        <v>5.1120000000000001</v>
      </c>
      <c r="D748" s="161" t="s">
        <v>2789</v>
      </c>
    </row>
    <row r="749" spans="1:4" ht="15.75" outlineLevel="1" x14ac:dyDescent="0.2">
      <c r="A749" s="159" t="s">
        <v>52</v>
      </c>
      <c r="B749" s="64" t="s">
        <v>937</v>
      </c>
      <c r="C749" s="63">
        <v>5.59</v>
      </c>
      <c r="D749" s="161" t="s">
        <v>2789</v>
      </c>
    </row>
    <row r="750" spans="1:4" ht="15.75" outlineLevel="1" x14ac:dyDescent="0.2">
      <c r="A750" s="159" t="s">
        <v>52</v>
      </c>
      <c r="B750" s="64" t="s">
        <v>11</v>
      </c>
      <c r="C750" s="63">
        <v>5.54</v>
      </c>
      <c r="D750" s="161" t="s">
        <v>2789</v>
      </c>
    </row>
    <row r="751" spans="1:4" ht="15.75" outlineLevel="1" x14ac:dyDescent="0.2">
      <c r="A751" s="159" t="s">
        <v>52</v>
      </c>
      <c r="B751" s="64" t="s">
        <v>1162</v>
      </c>
      <c r="C751" s="63">
        <v>5.63</v>
      </c>
      <c r="D751" s="161" t="s">
        <v>2789</v>
      </c>
    </row>
    <row r="752" spans="1:4" ht="15.75" outlineLevel="1" x14ac:dyDescent="0.2">
      <c r="A752" s="159" t="s">
        <v>52</v>
      </c>
      <c r="B752" s="64" t="s">
        <v>1163</v>
      </c>
      <c r="C752" s="63">
        <v>5.65</v>
      </c>
      <c r="D752" s="161" t="s">
        <v>2789</v>
      </c>
    </row>
    <row r="753" spans="1:4" ht="15.75" outlineLevel="1" x14ac:dyDescent="0.2">
      <c r="A753" s="159" t="s">
        <v>52</v>
      </c>
      <c r="B753" s="64" t="s">
        <v>26</v>
      </c>
      <c r="C753" s="63">
        <v>5.68</v>
      </c>
      <c r="D753" s="161" t="s">
        <v>2789</v>
      </c>
    </row>
    <row r="754" spans="1:4" ht="15.75" outlineLevel="1" x14ac:dyDescent="0.2">
      <c r="A754" s="159" t="s">
        <v>52</v>
      </c>
      <c r="B754" s="64" t="s">
        <v>19</v>
      </c>
      <c r="C754" s="63">
        <v>5.47</v>
      </c>
      <c r="D754" s="161" t="s">
        <v>2789</v>
      </c>
    </row>
    <row r="755" spans="1:4" ht="15.75" outlineLevel="1" x14ac:dyDescent="0.2">
      <c r="A755" s="159" t="s">
        <v>52</v>
      </c>
      <c r="B755" s="64" t="s">
        <v>30</v>
      </c>
      <c r="C755" s="63">
        <v>5.48</v>
      </c>
      <c r="D755" s="161" t="s">
        <v>2789</v>
      </c>
    </row>
    <row r="756" spans="1:4" ht="15.75" x14ac:dyDescent="0.2">
      <c r="A756" s="160" t="s">
        <v>52</v>
      </c>
      <c r="B756" s="155" t="s">
        <v>2789</v>
      </c>
      <c r="C756" s="156" t="s">
        <v>2789</v>
      </c>
      <c r="D756" s="161" t="s">
        <v>2789</v>
      </c>
    </row>
    <row r="757" spans="1:4" ht="15.75" outlineLevel="1" x14ac:dyDescent="0.2">
      <c r="A757" s="159" t="s">
        <v>771</v>
      </c>
      <c r="B757" s="64" t="s">
        <v>667</v>
      </c>
      <c r="C757" s="63">
        <v>5.0999999999999996</v>
      </c>
      <c r="D757" s="161" t="s">
        <v>2789</v>
      </c>
    </row>
    <row r="758" spans="1:4" ht="15.75" outlineLevel="1" x14ac:dyDescent="0.2">
      <c r="A758" s="159" t="s">
        <v>771</v>
      </c>
      <c r="B758" s="64" t="s">
        <v>0</v>
      </c>
      <c r="C758" s="63">
        <v>5.2</v>
      </c>
      <c r="D758" s="161" t="s">
        <v>2789</v>
      </c>
    </row>
    <row r="759" spans="1:4" ht="15.75" outlineLevel="1" x14ac:dyDescent="0.2">
      <c r="A759" s="159" t="s">
        <v>771</v>
      </c>
      <c r="B759" s="64" t="s">
        <v>741</v>
      </c>
      <c r="C759" s="63">
        <v>5.9</v>
      </c>
      <c r="D759" s="162" t="s">
        <v>951</v>
      </c>
    </row>
    <row r="760" spans="1:4" ht="15.75" outlineLevel="1" x14ac:dyDescent="0.2">
      <c r="A760" s="159" t="s">
        <v>771</v>
      </c>
      <c r="B760" s="64" t="s">
        <v>742</v>
      </c>
      <c r="C760" s="63">
        <v>5.13</v>
      </c>
      <c r="D760" s="161" t="s">
        <v>2789</v>
      </c>
    </row>
    <row r="761" spans="1:4" ht="15.75" outlineLevel="1" x14ac:dyDescent="0.2">
      <c r="A761" s="159" t="s">
        <v>771</v>
      </c>
      <c r="B761" s="64" t="s">
        <v>743</v>
      </c>
      <c r="C761" s="63">
        <v>5.16</v>
      </c>
      <c r="D761" s="162" t="s">
        <v>951</v>
      </c>
    </row>
    <row r="762" spans="1:4" ht="15.75" outlineLevel="1" x14ac:dyDescent="0.2">
      <c r="A762" s="159" t="s">
        <v>771</v>
      </c>
      <c r="B762" s="64" t="s">
        <v>744</v>
      </c>
      <c r="C762" s="63">
        <v>5.22</v>
      </c>
      <c r="D762" s="163" t="s">
        <v>2789</v>
      </c>
    </row>
    <row r="763" spans="1:4" ht="15.75" outlineLevel="1" x14ac:dyDescent="0.2">
      <c r="A763" s="159" t="s">
        <v>771</v>
      </c>
      <c r="B763" s="64" t="s">
        <v>749</v>
      </c>
      <c r="C763" s="63">
        <v>5.42</v>
      </c>
      <c r="D763" s="161" t="s">
        <v>2789</v>
      </c>
    </row>
    <row r="764" spans="1:4" ht="15.75" outlineLevel="1" x14ac:dyDescent="0.2">
      <c r="A764" s="159" t="s">
        <v>771</v>
      </c>
      <c r="B764" s="64" t="s">
        <v>620</v>
      </c>
      <c r="C764" s="63">
        <v>5.27</v>
      </c>
      <c r="D764" s="161" t="s">
        <v>2789</v>
      </c>
    </row>
    <row r="765" spans="1:4" ht="15.75" outlineLevel="1" x14ac:dyDescent="0.2">
      <c r="A765" s="159" t="s">
        <v>771</v>
      </c>
      <c r="B765" s="64" t="s">
        <v>621</v>
      </c>
      <c r="C765" s="63">
        <v>5.28</v>
      </c>
      <c r="D765" s="162" t="s">
        <v>951</v>
      </c>
    </row>
    <row r="766" spans="1:4" ht="15.75" outlineLevel="1" x14ac:dyDescent="0.2">
      <c r="A766" s="159" t="s">
        <v>771</v>
      </c>
      <c r="B766" s="64" t="s">
        <v>622</v>
      </c>
      <c r="C766" s="63">
        <v>5.36</v>
      </c>
      <c r="D766" s="161" t="s">
        <v>2789</v>
      </c>
    </row>
    <row r="767" spans="1:4" ht="15.75" outlineLevel="1" x14ac:dyDescent="0.2">
      <c r="A767" s="159" t="s">
        <v>771</v>
      </c>
      <c r="B767" s="64" t="s">
        <v>6</v>
      </c>
      <c r="C767" s="63">
        <v>5.49</v>
      </c>
      <c r="D767" s="161" t="s">
        <v>2789</v>
      </c>
    </row>
    <row r="768" spans="1:4" ht="15.75" outlineLevel="1" x14ac:dyDescent="0.2">
      <c r="A768" s="159" t="s">
        <v>771</v>
      </c>
      <c r="B768" s="64" t="s">
        <v>8</v>
      </c>
      <c r="C768" s="63">
        <v>5.51</v>
      </c>
      <c r="D768" s="161" t="s">
        <v>2789</v>
      </c>
    </row>
    <row r="769" spans="1:4" ht="15.75" outlineLevel="1" x14ac:dyDescent="0.2">
      <c r="A769" s="159" t="s">
        <v>771</v>
      </c>
      <c r="B769" s="64" t="s">
        <v>793</v>
      </c>
      <c r="C769" s="63">
        <v>5.52</v>
      </c>
      <c r="D769" s="161" t="s">
        <v>2789</v>
      </c>
    </row>
    <row r="770" spans="1:4" ht="15.75" outlineLevel="1" x14ac:dyDescent="0.2">
      <c r="A770" s="159" t="s">
        <v>771</v>
      </c>
      <c r="B770" s="64" t="s">
        <v>396</v>
      </c>
      <c r="C770" s="63">
        <v>5.53</v>
      </c>
      <c r="D770" s="161" t="s">
        <v>2789</v>
      </c>
    </row>
    <row r="771" spans="1:4" ht="15.75" outlineLevel="1" x14ac:dyDescent="0.2">
      <c r="A771" s="159" t="s">
        <v>771</v>
      </c>
      <c r="B771" s="64" t="s">
        <v>11</v>
      </c>
      <c r="C771" s="63">
        <v>5.54</v>
      </c>
      <c r="D771" s="161" t="s">
        <v>2789</v>
      </c>
    </row>
    <row r="772" spans="1:4" ht="15.75" outlineLevel="1" x14ac:dyDescent="0.2">
      <c r="A772" s="159" t="s">
        <v>771</v>
      </c>
      <c r="B772" s="64" t="s">
        <v>14</v>
      </c>
      <c r="C772" s="65">
        <v>5.7</v>
      </c>
      <c r="D772" s="161" t="s">
        <v>2789</v>
      </c>
    </row>
    <row r="773" spans="1:4" ht="15.75" outlineLevel="1" x14ac:dyDescent="0.2">
      <c r="A773" s="159" t="s">
        <v>771</v>
      </c>
      <c r="B773" s="64" t="s">
        <v>440</v>
      </c>
      <c r="C773" s="63">
        <v>5.71</v>
      </c>
      <c r="D773" s="161" t="s">
        <v>2789</v>
      </c>
    </row>
    <row r="774" spans="1:4" ht="15.75" outlineLevel="1" x14ac:dyDescent="0.2">
      <c r="A774" s="159" t="s">
        <v>771</v>
      </c>
      <c r="B774" s="64" t="s">
        <v>812</v>
      </c>
      <c r="C774" s="65">
        <v>5.9</v>
      </c>
      <c r="D774" s="161" t="s">
        <v>2789</v>
      </c>
    </row>
    <row r="775" spans="1:4" ht="15.75" outlineLevel="1" x14ac:dyDescent="0.2">
      <c r="A775" s="159" t="s">
        <v>771</v>
      </c>
      <c r="B775" s="64" t="s">
        <v>1166</v>
      </c>
      <c r="C775" s="63">
        <v>5.91</v>
      </c>
      <c r="D775" s="161" t="s">
        <v>2789</v>
      </c>
    </row>
    <row r="776" spans="1:4" ht="15.75" outlineLevel="1" x14ac:dyDescent="0.2">
      <c r="A776" s="159" t="s">
        <v>771</v>
      </c>
      <c r="B776" s="64" t="s">
        <v>764</v>
      </c>
      <c r="C776" s="63">
        <v>5.97</v>
      </c>
      <c r="D776" s="161" t="s">
        <v>2789</v>
      </c>
    </row>
    <row r="777" spans="1:4" ht="15.75" x14ac:dyDescent="0.2">
      <c r="A777" s="160" t="s">
        <v>771</v>
      </c>
      <c r="B777" s="155" t="s">
        <v>2789</v>
      </c>
      <c r="C777" s="156" t="s">
        <v>2789</v>
      </c>
      <c r="D777" s="161" t="s">
        <v>2789</v>
      </c>
    </row>
    <row r="778" spans="1:4" ht="15.75" outlineLevel="1" x14ac:dyDescent="0.2">
      <c r="A778" s="159" t="s">
        <v>790</v>
      </c>
      <c r="B778" s="64" t="s">
        <v>667</v>
      </c>
      <c r="C778" s="63">
        <v>5.0999999999999996</v>
      </c>
      <c r="D778" s="161" t="s">
        <v>2789</v>
      </c>
    </row>
    <row r="779" spans="1:4" ht="15.75" outlineLevel="1" x14ac:dyDescent="0.2">
      <c r="A779" s="159" t="s">
        <v>790</v>
      </c>
      <c r="B779" s="64" t="s">
        <v>0</v>
      </c>
      <c r="C779" s="63">
        <v>5.2</v>
      </c>
      <c r="D779" s="161" t="s">
        <v>2789</v>
      </c>
    </row>
    <row r="780" spans="1:4" ht="15.75" outlineLevel="1" x14ac:dyDescent="0.2">
      <c r="A780" s="159" t="s">
        <v>790</v>
      </c>
      <c r="B780" s="64" t="s">
        <v>1</v>
      </c>
      <c r="C780" s="63">
        <v>5.26</v>
      </c>
      <c r="D780" s="161" t="s">
        <v>2789</v>
      </c>
    </row>
    <row r="781" spans="1:4" ht="15.75" outlineLevel="1" x14ac:dyDescent="0.2">
      <c r="A781" s="159" t="s">
        <v>790</v>
      </c>
      <c r="B781" s="64" t="s">
        <v>796</v>
      </c>
      <c r="C781" s="63">
        <v>5.5</v>
      </c>
      <c r="D781" s="161" t="s">
        <v>2789</v>
      </c>
    </row>
    <row r="782" spans="1:4" ht="15.75" outlineLevel="1" x14ac:dyDescent="0.2">
      <c r="A782" s="159" t="s">
        <v>790</v>
      </c>
      <c r="B782" s="64" t="s">
        <v>809</v>
      </c>
      <c r="C782" s="63">
        <v>5.8</v>
      </c>
      <c r="D782" s="162" t="s">
        <v>951</v>
      </c>
    </row>
    <row r="783" spans="1:4" ht="15" outlineLevel="1" x14ac:dyDescent="0.2">
      <c r="A783" s="159" t="s">
        <v>790</v>
      </c>
      <c r="B783" s="64" t="s">
        <v>797</v>
      </c>
      <c r="C783" s="63">
        <v>5.12</v>
      </c>
      <c r="D783" s="164" t="s">
        <v>2789</v>
      </c>
    </row>
    <row r="784" spans="1:4" ht="15" outlineLevel="1" x14ac:dyDescent="0.2">
      <c r="A784" s="159" t="s">
        <v>790</v>
      </c>
      <c r="B784" s="64" t="s">
        <v>763</v>
      </c>
      <c r="C784" s="63">
        <v>5.15</v>
      </c>
      <c r="D784" s="164" t="s">
        <v>2789</v>
      </c>
    </row>
    <row r="785" spans="1:4" ht="15.75" outlineLevel="1" x14ac:dyDescent="0.2">
      <c r="A785" s="159" t="s">
        <v>790</v>
      </c>
      <c r="B785" s="64" t="s">
        <v>762</v>
      </c>
      <c r="C785" s="65">
        <v>5.2</v>
      </c>
      <c r="D785" s="163" t="s">
        <v>2789</v>
      </c>
    </row>
    <row r="786" spans="1:4" ht="15" outlineLevel="1" x14ac:dyDescent="0.2">
      <c r="A786" s="159" t="s">
        <v>790</v>
      </c>
      <c r="B786" s="64" t="s">
        <v>767</v>
      </c>
      <c r="C786" s="63">
        <v>5.25</v>
      </c>
      <c r="D786" s="164" t="s">
        <v>2789</v>
      </c>
    </row>
    <row r="787" spans="1:4" ht="15" outlineLevel="1" x14ac:dyDescent="0.2">
      <c r="A787" s="159" t="s">
        <v>790</v>
      </c>
      <c r="B787" s="64" t="s">
        <v>396</v>
      </c>
      <c r="C787" s="63">
        <v>5.53</v>
      </c>
      <c r="D787" s="164" t="s">
        <v>2789</v>
      </c>
    </row>
    <row r="788" spans="1:4" ht="15" outlineLevel="1" x14ac:dyDescent="0.2">
      <c r="A788" s="159" t="s">
        <v>790</v>
      </c>
      <c r="B788" s="64" t="s">
        <v>761</v>
      </c>
      <c r="C788" s="65">
        <v>5.4</v>
      </c>
      <c r="D788" s="164" t="s">
        <v>2789</v>
      </c>
    </row>
    <row r="789" spans="1:4" ht="15" outlineLevel="1" x14ac:dyDescent="0.2">
      <c r="A789" s="159" t="s">
        <v>790</v>
      </c>
      <c r="B789" s="64" t="s">
        <v>939</v>
      </c>
      <c r="C789" s="63">
        <v>5.92</v>
      </c>
      <c r="D789" s="164" t="s">
        <v>2789</v>
      </c>
    </row>
    <row r="790" spans="1:4" ht="15" outlineLevel="1" x14ac:dyDescent="0.2">
      <c r="A790" s="159" t="s">
        <v>790</v>
      </c>
      <c r="B790" s="64" t="s">
        <v>1167</v>
      </c>
      <c r="C790" s="63">
        <v>5.93</v>
      </c>
      <c r="D790" s="164" t="s">
        <v>2789</v>
      </c>
    </row>
    <row r="791" spans="1:4" ht="30" outlineLevel="1" x14ac:dyDescent="0.2">
      <c r="A791" s="159" t="s">
        <v>790</v>
      </c>
      <c r="B791" s="64" t="s">
        <v>940</v>
      </c>
      <c r="C791" s="63">
        <v>5.94</v>
      </c>
      <c r="D791" s="164" t="s">
        <v>2789</v>
      </c>
    </row>
    <row r="792" spans="1:4" ht="15" outlineLevel="1" x14ac:dyDescent="0.2">
      <c r="A792" s="159" t="s">
        <v>790</v>
      </c>
      <c r="B792" s="64" t="s">
        <v>1168</v>
      </c>
      <c r="C792" s="63">
        <v>5.95</v>
      </c>
      <c r="D792" s="164" t="s">
        <v>2789</v>
      </c>
    </row>
    <row r="793" spans="1:4" ht="15" outlineLevel="1" x14ac:dyDescent="0.2">
      <c r="A793" s="159" t="s">
        <v>790</v>
      </c>
      <c r="B793" s="64" t="s">
        <v>22</v>
      </c>
      <c r="C793" s="63">
        <v>5.98</v>
      </c>
      <c r="D793" s="164" t="s">
        <v>2789</v>
      </c>
    </row>
    <row r="794" spans="1:4" ht="15" outlineLevel="1" x14ac:dyDescent="0.2">
      <c r="A794" s="159" t="s">
        <v>790</v>
      </c>
      <c r="B794" s="64" t="s">
        <v>813</v>
      </c>
      <c r="C794" s="63">
        <v>5.96</v>
      </c>
      <c r="D794" s="164" t="s">
        <v>2789</v>
      </c>
    </row>
    <row r="795" spans="1:4" ht="15.75" x14ac:dyDescent="0.2">
      <c r="A795" s="169" t="s">
        <v>790</v>
      </c>
      <c r="B795" s="157" t="s">
        <v>2789</v>
      </c>
      <c r="C795" s="158" t="s">
        <v>2789</v>
      </c>
      <c r="D795" s="170" t="s">
        <v>2789</v>
      </c>
    </row>
    <row r="10000" spans="52:52" x14ac:dyDescent="0.2">
      <c r="AZ10000" s="1">
        <v>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 x14ac:dyDescent="0.2"/>
  <cols>
    <col min="1" max="1" width="63.25" bestFit="1" customWidth="1"/>
    <col min="2" max="2" width="13.75" customWidth="1"/>
  </cols>
  <sheetData>
    <row r="2" spans="1:2" ht="15" x14ac:dyDescent="0.25">
      <c r="A2" s="12" t="s">
        <v>831</v>
      </c>
    </row>
    <row r="3" spans="1:2" x14ac:dyDescent="0.2">
      <c r="A3" t="s">
        <v>827</v>
      </c>
      <c r="B3" t="s">
        <v>817</v>
      </c>
    </row>
    <row r="4" spans="1:2" x14ac:dyDescent="0.2">
      <c r="A4" t="s">
        <v>823</v>
      </c>
      <c r="B4" t="s">
        <v>830</v>
      </c>
    </row>
    <row r="5" spans="1:2" x14ac:dyDescent="0.2">
      <c r="A5" t="s">
        <v>824</v>
      </c>
      <c r="B5" t="s">
        <v>829</v>
      </c>
    </row>
    <row r="6" spans="1:2" x14ac:dyDescent="0.2">
      <c r="A6" t="s">
        <v>825</v>
      </c>
      <c r="B6" t="s">
        <v>818</v>
      </c>
    </row>
    <row r="7" spans="1:2" x14ac:dyDescent="0.2">
      <c r="A7" t="s">
        <v>826</v>
      </c>
      <c r="B7" t="s">
        <v>691</v>
      </c>
    </row>
    <row r="8" spans="1:2" x14ac:dyDescent="0.2">
      <c r="A8" t="s">
        <v>828</v>
      </c>
      <c r="B8" t="s">
        <v>692</v>
      </c>
    </row>
    <row r="10" spans="1:2" ht="15" x14ac:dyDescent="0.25">
      <c r="A10" s="12" t="s">
        <v>832</v>
      </c>
    </row>
    <row r="11" spans="1:2" x14ac:dyDescent="0.2">
      <c r="A11" t="s">
        <v>614</v>
      </c>
    </row>
    <row r="12" spans="1:2" x14ac:dyDescent="0.2">
      <c r="A12" t="s">
        <v>615</v>
      </c>
      <c r="B12" t="s">
        <v>511</v>
      </c>
    </row>
    <row r="14" spans="1:2" x14ac:dyDescent="0.2">
      <c r="A14" s="18"/>
    </row>
    <row r="15" spans="1:2" ht="15" x14ac:dyDescent="0.25">
      <c r="A15" s="12" t="s">
        <v>513</v>
      </c>
    </row>
    <row r="16" spans="1:2" x14ac:dyDescent="0.2">
      <c r="A16" s="16" t="s">
        <v>514</v>
      </c>
    </row>
    <row r="17" spans="1:2" x14ac:dyDescent="0.2">
      <c r="A17" s="16" t="s">
        <v>515</v>
      </c>
    </row>
    <row r="18" spans="1:2" x14ac:dyDescent="0.2">
      <c r="A18" s="16" t="s">
        <v>516</v>
      </c>
    </row>
    <row r="19" spans="1:2" x14ac:dyDescent="0.2">
      <c r="A19" s="16" t="s">
        <v>517</v>
      </c>
    </row>
    <row r="21" spans="1:2" ht="15" x14ac:dyDescent="0.25">
      <c r="A21" s="17" t="s">
        <v>512</v>
      </c>
    </row>
    <row r="22" spans="1:2" x14ac:dyDescent="0.2">
      <c r="A22">
        <v>2022</v>
      </c>
      <c r="B22">
        <v>22</v>
      </c>
    </row>
    <row r="23" spans="1:2" x14ac:dyDescent="0.2">
      <c r="A23">
        <v>2023</v>
      </c>
      <c r="B23">
        <v>23</v>
      </c>
    </row>
    <row r="24" spans="1:2" x14ac:dyDescent="0.2">
      <c r="A24">
        <v>2024</v>
      </c>
      <c r="B24">
        <v>24</v>
      </c>
    </row>
    <row r="25" spans="1:2" x14ac:dyDescent="0.2">
      <c r="A25">
        <v>2025</v>
      </c>
      <c r="B25">
        <v>25</v>
      </c>
    </row>
    <row r="26" spans="1:2" x14ac:dyDescent="0.2">
      <c r="A26">
        <v>2026</v>
      </c>
      <c r="B26">
        <v>26</v>
      </c>
    </row>
    <row r="27" spans="1:2" x14ac:dyDescent="0.2">
      <c r="A27">
        <v>2027</v>
      </c>
      <c r="B27">
        <v>27</v>
      </c>
    </row>
    <row r="28" spans="1:2" x14ac:dyDescent="0.2">
      <c r="A28">
        <v>2028</v>
      </c>
      <c r="B28">
        <v>28</v>
      </c>
    </row>
    <row r="29" spans="1:2" x14ac:dyDescent="0.2">
      <c r="A29">
        <v>2029</v>
      </c>
      <c r="B29">
        <v>29</v>
      </c>
    </row>
    <row r="30" spans="1:2" x14ac:dyDescent="0.2">
      <c r="A30">
        <v>2030</v>
      </c>
      <c r="B30">
        <v>30</v>
      </c>
    </row>
    <row r="31" spans="1:2" x14ac:dyDescent="0.2">
      <c r="A31">
        <v>2031</v>
      </c>
      <c r="B31">
        <v>31</v>
      </c>
    </row>
    <row r="34" spans="1:2" ht="15" x14ac:dyDescent="0.25">
      <c r="A34" s="12" t="s">
        <v>580</v>
      </c>
      <c r="B34" s="12" t="s">
        <v>429</v>
      </c>
    </row>
    <row r="35" spans="1:2" x14ac:dyDescent="0.2">
      <c r="A35" s="6" t="s">
        <v>603</v>
      </c>
      <c r="B35" s="19">
        <v>512310509</v>
      </c>
    </row>
    <row r="36" spans="1:2" x14ac:dyDescent="0.2">
      <c r="A36" t="s">
        <v>588</v>
      </c>
      <c r="B36" s="19">
        <v>513910703</v>
      </c>
    </row>
    <row r="37" spans="1:2" x14ac:dyDescent="0.2">
      <c r="A37" t="s">
        <v>599</v>
      </c>
      <c r="B37" s="19">
        <v>512304882</v>
      </c>
    </row>
    <row r="38" spans="1:2" x14ac:dyDescent="0.2">
      <c r="A38" t="s">
        <v>585</v>
      </c>
      <c r="B38" s="19">
        <v>520030677</v>
      </c>
    </row>
    <row r="39" spans="1:2" x14ac:dyDescent="0.2">
      <c r="A39" t="s">
        <v>819</v>
      </c>
      <c r="B39" s="19">
        <v>513621110</v>
      </c>
    </row>
    <row r="40" spans="1:2" x14ac:dyDescent="0.2">
      <c r="A40" t="s">
        <v>534</v>
      </c>
      <c r="B40" s="6">
        <v>513173393</v>
      </c>
    </row>
    <row r="41" spans="1:2" x14ac:dyDescent="0.2">
      <c r="A41" t="s">
        <v>568</v>
      </c>
      <c r="B41" s="6">
        <v>511880460</v>
      </c>
    </row>
    <row r="42" spans="1:2" x14ac:dyDescent="0.2">
      <c r="A42" t="s">
        <v>557</v>
      </c>
      <c r="B42" s="6">
        <v>510773922</v>
      </c>
    </row>
    <row r="43" spans="1:2" x14ac:dyDescent="0.2">
      <c r="A43" t="s">
        <v>598</v>
      </c>
      <c r="B43">
        <v>520021916</v>
      </c>
    </row>
    <row r="44" spans="1:2" x14ac:dyDescent="0.2">
      <c r="A44" t="s">
        <v>590</v>
      </c>
      <c r="B44">
        <v>520044025</v>
      </c>
    </row>
    <row r="45" spans="1:2" x14ac:dyDescent="0.2">
      <c r="A45" t="s">
        <v>591</v>
      </c>
      <c r="B45">
        <v>570003152</v>
      </c>
    </row>
    <row r="46" spans="1:2" x14ac:dyDescent="0.2">
      <c r="A46" t="s">
        <v>573</v>
      </c>
      <c r="B46" s="6">
        <v>520023094</v>
      </c>
    </row>
    <row r="47" spans="1:2" x14ac:dyDescent="0.2">
      <c r="A47" t="s">
        <v>600</v>
      </c>
      <c r="B47" s="6">
        <v>512711409</v>
      </c>
    </row>
    <row r="48" spans="1:2" x14ac:dyDescent="0.2">
      <c r="A48" t="s">
        <v>592</v>
      </c>
      <c r="B48">
        <v>515859379</v>
      </c>
    </row>
    <row r="49" spans="1:2" x14ac:dyDescent="0.2">
      <c r="A49" t="s">
        <v>556</v>
      </c>
      <c r="B49" s="6">
        <v>520030990</v>
      </c>
    </row>
    <row r="50" spans="1:2" x14ac:dyDescent="0.2">
      <c r="A50" t="s">
        <v>578</v>
      </c>
      <c r="B50" s="6">
        <v>520028812</v>
      </c>
    </row>
    <row r="51" spans="1:2" x14ac:dyDescent="0.2">
      <c r="A51" t="s">
        <v>519</v>
      </c>
      <c r="B51" s="6">
        <v>520034968</v>
      </c>
    </row>
    <row r="52" spans="1:2" x14ac:dyDescent="0.2">
      <c r="A52" t="s">
        <v>562</v>
      </c>
      <c r="B52" s="6">
        <v>520031824</v>
      </c>
    </row>
    <row r="53" spans="1:2" x14ac:dyDescent="0.2">
      <c r="A53" t="s">
        <v>542</v>
      </c>
      <c r="B53" s="6">
        <v>520005497</v>
      </c>
    </row>
    <row r="54" spans="1:2" x14ac:dyDescent="0.2">
      <c r="A54" t="s">
        <v>522</v>
      </c>
      <c r="B54" s="6">
        <v>520022518</v>
      </c>
    </row>
    <row r="55" spans="1:2" x14ac:dyDescent="0.2">
      <c r="A55" t="s">
        <v>552</v>
      </c>
      <c r="B55" s="6">
        <v>520028556</v>
      </c>
    </row>
    <row r="56" spans="1:2" x14ac:dyDescent="0.2">
      <c r="A56" t="s">
        <v>567</v>
      </c>
      <c r="B56" s="6">
        <v>520032269</v>
      </c>
    </row>
    <row r="57" spans="1:2" x14ac:dyDescent="0.2">
      <c r="A57" t="s">
        <v>559</v>
      </c>
      <c r="B57" s="6">
        <v>520027954</v>
      </c>
    </row>
    <row r="58" spans="1:2" x14ac:dyDescent="0.2">
      <c r="A58" t="s">
        <v>607</v>
      </c>
      <c r="B58">
        <v>520029620</v>
      </c>
    </row>
    <row r="59" spans="1:2" x14ac:dyDescent="0.2">
      <c r="A59" t="s">
        <v>558</v>
      </c>
      <c r="B59" s="6">
        <v>520028861</v>
      </c>
    </row>
    <row r="60" spans="1:2" x14ac:dyDescent="0.2">
      <c r="A60" t="s">
        <v>520</v>
      </c>
      <c r="B60" s="6">
        <v>520030743</v>
      </c>
    </row>
    <row r="61" spans="1:2" x14ac:dyDescent="0.2">
      <c r="A61" t="s">
        <v>586</v>
      </c>
      <c r="B61">
        <v>520042177</v>
      </c>
    </row>
    <row r="62" spans="1:2" x14ac:dyDescent="0.2">
      <c r="A62" t="s">
        <v>572</v>
      </c>
      <c r="B62" s="6">
        <v>515447035</v>
      </c>
    </row>
    <row r="63" spans="1:2" x14ac:dyDescent="0.2">
      <c r="A63" t="s">
        <v>553</v>
      </c>
      <c r="B63" s="6">
        <v>520042607</v>
      </c>
    </row>
    <row r="64" spans="1:2" x14ac:dyDescent="0.2">
      <c r="A64" t="s">
        <v>531</v>
      </c>
      <c r="B64" s="6">
        <v>513026484</v>
      </c>
    </row>
    <row r="65" spans="1:2" x14ac:dyDescent="0.2">
      <c r="A65" t="s">
        <v>583</v>
      </c>
      <c r="B65">
        <v>520023185</v>
      </c>
    </row>
    <row r="66" spans="1:2" x14ac:dyDescent="0.2">
      <c r="A66" t="s">
        <v>589</v>
      </c>
      <c r="B66">
        <v>520004078</v>
      </c>
    </row>
    <row r="67" spans="1:2" x14ac:dyDescent="0.2">
      <c r="A67" t="s">
        <v>554</v>
      </c>
      <c r="B67" s="6">
        <v>512267592</v>
      </c>
    </row>
    <row r="68" spans="1:2" x14ac:dyDescent="0.2">
      <c r="A68" t="s">
        <v>593</v>
      </c>
      <c r="B68">
        <v>515764868</v>
      </c>
    </row>
    <row r="69" spans="1:2" x14ac:dyDescent="0.2">
      <c r="A69" t="s">
        <v>545</v>
      </c>
      <c r="B69" s="6">
        <v>513452003</v>
      </c>
    </row>
    <row r="70" spans="1:2" x14ac:dyDescent="0.2">
      <c r="A70" t="s">
        <v>579</v>
      </c>
      <c r="B70" s="6">
        <v>510142789</v>
      </c>
    </row>
    <row r="71" spans="1:2" x14ac:dyDescent="0.2">
      <c r="A71" t="s">
        <v>548</v>
      </c>
      <c r="B71" s="6">
        <v>510960586</v>
      </c>
    </row>
    <row r="72" spans="1:2" x14ac:dyDescent="0.2">
      <c r="A72" t="s">
        <v>563</v>
      </c>
      <c r="B72" s="6">
        <v>510930670</v>
      </c>
    </row>
    <row r="73" spans="1:2" x14ac:dyDescent="0.2">
      <c r="A73" t="s">
        <v>523</v>
      </c>
      <c r="B73" s="6">
        <v>510927536</v>
      </c>
    </row>
    <row r="74" spans="1:2" x14ac:dyDescent="0.2">
      <c r="A74" t="s">
        <v>546</v>
      </c>
      <c r="B74" s="6">
        <v>510930654</v>
      </c>
    </row>
    <row r="75" spans="1:2" x14ac:dyDescent="0.2">
      <c r="A75" t="s">
        <v>570</v>
      </c>
      <c r="B75" s="6">
        <v>520032566</v>
      </c>
    </row>
    <row r="76" spans="1:2" x14ac:dyDescent="0.2">
      <c r="A76" t="s">
        <v>533</v>
      </c>
      <c r="B76" s="6">
        <v>513611509</v>
      </c>
    </row>
    <row r="77" spans="1:2" x14ac:dyDescent="0.2">
      <c r="A77" t="s">
        <v>594</v>
      </c>
      <c r="B77">
        <v>510888985</v>
      </c>
    </row>
    <row r="78" spans="1:2" x14ac:dyDescent="0.2">
      <c r="A78" t="s">
        <v>584</v>
      </c>
      <c r="B78">
        <v>520024647</v>
      </c>
    </row>
    <row r="79" spans="1:2" x14ac:dyDescent="0.2">
      <c r="A79" t="s">
        <v>529</v>
      </c>
      <c r="B79" s="6">
        <v>512244146</v>
      </c>
    </row>
    <row r="80" spans="1:2" x14ac:dyDescent="0.2">
      <c r="A80" t="s">
        <v>560</v>
      </c>
      <c r="B80" s="6">
        <v>510694821</v>
      </c>
    </row>
    <row r="81" spans="1:2" x14ac:dyDescent="0.2">
      <c r="A81" t="s">
        <v>595</v>
      </c>
      <c r="B81">
        <v>515761625</v>
      </c>
    </row>
    <row r="82" spans="1:2" x14ac:dyDescent="0.2">
      <c r="A82" t="s">
        <v>571</v>
      </c>
      <c r="B82" s="6">
        <v>511423048</v>
      </c>
    </row>
    <row r="83" spans="1:2" x14ac:dyDescent="0.2">
      <c r="A83" t="s">
        <v>526</v>
      </c>
      <c r="B83" s="6">
        <v>520019688</v>
      </c>
    </row>
    <row r="84" spans="1:2" x14ac:dyDescent="0.2">
      <c r="A84" t="s">
        <v>587</v>
      </c>
      <c r="B84">
        <v>520004896</v>
      </c>
    </row>
    <row r="85" spans="1:2" x14ac:dyDescent="0.2">
      <c r="A85" t="s">
        <v>536</v>
      </c>
      <c r="B85" s="6">
        <v>512237744</v>
      </c>
    </row>
    <row r="86" spans="1:2" x14ac:dyDescent="0.2">
      <c r="A86" t="s">
        <v>820</v>
      </c>
      <c r="B86" s="6">
        <v>514956465</v>
      </c>
    </row>
    <row r="87" spans="1:2" x14ac:dyDescent="0.2">
      <c r="A87" t="s">
        <v>538</v>
      </c>
      <c r="B87" s="6">
        <v>512362914</v>
      </c>
    </row>
    <row r="88" spans="1:2" x14ac:dyDescent="0.2">
      <c r="A88" t="s">
        <v>537</v>
      </c>
      <c r="B88" s="6">
        <v>520042615</v>
      </c>
    </row>
    <row r="89" spans="1:2" x14ac:dyDescent="0.2">
      <c r="A89" t="s">
        <v>535</v>
      </c>
      <c r="B89" s="6">
        <v>512065202</v>
      </c>
    </row>
    <row r="90" spans="1:2" x14ac:dyDescent="0.2">
      <c r="A90" t="s">
        <v>582</v>
      </c>
      <c r="B90">
        <v>520042540</v>
      </c>
    </row>
    <row r="91" spans="1:2" x14ac:dyDescent="0.2">
      <c r="A91" t="s">
        <v>541</v>
      </c>
      <c r="B91" s="6">
        <v>520027715</v>
      </c>
    </row>
    <row r="92" spans="1:2" x14ac:dyDescent="0.2">
      <c r="A92" t="s">
        <v>540</v>
      </c>
      <c r="B92" s="6">
        <v>512245812</v>
      </c>
    </row>
    <row r="93" spans="1:2" x14ac:dyDescent="0.2">
      <c r="A93" t="s">
        <v>574</v>
      </c>
      <c r="B93" s="6">
        <v>520022351</v>
      </c>
    </row>
    <row r="94" spans="1:2" x14ac:dyDescent="0.2">
      <c r="A94" t="s">
        <v>543</v>
      </c>
      <c r="B94" s="6">
        <v>514767490</v>
      </c>
    </row>
    <row r="95" spans="1:2" x14ac:dyDescent="0.2">
      <c r="A95" t="s">
        <v>532</v>
      </c>
      <c r="B95" s="6">
        <v>520024985</v>
      </c>
    </row>
    <row r="96" spans="1:2" x14ac:dyDescent="0.2">
      <c r="A96" t="s">
        <v>566</v>
      </c>
      <c r="B96" s="6">
        <v>520042573</v>
      </c>
    </row>
    <row r="97" spans="1:2" x14ac:dyDescent="0.2">
      <c r="A97" t="s">
        <v>561</v>
      </c>
      <c r="B97" s="6">
        <v>570009449</v>
      </c>
    </row>
    <row r="98" spans="1:2" x14ac:dyDescent="0.2">
      <c r="A98" t="s">
        <v>521</v>
      </c>
      <c r="B98" s="6">
        <v>520031659</v>
      </c>
    </row>
    <row r="99" spans="1:2" x14ac:dyDescent="0.2">
      <c r="A99" t="s">
        <v>565</v>
      </c>
      <c r="B99" s="6">
        <v>520042581</v>
      </c>
    </row>
    <row r="100" spans="1:2" x14ac:dyDescent="0.2">
      <c r="A100" t="s">
        <v>596</v>
      </c>
      <c r="B100">
        <v>520031030</v>
      </c>
    </row>
    <row r="101" spans="1:2" x14ac:dyDescent="0.2">
      <c r="A101" t="s">
        <v>547</v>
      </c>
      <c r="B101" s="6">
        <v>520030941</v>
      </c>
    </row>
    <row r="102" spans="1:2" x14ac:dyDescent="0.2">
      <c r="A102" t="s">
        <v>564</v>
      </c>
      <c r="B102" s="6">
        <v>512008335</v>
      </c>
    </row>
    <row r="103" spans="1:2" x14ac:dyDescent="0.2">
      <c r="A103" t="s">
        <v>575</v>
      </c>
      <c r="B103" s="6">
        <v>520022963</v>
      </c>
    </row>
    <row r="104" spans="1:2" x14ac:dyDescent="0.2">
      <c r="A104" t="s">
        <v>530</v>
      </c>
      <c r="B104" s="6">
        <v>570011767</v>
      </c>
    </row>
    <row r="105" spans="1:2" x14ac:dyDescent="0.2">
      <c r="A105" t="s">
        <v>569</v>
      </c>
      <c r="B105" s="6">
        <v>570014928</v>
      </c>
    </row>
    <row r="106" spans="1:2" x14ac:dyDescent="0.2">
      <c r="A106" t="s">
        <v>549</v>
      </c>
      <c r="B106" s="6">
        <v>570005959</v>
      </c>
    </row>
    <row r="107" spans="1:2" x14ac:dyDescent="0.2">
      <c r="A107" t="s">
        <v>518</v>
      </c>
      <c r="B107" s="6">
        <v>510800402</v>
      </c>
    </row>
    <row r="108" spans="1:2" x14ac:dyDescent="0.2">
      <c r="A108" t="s">
        <v>525</v>
      </c>
      <c r="B108" s="6">
        <v>570007476</v>
      </c>
    </row>
    <row r="109" spans="1:2" x14ac:dyDescent="0.2">
      <c r="A109" t="s">
        <v>524</v>
      </c>
      <c r="B109" s="6">
        <v>570005850</v>
      </c>
    </row>
    <row r="110" spans="1:2" x14ac:dyDescent="0.2">
      <c r="A110" t="s">
        <v>576</v>
      </c>
      <c r="B110" s="6">
        <v>520020504</v>
      </c>
    </row>
    <row r="111" spans="1:2" x14ac:dyDescent="0.2">
      <c r="A111" t="s">
        <v>577</v>
      </c>
      <c r="B111" s="6">
        <v>520020447</v>
      </c>
    </row>
    <row r="112" spans="1:2" x14ac:dyDescent="0.2">
      <c r="A112" t="s">
        <v>555</v>
      </c>
      <c r="B112" s="6">
        <v>511033060</v>
      </c>
    </row>
    <row r="113" spans="1:2" x14ac:dyDescent="0.2">
      <c r="A113" t="s">
        <v>604</v>
      </c>
      <c r="B113">
        <v>520027848</v>
      </c>
    </row>
    <row r="114" spans="1:2" x14ac:dyDescent="0.2">
      <c r="A114" t="s">
        <v>527</v>
      </c>
      <c r="B114" s="6">
        <v>570009852</v>
      </c>
    </row>
    <row r="115" spans="1:2" x14ac:dyDescent="0.2">
      <c r="A115" t="s">
        <v>550</v>
      </c>
      <c r="B115" s="6">
        <v>520027251</v>
      </c>
    </row>
    <row r="116" spans="1:2" x14ac:dyDescent="0.2">
      <c r="A116" t="s">
        <v>551</v>
      </c>
      <c r="B116" s="6">
        <v>520028390</v>
      </c>
    </row>
    <row r="117" spans="1:2" x14ac:dyDescent="0.2">
      <c r="A117" t="s">
        <v>528</v>
      </c>
      <c r="B117" s="6">
        <v>510806870</v>
      </c>
    </row>
    <row r="118" spans="1:2" x14ac:dyDescent="0.2">
      <c r="A118" t="s">
        <v>605</v>
      </c>
      <c r="B118">
        <v>513879189</v>
      </c>
    </row>
    <row r="119" spans="1:2" x14ac:dyDescent="0.2">
      <c r="A119" t="s">
        <v>597</v>
      </c>
      <c r="B119">
        <v>510015951</v>
      </c>
    </row>
    <row r="120" spans="1:2" x14ac:dyDescent="0.2">
      <c r="A120" t="s">
        <v>539</v>
      </c>
      <c r="B120" s="6">
        <v>520030693</v>
      </c>
    </row>
    <row r="121" spans="1:2" x14ac:dyDescent="0.2">
      <c r="A121" t="s">
        <v>544</v>
      </c>
      <c r="B121" s="6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Z10000"/>
  <sheetViews>
    <sheetView rightToLeft="1" zoomScale="25" zoomScaleNormal="25" workbookViewId="0">
      <selection activeCell="A2" sqref="A2:Z26"/>
    </sheetView>
  </sheetViews>
  <sheetFormatPr defaultColWidth="9" defaultRowHeight="14.25" x14ac:dyDescent="0.2"/>
  <cols>
    <col min="1" max="1" width="31" style="1" customWidth="1"/>
    <col min="2" max="2" width="11.5" style="1" customWidth="1"/>
    <col min="3" max="3" width="19.375" style="1" bestFit="1" customWidth="1"/>
    <col min="4" max="4" width="18.875" style="1" bestFit="1" customWidth="1"/>
    <col min="5" max="5" width="16.625" style="1" bestFit="1" customWidth="1"/>
    <col min="6" max="6" width="38.375" style="1" bestFit="1" customWidth="1"/>
    <col min="7" max="7" width="10.5" style="1" customWidth="1"/>
    <col min="8" max="8" width="19" style="1" customWidth="1"/>
    <col min="9" max="9" width="11" style="1" customWidth="1"/>
    <col min="10" max="10" width="7" style="1" customWidth="1"/>
    <col min="11" max="11" width="9.5" style="1" customWidth="1"/>
    <col min="12" max="12" width="12.5" style="1" customWidth="1"/>
    <col min="13" max="13" width="7.25" style="1" bestFit="1" customWidth="1"/>
    <col min="14" max="14" width="11.25" style="1" bestFit="1" customWidth="1"/>
    <col min="15" max="15" width="12" style="1" customWidth="1"/>
    <col min="16" max="16" width="12.5" style="1" customWidth="1"/>
    <col min="17" max="17" width="22.5" style="1" customWidth="1"/>
    <col min="18" max="18" width="16.625" style="1" bestFit="1" customWidth="1"/>
    <col min="19" max="19" width="11" style="1" customWidth="1"/>
    <col min="20" max="20" width="14" style="1" customWidth="1"/>
    <col min="21" max="21" width="17.5" style="1" customWidth="1"/>
    <col min="22" max="22" width="21" style="1" customWidth="1"/>
    <col min="23" max="23" width="22" style="1" customWidth="1"/>
    <col min="24" max="24" width="20" style="1" customWidth="1"/>
    <col min="25" max="25" width="22" style="1" customWidth="1"/>
    <col min="26" max="26" width="20.5" style="1" customWidth="1"/>
    <col min="27" max="30" width="11.75" style="1" customWidth="1"/>
    <col min="31" max="16384" width="9" style="1"/>
  </cols>
  <sheetData>
    <row r="1" spans="1:26" ht="66.75" customHeight="1" x14ac:dyDescent="0.2">
      <c r="A1" s="108" t="s">
        <v>667</v>
      </c>
      <c r="B1" s="108" t="s">
        <v>0</v>
      </c>
      <c r="C1" s="108" t="s">
        <v>740</v>
      </c>
      <c r="D1" s="108" t="s">
        <v>1154</v>
      </c>
      <c r="E1" s="108" t="s">
        <v>29</v>
      </c>
      <c r="F1" s="108" t="s">
        <v>1</v>
      </c>
      <c r="G1" s="108" t="s">
        <v>620</v>
      </c>
      <c r="H1" s="108" t="s">
        <v>621</v>
      </c>
      <c r="I1" s="108" t="s">
        <v>5</v>
      </c>
      <c r="J1" s="108" t="s">
        <v>6</v>
      </c>
      <c r="K1" s="108" t="s">
        <v>8</v>
      </c>
      <c r="L1" s="108" t="s">
        <v>396</v>
      </c>
      <c r="M1" s="108" t="s">
        <v>13</v>
      </c>
      <c r="N1" s="108" t="s">
        <v>421</v>
      </c>
      <c r="O1" s="108" t="s">
        <v>14</v>
      </c>
      <c r="P1" s="108" t="s">
        <v>637</v>
      </c>
      <c r="Q1" s="108" t="s">
        <v>954</v>
      </c>
      <c r="R1" s="108" t="s">
        <v>789</v>
      </c>
      <c r="S1" s="108" t="s">
        <v>11</v>
      </c>
      <c r="T1" s="108" t="s">
        <v>15</v>
      </c>
      <c r="U1" s="108" t="s">
        <v>1162</v>
      </c>
      <c r="V1" s="108" t="s">
        <v>1163</v>
      </c>
      <c r="W1" s="108" t="s">
        <v>26</v>
      </c>
      <c r="X1" s="108" t="s">
        <v>18</v>
      </c>
      <c r="Y1" s="108" t="s">
        <v>19</v>
      </c>
      <c r="Z1" s="108" t="s">
        <v>30</v>
      </c>
    </row>
    <row r="2" spans="1:26" x14ac:dyDescent="0.2">
      <c r="A2" s="8">
        <v>13908</v>
      </c>
      <c r="B2" s="8">
        <v>13908</v>
      </c>
      <c r="C2" s="8" t="s">
        <v>1217</v>
      </c>
      <c r="D2" s="8" t="s">
        <v>1218</v>
      </c>
      <c r="E2" s="8" t="s">
        <v>1219</v>
      </c>
      <c r="F2" s="8" t="s">
        <v>223</v>
      </c>
      <c r="G2" s="8" t="s">
        <v>53</v>
      </c>
      <c r="H2" s="8" t="s">
        <v>53</v>
      </c>
      <c r="I2" s="8" t="s">
        <v>311</v>
      </c>
      <c r="J2" s="8" t="s">
        <v>298</v>
      </c>
      <c r="K2" s="8" t="s">
        <v>298</v>
      </c>
      <c r="L2" s="1" t="s">
        <v>1208</v>
      </c>
      <c r="M2" s="74">
        <v>11.428000000000001</v>
      </c>
      <c r="N2" s="75">
        <v>51897</v>
      </c>
      <c r="O2" s="73">
        <v>5.5E-2</v>
      </c>
      <c r="P2" s="73">
        <v>4.3499999999999997E-2</v>
      </c>
      <c r="Q2" s="72">
        <v>0</v>
      </c>
      <c r="R2" s="72">
        <v>3800000</v>
      </c>
      <c r="S2" s="72">
        <v>1</v>
      </c>
      <c r="T2" s="72">
        <v>115.63</v>
      </c>
      <c r="U2" s="72">
        <v>4393.9399999999996</v>
      </c>
      <c r="V2" s="109" t="s">
        <v>2789</v>
      </c>
      <c r="W2" s="8" t="s">
        <v>17</v>
      </c>
      <c r="X2" s="73">
        <v>1.3232735699999999E-4</v>
      </c>
      <c r="Y2" s="73">
        <v>5.7355603990000004E-3</v>
      </c>
      <c r="Z2" s="73">
        <v>1.3444330535255563E-3</v>
      </c>
    </row>
    <row r="3" spans="1:26" x14ac:dyDescent="0.2">
      <c r="A3" s="8">
        <v>13908</v>
      </c>
      <c r="B3" s="8">
        <v>13908</v>
      </c>
      <c r="C3" s="8" t="s">
        <v>1217</v>
      </c>
      <c r="D3" s="8" t="s">
        <v>1220</v>
      </c>
      <c r="E3" s="8" t="s">
        <v>1221</v>
      </c>
      <c r="F3" s="8" t="s">
        <v>221</v>
      </c>
      <c r="G3" s="8" t="s">
        <v>53</v>
      </c>
      <c r="H3" s="8" t="s">
        <v>53</v>
      </c>
      <c r="I3" s="8" t="s">
        <v>311</v>
      </c>
      <c r="J3" s="8" t="s">
        <v>298</v>
      </c>
      <c r="K3" s="8" t="s">
        <v>298</v>
      </c>
      <c r="L3" s="1" t="s">
        <v>1208</v>
      </c>
      <c r="M3" s="74">
        <v>0.33400000000000002</v>
      </c>
      <c r="N3" s="75">
        <v>45961</v>
      </c>
      <c r="O3" s="73">
        <v>7.4999999999999997E-3</v>
      </c>
      <c r="P3" s="73">
        <v>5.8999999999999999E-3</v>
      </c>
      <c r="Q3" s="72">
        <v>0</v>
      </c>
      <c r="R3" s="72">
        <v>24916800</v>
      </c>
      <c r="S3" s="72">
        <v>1</v>
      </c>
      <c r="T3" s="72">
        <v>118.26</v>
      </c>
      <c r="U3" s="72">
        <v>29466.607680000001</v>
      </c>
      <c r="V3" s="109" t="s">
        <v>2789</v>
      </c>
      <c r="W3" s="8" t="s">
        <v>17</v>
      </c>
      <c r="X3" s="73">
        <v>1.9645845560000001E-3</v>
      </c>
      <c r="Y3" s="73">
        <v>3.8463772405999998E-2</v>
      </c>
      <c r="Z3" s="73">
        <v>9.0160269235041932E-3</v>
      </c>
    </row>
    <row r="4" spans="1:26" x14ac:dyDescent="0.2">
      <c r="A4" s="8">
        <v>13908</v>
      </c>
      <c r="B4" s="8">
        <v>13908</v>
      </c>
      <c r="C4" s="8" t="s">
        <v>1217</v>
      </c>
      <c r="D4" s="8" t="s">
        <v>1222</v>
      </c>
      <c r="E4" s="8" t="s">
        <v>1223</v>
      </c>
      <c r="F4" s="8" t="s">
        <v>223</v>
      </c>
      <c r="G4" s="8" t="s">
        <v>53</v>
      </c>
      <c r="H4" s="8" t="s">
        <v>53</v>
      </c>
      <c r="I4" s="8" t="s">
        <v>311</v>
      </c>
      <c r="J4" s="8" t="s">
        <v>298</v>
      </c>
      <c r="K4" s="8" t="s">
        <v>298</v>
      </c>
      <c r="L4" s="1" t="s">
        <v>1208</v>
      </c>
      <c r="M4" s="74">
        <v>1.728</v>
      </c>
      <c r="N4" s="75">
        <v>46477</v>
      </c>
      <c r="O4" s="73">
        <v>0.02</v>
      </c>
      <c r="P4" s="73">
        <v>0.04</v>
      </c>
      <c r="Q4" s="72">
        <v>0</v>
      </c>
      <c r="R4" s="72">
        <v>8178400</v>
      </c>
      <c r="S4" s="72">
        <v>1</v>
      </c>
      <c r="T4" s="72">
        <v>97.19</v>
      </c>
      <c r="U4" s="72">
        <v>7948.5869599999996</v>
      </c>
      <c r="V4" s="109" t="s">
        <v>2789</v>
      </c>
      <c r="W4" s="8" t="s">
        <v>17</v>
      </c>
      <c r="X4" s="73">
        <v>2.8972246300000001E-4</v>
      </c>
      <c r="Y4" s="73">
        <v>1.0375562842999999E-2</v>
      </c>
      <c r="Z4" s="73">
        <v>2.4320639421216992E-3</v>
      </c>
    </row>
    <row r="5" spans="1:26" x14ac:dyDescent="0.2">
      <c r="A5" s="8">
        <v>13908</v>
      </c>
      <c r="B5" s="8">
        <v>13908</v>
      </c>
      <c r="C5" s="8" t="s">
        <v>1217</v>
      </c>
      <c r="D5" s="8" t="s">
        <v>1224</v>
      </c>
      <c r="E5" s="8" t="s">
        <v>1225</v>
      </c>
      <c r="F5" s="8" t="s">
        <v>223</v>
      </c>
      <c r="G5" s="8" t="s">
        <v>53</v>
      </c>
      <c r="H5" s="8" t="s">
        <v>53</v>
      </c>
      <c r="I5" s="8" t="s">
        <v>311</v>
      </c>
      <c r="J5" s="8" t="s">
        <v>298</v>
      </c>
      <c r="K5" s="8" t="s">
        <v>298</v>
      </c>
      <c r="L5" s="1" t="s">
        <v>1208</v>
      </c>
      <c r="M5" s="74">
        <v>14.715</v>
      </c>
      <c r="N5" s="75">
        <v>53782</v>
      </c>
      <c r="O5" s="73">
        <v>3.7499999999999999E-2</v>
      </c>
      <c r="P5" s="73">
        <v>4.4699999999999997E-2</v>
      </c>
      <c r="Q5" s="72">
        <v>0</v>
      </c>
      <c r="R5" s="72">
        <v>5370250</v>
      </c>
      <c r="S5" s="72">
        <v>1</v>
      </c>
      <c r="T5" s="72">
        <v>91.05</v>
      </c>
      <c r="U5" s="72">
        <v>4889.6126199999999</v>
      </c>
      <c r="V5" s="109" t="s">
        <v>2789</v>
      </c>
      <c r="W5" s="8" t="s">
        <v>17</v>
      </c>
      <c r="X5" s="73">
        <v>2.04609446E-4</v>
      </c>
      <c r="Y5" s="73">
        <v>6.3825788499999999E-3</v>
      </c>
      <c r="Z5" s="73">
        <v>1.4960961745639895E-3</v>
      </c>
    </row>
    <row r="6" spans="1:26" x14ac:dyDescent="0.2">
      <c r="A6" s="8">
        <v>13908</v>
      </c>
      <c r="B6" s="8">
        <v>13908</v>
      </c>
      <c r="C6" s="8" t="s">
        <v>1217</v>
      </c>
      <c r="D6" s="8" t="s">
        <v>1226</v>
      </c>
      <c r="E6" s="8" t="s">
        <v>1227</v>
      </c>
      <c r="F6" s="8" t="s">
        <v>221</v>
      </c>
      <c r="G6" s="8" t="s">
        <v>53</v>
      </c>
      <c r="H6" s="8" t="s">
        <v>53</v>
      </c>
      <c r="I6" s="8" t="s">
        <v>311</v>
      </c>
      <c r="J6" s="8" t="s">
        <v>298</v>
      </c>
      <c r="K6" s="8" t="s">
        <v>298</v>
      </c>
      <c r="L6" s="1" t="s">
        <v>1208</v>
      </c>
      <c r="M6" s="74">
        <v>1.9079999999999999</v>
      </c>
      <c r="N6" s="75">
        <v>46538</v>
      </c>
      <c r="O6" s="73">
        <v>7.4999999999999997E-3</v>
      </c>
      <c r="P6" s="73">
        <v>2.0899999999999998E-2</v>
      </c>
      <c r="Q6" s="72">
        <v>0</v>
      </c>
      <c r="R6" s="72">
        <v>94877805</v>
      </c>
      <c r="S6" s="72">
        <v>1</v>
      </c>
      <c r="T6" s="72">
        <v>115.45</v>
      </c>
      <c r="U6" s="72">
        <v>109536.42587000001</v>
      </c>
      <c r="V6" s="109" t="s">
        <v>2789</v>
      </c>
      <c r="W6" s="8" t="s">
        <v>17</v>
      </c>
      <c r="X6" s="73">
        <v>3.8953858809999999E-3</v>
      </c>
      <c r="Y6" s="73">
        <v>0.14298164894199999</v>
      </c>
      <c r="Z6" s="73">
        <v>3.3515339650673395E-2</v>
      </c>
    </row>
    <row r="7" spans="1:26" x14ac:dyDescent="0.2">
      <c r="A7" s="8">
        <v>13908</v>
      </c>
      <c r="B7" s="8">
        <v>13908</v>
      </c>
      <c r="C7" s="8" t="s">
        <v>1217</v>
      </c>
      <c r="D7" s="8" t="s">
        <v>1228</v>
      </c>
      <c r="E7" s="8" t="s">
        <v>1229</v>
      </c>
      <c r="F7" s="8" t="s">
        <v>223</v>
      </c>
      <c r="G7" s="8" t="s">
        <v>53</v>
      </c>
      <c r="H7" s="8" t="s">
        <v>53</v>
      </c>
      <c r="I7" s="8" t="s">
        <v>311</v>
      </c>
      <c r="J7" s="8" t="s">
        <v>298</v>
      </c>
      <c r="K7" s="8" t="s">
        <v>298</v>
      </c>
      <c r="L7" s="1" t="s">
        <v>1208</v>
      </c>
      <c r="M7" s="74">
        <v>3.1120000000000001</v>
      </c>
      <c r="N7" s="75">
        <v>47024</v>
      </c>
      <c r="O7" s="73">
        <v>2.2499999999999999E-2</v>
      </c>
      <c r="P7" s="73">
        <v>3.95E-2</v>
      </c>
      <c r="Q7" s="72">
        <v>0</v>
      </c>
      <c r="R7" s="72">
        <v>71135295</v>
      </c>
      <c r="S7" s="72">
        <v>1</v>
      </c>
      <c r="T7" s="72">
        <v>96.6</v>
      </c>
      <c r="U7" s="72">
        <v>68716.694969999997</v>
      </c>
      <c r="V7" s="109" t="s">
        <v>2789</v>
      </c>
      <c r="W7" s="8" t="s">
        <v>17</v>
      </c>
      <c r="X7" s="73">
        <v>2.0487379229999999E-3</v>
      </c>
      <c r="Y7" s="73">
        <v>8.9698255887000006E-2</v>
      </c>
      <c r="Z7" s="73">
        <v>2.1025547924346109E-2</v>
      </c>
    </row>
    <row r="8" spans="1:26" x14ac:dyDescent="0.2">
      <c r="A8" s="8">
        <v>13908</v>
      </c>
      <c r="B8" s="8">
        <v>13908</v>
      </c>
      <c r="C8" s="8" t="s">
        <v>1217</v>
      </c>
      <c r="D8" s="8" t="s">
        <v>1230</v>
      </c>
      <c r="E8" s="8" t="s">
        <v>1231</v>
      </c>
      <c r="F8" s="8" t="s">
        <v>221</v>
      </c>
      <c r="G8" s="8" t="s">
        <v>53</v>
      </c>
      <c r="H8" s="8" t="s">
        <v>53</v>
      </c>
      <c r="I8" s="8" t="s">
        <v>311</v>
      </c>
      <c r="J8" s="8" t="s">
        <v>298</v>
      </c>
      <c r="K8" s="8" t="s">
        <v>298</v>
      </c>
      <c r="L8" s="1" t="s">
        <v>1208</v>
      </c>
      <c r="M8" s="74">
        <v>3.887</v>
      </c>
      <c r="N8" s="75">
        <v>47269</v>
      </c>
      <c r="O8" s="73">
        <v>5.0000000000000001E-3</v>
      </c>
      <c r="P8" s="73">
        <v>2.01E-2</v>
      </c>
      <c r="Q8" s="72">
        <v>0</v>
      </c>
      <c r="R8" s="72">
        <v>50817851</v>
      </c>
      <c r="S8" s="72">
        <v>1</v>
      </c>
      <c r="T8" s="72">
        <v>110.62</v>
      </c>
      <c r="U8" s="72">
        <v>56214.70678</v>
      </c>
      <c r="V8" s="109" t="s">
        <v>2789</v>
      </c>
      <c r="W8" s="8" t="s">
        <v>17</v>
      </c>
      <c r="X8" s="73">
        <v>1.7266693259999999E-3</v>
      </c>
      <c r="Y8" s="73">
        <v>7.3378982438000007E-2</v>
      </c>
      <c r="Z8" s="73">
        <v>1.7200259878213903E-2</v>
      </c>
    </row>
    <row r="9" spans="1:26" x14ac:dyDescent="0.2">
      <c r="A9" s="8">
        <v>13908</v>
      </c>
      <c r="B9" s="8">
        <v>13908</v>
      </c>
      <c r="C9" s="8" t="s">
        <v>1217</v>
      </c>
      <c r="D9" s="8" t="s">
        <v>1232</v>
      </c>
      <c r="E9" s="8" t="s">
        <v>1233</v>
      </c>
      <c r="F9" s="8" t="s">
        <v>223</v>
      </c>
      <c r="G9" s="8" t="s">
        <v>53</v>
      </c>
      <c r="H9" s="8" t="s">
        <v>53</v>
      </c>
      <c r="I9" s="8" t="s">
        <v>311</v>
      </c>
      <c r="J9" s="8" t="s">
        <v>298</v>
      </c>
      <c r="K9" s="8" t="s">
        <v>298</v>
      </c>
      <c r="L9" s="1" t="s">
        <v>1208</v>
      </c>
      <c r="M9" s="74">
        <v>10.805999999999999</v>
      </c>
      <c r="N9" s="75">
        <v>50191</v>
      </c>
      <c r="O9" s="73">
        <v>1.4999999999999999E-2</v>
      </c>
      <c r="P9" s="73">
        <v>4.2500000000000003E-2</v>
      </c>
      <c r="Q9" s="72">
        <v>0</v>
      </c>
      <c r="R9" s="72">
        <v>27617147</v>
      </c>
      <c r="S9" s="72">
        <v>1</v>
      </c>
      <c r="T9" s="72">
        <v>74.8</v>
      </c>
      <c r="U9" s="72">
        <v>20657.625960000001</v>
      </c>
      <c r="V9" s="109" t="s">
        <v>2789</v>
      </c>
      <c r="W9" s="8" t="s">
        <v>17</v>
      </c>
      <c r="X9" s="73">
        <v>7.3222291499999996E-4</v>
      </c>
      <c r="Y9" s="73">
        <v>2.6965106807999999E-2</v>
      </c>
      <c r="Z9" s="73">
        <v>6.3207042308250925E-3</v>
      </c>
    </row>
    <row r="10" spans="1:26" x14ac:dyDescent="0.2">
      <c r="A10" s="8">
        <v>13908</v>
      </c>
      <c r="B10" s="8">
        <v>13908</v>
      </c>
      <c r="C10" s="8" t="s">
        <v>1217</v>
      </c>
      <c r="D10" s="8" t="s">
        <v>1234</v>
      </c>
      <c r="E10" s="8" t="s">
        <v>1235</v>
      </c>
      <c r="F10" s="8" t="s">
        <v>224</v>
      </c>
      <c r="G10" s="8" t="s">
        <v>53</v>
      </c>
      <c r="H10" s="8" t="s">
        <v>53</v>
      </c>
      <c r="I10" s="8" t="s">
        <v>311</v>
      </c>
      <c r="J10" s="8" t="s">
        <v>298</v>
      </c>
      <c r="K10" s="8" t="s">
        <v>298</v>
      </c>
      <c r="L10" s="1" t="s">
        <v>1208</v>
      </c>
      <c r="M10" s="74">
        <v>4.8659999999999997</v>
      </c>
      <c r="N10" s="75">
        <v>47816</v>
      </c>
      <c r="O10" s="73">
        <v>4.4234000000000002E-2</v>
      </c>
      <c r="P10" s="73">
        <v>4.53E-2</v>
      </c>
      <c r="Q10" s="72">
        <v>0</v>
      </c>
      <c r="R10" s="72">
        <v>2423470</v>
      </c>
      <c r="S10" s="72">
        <v>1</v>
      </c>
      <c r="T10" s="72">
        <v>98.36</v>
      </c>
      <c r="U10" s="72">
        <v>2383.7250899999999</v>
      </c>
      <c r="V10" s="109" t="s">
        <v>2789</v>
      </c>
      <c r="W10" s="8" t="s">
        <v>17</v>
      </c>
      <c r="X10" s="73">
        <v>7.25626036485114E-5</v>
      </c>
      <c r="Y10" s="73">
        <v>3.1115580159999999E-3</v>
      </c>
      <c r="Z10" s="73">
        <v>7.2935879905373804E-4</v>
      </c>
    </row>
    <row r="11" spans="1:26" x14ac:dyDescent="0.2">
      <c r="A11" s="8">
        <v>13908</v>
      </c>
      <c r="B11" s="8">
        <v>13908</v>
      </c>
      <c r="C11" s="8" t="s">
        <v>1217</v>
      </c>
      <c r="D11" s="8" t="s">
        <v>1236</v>
      </c>
      <c r="E11" s="8" t="s">
        <v>1237</v>
      </c>
      <c r="F11" s="8" t="s">
        <v>221</v>
      </c>
      <c r="G11" s="8" t="s">
        <v>53</v>
      </c>
      <c r="H11" s="8" t="s">
        <v>53</v>
      </c>
      <c r="I11" s="8" t="s">
        <v>311</v>
      </c>
      <c r="J11" s="8" t="s">
        <v>298</v>
      </c>
      <c r="K11" s="8" t="s">
        <v>298</v>
      </c>
      <c r="L11" s="1" t="s">
        <v>1208</v>
      </c>
      <c r="M11" s="74">
        <v>1.081</v>
      </c>
      <c r="N11" s="75">
        <v>46234</v>
      </c>
      <c r="O11" s="73">
        <v>1E-3</v>
      </c>
      <c r="P11" s="73">
        <v>2.3300000000000001E-2</v>
      </c>
      <c r="Q11" s="72">
        <v>0</v>
      </c>
      <c r="R11" s="72">
        <v>43159146</v>
      </c>
      <c r="S11" s="72">
        <v>1</v>
      </c>
      <c r="T11" s="72">
        <v>114.5</v>
      </c>
      <c r="U11" s="72">
        <v>49417.222170000001</v>
      </c>
      <c r="V11" s="109" t="s">
        <v>2789</v>
      </c>
      <c r="W11" s="8" t="s">
        <v>17</v>
      </c>
      <c r="X11" s="73">
        <v>2.1361086459999999E-3</v>
      </c>
      <c r="Y11" s="73">
        <v>6.4505992922999994E-2</v>
      </c>
      <c r="Z11" s="73">
        <v>1.5120403760352652E-2</v>
      </c>
    </row>
    <row r="12" spans="1:26" x14ac:dyDescent="0.2">
      <c r="A12" s="8">
        <v>13908</v>
      </c>
      <c r="B12" s="8">
        <v>13908</v>
      </c>
      <c r="C12" s="8" t="s">
        <v>1217</v>
      </c>
      <c r="D12" s="8" t="s">
        <v>1238</v>
      </c>
      <c r="E12" s="8" t="s">
        <v>1239</v>
      </c>
      <c r="F12" s="8" t="s">
        <v>221</v>
      </c>
      <c r="G12" s="8" t="s">
        <v>53</v>
      </c>
      <c r="H12" s="8" t="s">
        <v>53</v>
      </c>
      <c r="I12" s="8" t="s">
        <v>311</v>
      </c>
      <c r="J12" s="8" t="s">
        <v>298</v>
      </c>
      <c r="K12" s="8" t="s">
        <v>298</v>
      </c>
      <c r="L12" s="1" t="s">
        <v>1208</v>
      </c>
      <c r="M12" s="74">
        <v>6.3959999999999999</v>
      </c>
      <c r="N12" s="75">
        <v>48182</v>
      </c>
      <c r="O12" s="73">
        <v>1E-3</v>
      </c>
      <c r="P12" s="73">
        <v>1.9699999999999999E-2</v>
      </c>
      <c r="Q12" s="72">
        <v>0</v>
      </c>
      <c r="R12" s="72">
        <v>8533000</v>
      </c>
      <c r="S12" s="72">
        <v>1</v>
      </c>
      <c r="T12" s="72">
        <v>104.14</v>
      </c>
      <c r="U12" s="72">
        <v>8886.2662</v>
      </c>
      <c r="V12" s="109" t="s">
        <v>2789</v>
      </c>
      <c r="W12" s="8" t="s">
        <v>17</v>
      </c>
      <c r="X12" s="73">
        <v>2.4929533800000002E-4</v>
      </c>
      <c r="Y12" s="73">
        <v>1.1599547676000001E-2</v>
      </c>
      <c r="Z12" s="73">
        <v>2.7189697632891991E-3</v>
      </c>
    </row>
    <row r="13" spans="1:26" x14ac:dyDescent="0.2">
      <c r="A13" s="8">
        <v>13908</v>
      </c>
      <c r="B13" s="8">
        <v>13908</v>
      </c>
      <c r="C13" s="8" t="s">
        <v>1217</v>
      </c>
      <c r="D13" s="8" t="s">
        <v>1240</v>
      </c>
      <c r="E13" s="8" t="s">
        <v>1241</v>
      </c>
      <c r="F13" s="8" t="s">
        <v>223</v>
      </c>
      <c r="G13" s="8" t="s">
        <v>53</v>
      </c>
      <c r="H13" s="8" t="s">
        <v>53</v>
      </c>
      <c r="I13" s="8" t="s">
        <v>311</v>
      </c>
      <c r="J13" s="8" t="s">
        <v>298</v>
      </c>
      <c r="K13" s="8" t="s">
        <v>298</v>
      </c>
      <c r="L13" s="1" t="s">
        <v>1208</v>
      </c>
      <c r="M13" s="74">
        <v>6.5410000000000004</v>
      </c>
      <c r="N13" s="75">
        <v>48334</v>
      </c>
      <c r="O13" s="73">
        <v>1.2999999999999999E-2</v>
      </c>
      <c r="P13" s="73">
        <v>4.0399999999999998E-2</v>
      </c>
      <c r="Q13" s="72">
        <v>0</v>
      </c>
      <c r="R13" s="72">
        <v>39546457</v>
      </c>
      <c r="S13" s="72">
        <v>1</v>
      </c>
      <c r="T13" s="72">
        <v>84.1</v>
      </c>
      <c r="U13" s="72">
        <v>33258.570339999998</v>
      </c>
      <c r="V13" s="109" t="s">
        <v>2789</v>
      </c>
      <c r="W13" s="8" t="s">
        <v>17</v>
      </c>
      <c r="X13" s="73">
        <v>1.1115911190000001E-3</v>
      </c>
      <c r="Y13" s="73">
        <v>4.3413551161999998E-2</v>
      </c>
      <c r="Z13" s="73">
        <v>1.0176270335530459E-2</v>
      </c>
    </row>
    <row r="14" spans="1:26" x14ac:dyDescent="0.2">
      <c r="A14" s="8">
        <v>13908</v>
      </c>
      <c r="B14" s="8">
        <v>13908</v>
      </c>
      <c r="C14" s="8" t="s">
        <v>1217</v>
      </c>
      <c r="D14" s="8" t="s">
        <v>1242</v>
      </c>
      <c r="E14" s="8" t="s">
        <v>1243</v>
      </c>
      <c r="F14" s="8" t="s">
        <v>223</v>
      </c>
      <c r="G14" s="8" t="s">
        <v>53</v>
      </c>
      <c r="H14" s="8" t="s">
        <v>53</v>
      </c>
      <c r="I14" s="8" t="s">
        <v>311</v>
      </c>
      <c r="J14" s="8" t="s">
        <v>298</v>
      </c>
      <c r="K14" s="8" t="s">
        <v>298</v>
      </c>
      <c r="L14" s="1" t="s">
        <v>1208</v>
      </c>
      <c r="M14" s="74">
        <v>17.524000000000001</v>
      </c>
      <c r="N14" s="75">
        <v>55852</v>
      </c>
      <c r="O14" s="73">
        <v>2.8000000000000001E-2</v>
      </c>
      <c r="P14" s="73">
        <v>4.5900000000000003E-2</v>
      </c>
      <c r="Q14" s="72">
        <v>0</v>
      </c>
      <c r="R14" s="72">
        <v>3329807</v>
      </c>
      <c r="S14" s="72">
        <v>1</v>
      </c>
      <c r="T14" s="72">
        <v>73.98</v>
      </c>
      <c r="U14" s="72">
        <v>2463.39122</v>
      </c>
      <c r="V14" s="109" t="s">
        <v>2789</v>
      </c>
      <c r="W14" s="8" t="s">
        <v>17</v>
      </c>
      <c r="X14" s="73">
        <v>1.29388732E-4</v>
      </c>
      <c r="Y14" s="73">
        <v>3.2155489440000001E-3</v>
      </c>
      <c r="Z14" s="73">
        <v>7.5373459353852024E-4</v>
      </c>
    </row>
    <row r="15" spans="1:26" x14ac:dyDescent="0.2">
      <c r="A15" s="8">
        <v>13908</v>
      </c>
      <c r="B15" s="8">
        <v>13908</v>
      </c>
      <c r="C15" s="8" t="s">
        <v>1217</v>
      </c>
      <c r="D15" s="8" t="s">
        <v>1244</v>
      </c>
      <c r="E15" s="8" t="s">
        <v>1245</v>
      </c>
      <c r="F15" s="8" t="s">
        <v>223</v>
      </c>
      <c r="G15" s="8" t="s">
        <v>53</v>
      </c>
      <c r="H15" s="8" t="s">
        <v>53</v>
      </c>
      <c r="I15" s="8" t="s">
        <v>311</v>
      </c>
      <c r="J15" s="8" t="s">
        <v>298</v>
      </c>
      <c r="K15" s="8" t="s">
        <v>298</v>
      </c>
      <c r="L15" s="1" t="s">
        <v>1208</v>
      </c>
      <c r="M15" s="74">
        <v>3.4529999999999998</v>
      </c>
      <c r="N15" s="75">
        <v>47177</v>
      </c>
      <c r="O15" s="73">
        <v>3.7499999999999999E-2</v>
      </c>
      <c r="P15" s="73">
        <v>3.9300000000000002E-2</v>
      </c>
      <c r="Q15" s="72">
        <v>0</v>
      </c>
      <c r="R15" s="72">
        <v>40799074</v>
      </c>
      <c r="S15" s="72">
        <v>1</v>
      </c>
      <c r="T15" s="72">
        <v>100.61</v>
      </c>
      <c r="U15" s="72">
        <v>41047.948349999999</v>
      </c>
      <c r="V15" s="109" t="s">
        <v>2789</v>
      </c>
      <c r="W15" s="8" t="s">
        <v>17</v>
      </c>
      <c r="X15" s="73">
        <v>1.152418519E-3</v>
      </c>
      <c r="Y15" s="73">
        <v>5.3581293109999997E-2</v>
      </c>
      <c r="Z15" s="73">
        <v>1.2559620418383006E-2</v>
      </c>
    </row>
    <row r="16" spans="1:26" x14ac:dyDescent="0.2">
      <c r="A16" s="8">
        <v>13908</v>
      </c>
      <c r="B16" s="8">
        <v>13908</v>
      </c>
      <c r="C16" s="8" t="s">
        <v>1217</v>
      </c>
      <c r="D16" s="8" t="s">
        <v>1246</v>
      </c>
      <c r="E16" s="8" t="s">
        <v>1247</v>
      </c>
      <c r="F16" s="8" t="s">
        <v>221</v>
      </c>
      <c r="G16" s="8" t="s">
        <v>53</v>
      </c>
      <c r="H16" s="8" t="s">
        <v>53</v>
      </c>
      <c r="I16" s="8" t="s">
        <v>311</v>
      </c>
      <c r="J16" s="8" t="s">
        <v>298</v>
      </c>
      <c r="K16" s="8" t="s">
        <v>298</v>
      </c>
      <c r="L16" s="1" t="s">
        <v>1208</v>
      </c>
      <c r="M16" s="74">
        <v>3.2709999999999999</v>
      </c>
      <c r="N16" s="75">
        <v>47057</v>
      </c>
      <c r="O16" s="73">
        <v>1.0999999999999999E-2</v>
      </c>
      <c r="P16" s="73">
        <v>2.0500000000000001E-2</v>
      </c>
      <c r="Q16" s="72">
        <v>0</v>
      </c>
      <c r="R16" s="72">
        <v>101345976</v>
      </c>
      <c r="S16" s="72">
        <v>1</v>
      </c>
      <c r="T16" s="72">
        <v>103.51</v>
      </c>
      <c r="U16" s="72">
        <v>104903.21976000001</v>
      </c>
      <c r="V16" s="109" t="s">
        <v>2789</v>
      </c>
      <c r="W16" s="8" t="s">
        <v>17</v>
      </c>
      <c r="X16" s="73">
        <v>3.2304796999999999E-3</v>
      </c>
      <c r="Y16" s="73">
        <v>0.136933766293</v>
      </c>
      <c r="Z16" s="73">
        <v>3.2097697298233314E-2</v>
      </c>
    </row>
    <row r="17" spans="1:26" x14ac:dyDescent="0.2">
      <c r="A17" s="8">
        <v>13908</v>
      </c>
      <c r="B17" s="8">
        <v>13908</v>
      </c>
      <c r="C17" s="8" t="s">
        <v>1217</v>
      </c>
      <c r="D17" s="8" t="s">
        <v>1248</v>
      </c>
      <c r="E17" s="8" t="s">
        <v>1249</v>
      </c>
      <c r="F17" s="8" t="s">
        <v>223</v>
      </c>
      <c r="G17" s="8" t="s">
        <v>53</v>
      </c>
      <c r="H17" s="8" t="s">
        <v>53</v>
      </c>
      <c r="I17" s="8" t="s">
        <v>311</v>
      </c>
      <c r="J17" s="8" t="s">
        <v>298</v>
      </c>
      <c r="K17" s="8" t="s">
        <v>298</v>
      </c>
      <c r="L17" s="1" t="s">
        <v>1208</v>
      </c>
      <c r="M17" s="74">
        <v>8.1780000000000008</v>
      </c>
      <c r="N17" s="75">
        <v>49398</v>
      </c>
      <c r="O17" s="73">
        <v>0.04</v>
      </c>
      <c r="P17" s="73">
        <v>4.1099999999999998E-2</v>
      </c>
      <c r="Q17" s="72">
        <v>0</v>
      </c>
      <c r="R17" s="72">
        <v>80526441</v>
      </c>
      <c r="S17" s="72">
        <v>1</v>
      </c>
      <c r="T17" s="72">
        <v>100.1</v>
      </c>
      <c r="U17" s="72">
        <v>80606.967439999993</v>
      </c>
      <c r="V17" s="109" t="s">
        <v>2789</v>
      </c>
      <c r="W17" s="8" t="s">
        <v>17</v>
      </c>
      <c r="X17" s="73">
        <v>2.4251391819999999E-3</v>
      </c>
      <c r="Y17" s="73">
        <v>0.10521903585300001</v>
      </c>
      <c r="Z17" s="73">
        <v>2.4663666634226752E-2</v>
      </c>
    </row>
    <row r="18" spans="1:26" x14ac:dyDescent="0.2">
      <c r="A18" s="8">
        <v>13908</v>
      </c>
      <c r="B18" s="8">
        <v>13908</v>
      </c>
      <c r="C18" s="8" t="s">
        <v>1217</v>
      </c>
      <c r="D18" s="8" t="s">
        <v>1250</v>
      </c>
      <c r="E18" s="8" t="s">
        <v>1251</v>
      </c>
      <c r="F18" s="8" t="s">
        <v>223</v>
      </c>
      <c r="G18" s="8" t="s">
        <v>53</v>
      </c>
      <c r="H18" s="8" t="s">
        <v>53</v>
      </c>
      <c r="I18" s="8" t="s">
        <v>311</v>
      </c>
      <c r="J18" s="8" t="s">
        <v>298</v>
      </c>
      <c r="K18" s="8" t="s">
        <v>298</v>
      </c>
      <c r="L18" s="1" t="s">
        <v>1208</v>
      </c>
      <c r="M18" s="74">
        <v>2.1419999999999999</v>
      </c>
      <c r="N18" s="75">
        <v>46660</v>
      </c>
      <c r="O18" s="73">
        <v>3.7499999999999999E-2</v>
      </c>
      <c r="P18" s="73">
        <v>3.9699999999999999E-2</v>
      </c>
      <c r="Q18" s="72">
        <v>0</v>
      </c>
      <c r="R18" s="72">
        <v>66377541</v>
      </c>
      <c r="S18" s="72">
        <v>1</v>
      </c>
      <c r="T18" s="72">
        <v>102.34</v>
      </c>
      <c r="U18" s="72">
        <v>67930.775460000004</v>
      </c>
      <c r="V18" s="109" t="s">
        <v>2789</v>
      </c>
      <c r="W18" s="8" t="s">
        <v>17</v>
      </c>
      <c r="X18" s="73">
        <v>1.8513414E-3</v>
      </c>
      <c r="Y18" s="73">
        <v>8.8672368229000001E-2</v>
      </c>
      <c r="Z18" s="73">
        <v>2.0785076692000061E-2</v>
      </c>
    </row>
    <row r="19" spans="1:26" x14ac:dyDescent="0.2">
      <c r="A19" s="8">
        <v>13908</v>
      </c>
      <c r="B19" s="8">
        <v>13908</v>
      </c>
      <c r="C19" s="8" t="s">
        <v>1217</v>
      </c>
      <c r="D19" s="8" t="s">
        <v>1252</v>
      </c>
      <c r="E19" s="8" t="s">
        <v>1253</v>
      </c>
      <c r="F19" s="8" t="s">
        <v>221</v>
      </c>
      <c r="G19" s="8" t="s">
        <v>53</v>
      </c>
      <c r="H19" s="8" t="s">
        <v>53</v>
      </c>
      <c r="I19" s="8" t="s">
        <v>311</v>
      </c>
      <c r="J19" s="8" t="s">
        <v>298</v>
      </c>
      <c r="K19" s="8" t="s">
        <v>298</v>
      </c>
      <c r="L19" s="1" t="s">
        <v>1208</v>
      </c>
      <c r="M19" s="74">
        <v>7.782</v>
      </c>
      <c r="N19" s="75">
        <v>48883</v>
      </c>
      <c r="O19" s="73">
        <v>1.6E-2</v>
      </c>
      <c r="P19" s="73">
        <v>1.9699999999999999E-2</v>
      </c>
      <c r="Q19" s="72">
        <v>0</v>
      </c>
      <c r="R19" s="72">
        <v>10697170</v>
      </c>
      <c r="S19" s="72">
        <v>1</v>
      </c>
      <c r="T19" s="72">
        <v>103.3</v>
      </c>
      <c r="U19" s="72">
        <v>11050.17661</v>
      </c>
      <c r="V19" s="109" t="s">
        <v>2789</v>
      </c>
      <c r="W19" s="8" t="s">
        <v>17</v>
      </c>
      <c r="X19" s="73">
        <v>4.5190603900000003E-4</v>
      </c>
      <c r="Y19" s="73">
        <v>1.4424174061E-2</v>
      </c>
      <c r="Z19" s="73">
        <v>3.3810709026019887E-3</v>
      </c>
    </row>
    <row r="20" spans="1:26" x14ac:dyDescent="0.2">
      <c r="A20" s="1">
        <v>13908</v>
      </c>
      <c r="B20" s="1">
        <v>13908</v>
      </c>
      <c r="C20" s="1" t="s">
        <v>1217</v>
      </c>
      <c r="D20" s="1" t="s">
        <v>1254</v>
      </c>
      <c r="E20" s="1" t="s">
        <v>1255</v>
      </c>
      <c r="F20" s="8" t="s">
        <v>221</v>
      </c>
      <c r="G20" s="8" t="s">
        <v>53</v>
      </c>
      <c r="H20" s="8" t="s">
        <v>53</v>
      </c>
      <c r="I20" s="8" t="s">
        <v>311</v>
      </c>
      <c r="J20" s="1" t="s">
        <v>298</v>
      </c>
      <c r="K20" s="8" t="s">
        <v>298</v>
      </c>
      <c r="L20" s="1" t="s">
        <v>1208</v>
      </c>
      <c r="M20" s="74">
        <v>5.548</v>
      </c>
      <c r="N20" s="75">
        <v>47968</v>
      </c>
      <c r="O20" s="73">
        <v>0.02</v>
      </c>
      <c r="P20" s="73">
        <v>2.0400000000000001E-2</v>
      </c>
      <c r="Q20" s="72">
        <v>0</v>
      </c>
      <c r="R20" s="72">
        <v>6309000</v>
      </c>
      <c r="S20" s="72">
        <v>1</v>
      </c>
      <c r="T20" s="72">
        <v>100.84</v>
      </c>
      <c r="U20" s="72">
        <v>6361.9956000000002</v>
      </c>
      <c r="V20" s="109" t="s">
        <v>2789</v>
      </c>
      <c r="W20" s="8" t="s">
        <v>17</v>
      </c>
      <c r="X20" s="73">
        <v>1.624993528E-3</v>
      </c>
      <c r="Y20" s="73">
        <v>8.3045307910000008E-3</v>
      </c>
      <c r="Z20" s="73">
        <v>1.9466076393906506E-3</v>
      </c>
    </row>
    <row r="21" spans="1:26" x14ac:dyDescent="0.2">
      <c r="A21" s="1">
        <v>13908</v>
      </c>
      <c r="B21" s="1">
        <v>13908</v>
      </c>
      <c r="C21" s="1" t="s">
        <v>1256</v>
      </c>
      <c r="D21" s="1" t="s">
        <v>1257</v>
      </c>
      <c r="E21" s="1" t="s">
        <v>1258</v>
      </c>
      <c r="F21" s="1" t="s">
        <v>227</v>
      </c>
      <c r="G21" s="1" t="s">
        <v>53</v>
      </c>
      <c r="H21" s="1" t="s">
        <v>53</v>
      </c>
      <c r="I21" s="1" t="s">
        <v>311</v>
      </c>
      <c r="J21" s="1" t="s">
        <v>298</v>
      </c>
      <c r="K21" s="1" t="s">
        <v>298</v>
      </c>
      <c r="L21" s="8" t="s">
        <v>1208</v>
      </c>
      <c r="M21" s="74">
        <v>0.26</v>
      </c>
      <c r="N21" s="75">
        <v>45933</v>
      </c>
      <c r="O21" s="73">
        <v>0</v>
      </c>
      <c r="P21" s="73">
        <v>4.3099999999999999E-2</v>
      </c>
      <c r="Q21" s="72">
        <v>0</v>
      </c>
      <c r="R21" s="72">
        <v>33483000</v>
      </c>
      <c r="S21" s="72">
        <v>1</v>
      </c>
      <c r="T21" s="72">
        <v>98.92</v>
      </c>
      <c r="U21" s="72">
        <v>33121.383600000001</v>
      </c>
      <c r="V21" s="109" t="s">
        <v>2789</v>
      </c>
      <c r="W21" s="1" t="s">
        <v>17</v>
      </c>
      <c r="X21" s="73">
        <v>2.3916428569999999E-3</v>
      </c>
      <c r="Y21" s="73">
        <v>4.3234476611000001E-2</v>
      </c>
      <c r="Z21" s="73">
        <v>1.0134294708243464E-2</v>
      </c>
    </row>
    <row r="22" spans="1:26" x14ac:dyDescent="0.2">
      <c r="A22" s="1">
        <v>13908</v>
      </c>
      <c r="B22" s="1">
        <v>13908</v>
      </c>
      <c r="C22" s="1" t="s">
        <v>1259</v>
      </c>
      <c r="D22" s="1" t="s">
        <v>1260</v>
      </c>
      <c r="E22" s="1" t="s">
        <v>1261</v>
      </c>
      <c r="F22" s="1" t="s">
        <v>246</v>
      </c>
      <c r="G22" s="1" t="s">
        <v>61</v>
      </c>
      <c r="H22" s="1" t="s">
        <v>53</v>
      </c>
      <c r="I22" s="1" t="s">
        <v>494</v>
      </c>
      <c r="J22" s="1" t="s">
        <v>1262</v>
      </c>
      <c r="K22" s="1" t="s">
        <v>84</v>
      </c>
      <c r="L22" s="8" t="s">
        <v>1209</v>
      </c>
      <c r="M22" s="74">
        <v>5.2910000000000004</v>
      </c>
      <c r="N22" s="75">
        <v>48158</v>
      </c>
      <c r="O22" s="73">
        <v>6.5000000000000002E-2</v>
      </c>
      <c r="P22" s="73">
        <v>5.1369999999999999E-2</v>
      </c>
      <c r="Q22" s="72">
        <v>0</v>
      </c>
      <c r="R22" s="72">
        <v>100000</v>
      </c>
      <c r="S22" s="72">
        <v>3.3719999999999999</v>
      </c>
      <c r="T22" s="72">
        <v>108.3172</v>
      </c>
      <c r="U22" s="72">
        <v>365.24560000000002</v>
      </c>
      <c r="V22" s="109" t="s">
        <v>2789</v>
      </c>
      <c r="W22" s="1" t="s">
        <v>17</v>
      </c>
      <c r="X22" s="73">
        <v>6.6666666666666697E-5</v>
      </c>
      <c r="Y22" s="73">
        <v>4.7676759300000003E-4</v>
      </c>
      <c r="Z22" s="73">
        <v>1.1175579486628721E-4</v>
      </c>
    </row>
    <row r="23" spans="1:26" x14ac:dyDescent="0.2">
      <c r="A23" s="1">
        <v>13908</v>
      </c>
      <c r="B23" s="1">
        <v>13908</v>
      </c>
      <c r="C23" s="1" t="s">
        <v>1259</v>
      </c>
      <c r="D23" s="1" t="s">
        <v>1263</v>
      </c>
      <c r="E23" s="1" t="s">
        <v>1264</v>
      </c>
      <c r="F23" s="1" t="s">
        <v>246</v>
      </c>
      <c r="G23" s="1" t="s">
        <v>61</v>
      </c>
      <c r="H23" s="1" t="s">
        <v>53</v>
      </c>
      <c r="I23" s="1" t="s">
        <v>494</v>
      </c>
      <c r="J23" s="1" t="s">
        <v>1262</v>
      </c>
      <c r="K23" s="1" t="s">
        <v>84</v>
      </c>
      <c r="L23" s="8" t="s">
        <v>1209</v>
      </c>
      <c r="M23" s="74">
        <v>13.603</v>
      </c>
      <c r="N23" s="75">
        <v>56320</v>
      </c>
      <c r="O23" s="73">
        <v>5.7500000000000002E-2</v>
      </c>
      <c r="P23" s="73">
        <v>6.293E-2</v>
      </c>
      <c r="Q23" s="72">
        <v>0</v>
      </c>
      <c r="R23" s="72">
        <v>561000</v>
      </c>
      <c r="S23" s="72">
        <v>3.3719999999999999</v>
      </c>
      <c r="T23" s="72">
        <v>94.571899999999999</v>
      </c>
      <c r="U23" s="72">
        <v>1789.0090700000001</v>
      </c>
      <c r="V23" s="109" t="s">
        <v>2789</v>
      </c>
      <c r="W23" s="1" t="s">
        <v>17</v>
      </c>
      <c r="X23" s="73">
        <v>1.8699999999999999E-4</v>
      </c>
      <c r="Y23" s="73">
        <v>2.3352548219999999E-3</v>
      </c>
      <c r="Z23" s="73">
        <v>5.4739093541673672E-4</v>
      </c>
    </row>
    <row r="24" spans="1:26" x14ac:dyDescent="0.2">
      <c r="A24" s="1">
        <v>13908</v>
      </c>
      <c r="B24" s="1">
        <v>13908</v>
      </c>
      <c r="C24" s="1" t="s">
        <v>1259</v>
      </c>
      <c r="D24" s="1" t="s">
        <v>1265</v>
      </c>
      <c r="E24" s="1" t="s">
        <v>1266</v>
      </c>
      <c r="F24" s="1" t="s">
        <v>246</v>
      </c>
      <c r="G24" s="1" t="s">
        <v>61</v>
      </c>
      <c r="H24" s="1" t="s">
        <v>53</v>
      </c>
      <c r="I24" s="1" t="s">
        <v>494</v>
      </c>
      <c r="J24" s="1" t="s">
        <v>1262</v>
      </c>
      <c r="K24" s="1" t="s">
        <v>84</v>
      </c>
      <c r="L24" s="8" t="s">
        <v>1209</v>
      </c>
      <c r="M24" s="74">
        <v>6.9249999999999998</v>
      </c>
      <c r="N24" s="75">
        <v>49015</v>
      </c>
      <c r="O24" s="73">
        <v>5.5E-2</v>
      </c>
      <c r="P24" s="73">
        <v>5.323E-2</v>
      </c>
      <c r="Q24" s="72">
        <v>0</v>
      </c>
      <c r="R24" s="72">
        <v>862000</v>
      </c>
      <c r="S24" s="72">
        <v>3.3719999999999999</v>
      </c>
      <c r="T24" s="72">
        <v>102.8886</v>
      </c>
      <c r="U24" s="72">
        <v>2990.6259</v>
      </c>
      <c r="V24" s="109" t="s">
        <v>2789</v>
      </c>
      <c r="W24" s="1" t="s">
        <v>17</v>
      </c>
      <c r="X24" s="73">
        <v>2.8733333299999999E-4</v>
      </c>
      <c r="Y24" s="73">
        <v>3.9037664329999999E-3</v>
      </c>
      <c r="Z24" s="73">
        <v>9.1505489621834064E-4</v>
      </c>
    </row>
    <row r="25" spans="1:26" x14ac:dyDescent="0.2">
      <c r="A25" s="1">
        <v>13908</v>
      </c>
      <c r="B25" s="1">
        <v>13908</v>
      </c>
      <c r="C25" s="1" t="s">
        <v>1259</v>
      </c>
      <c r="D25" s="1" t="s">
        <v>1267</v>
      </c>
      <c r="E25" s="1" t="s">
        <v>1268</v>
      </c>
      <c r="F25" s="1" t="s">
        <v>246</v>
      </c>
      <c r="G25" s="1" t="s">
        <v>61</v>
      </c>
      <c r="H25" s="1" t="s">
        <v>53</v>
      </c>
      <c r="I25" s="1" t="s">
        <v>494</v>
      </c>
      <c r="J25" s="1" t="s">
        <v>1262</v>
      </c>
      <c r="K25" s="1" t="s">
        <v>84</v>
      </c>
      <c r="L25" s="8" t="s">
        <v>1209</v>
      </c>
      <c r="M25" s="74">
        <v>3.351</v>
      </c>
      <c r="N25" s="75">
        <v>47189</v>
      </c>
      <c r="O25" s="73">
        <v>5.3749999999999999E-2</v>
      </c>
      <c r="P25" s="73">
        <v>4.7780000000000003E-2</v>
      </c>
      <c r="Q25" s="72">
        <v>0</v>
      </c>
      <c r="R25" s="72">
        <v>200000</v>
      </c>
      <c r="S25" s="72">
        <v>3.3719999999999999</v>
      </c>
      <c r="T25" s="72">
        <v>103.6344</v>
      </c>
      <c r="U25" s="72">
        <v>698.91039000000001</v>
      </c>
      <c r="V25" s="109" t="s">
        <v>2789</v>
      </c>
      <c r="W25" s="1" t="s">
        <v>17</v>
      </c>
      <c r="X25" s="73">
        <v>1E-4</v>
      </c>
      <c r="Y25" s="73">
        <v>9.1231167299999998E-4</v>
      </c>
      <c r="Z25" s="73">
        <v>2.1384867107162082E-4</v>
      </c>
    </row>
    <row r="26" spans="1:26" x14ac:dyDescent="0.2">
      <c r="A26" s="1">
        <v>13908</v>
      </c>
      <c r="B26" s="1">
        <v>13908</v>
      </c>
      <c r="C26" s="1" t="s">
        <v>1259</v>
      </c>
      <c r="D26" s="1" t="s">
        <v>1269</v>
      </c>
      <c r="E26" s="1" t="s">
        <v>1270</v>
      </c>
      <c r="F26" s="1" t="s">
        <v>246</v>
      </c>
      <c r="G26" s="1" t="s">
        <v>61</v>
      </c>
      <c r="H26" s="1" t="s">
        <v>53</v>
      </c>
      <c r="I26" s="1" t="s">
        <v>494</v>
      </c>
      <c r="J26" s="1" t="s">
        <v>1271</v>
      </c>
      <c r="K26" s="1" t="s">
        <v>84</v>
      </c>
      <c r="L26" s="8" t="s">
        <v>1209</v>
      </c>
      <c r="M26" s="74">
        <v>7.4379999999999997</v>
      </c>
      <c r="N26" s="75">
        <v>49359</v>
      </c>
      <c r="O26" s="73">
        <v>5.6250000000000001E-2</v>
      </c>
      <c r="P26" s="73">
        <v>5.3659999999999999E-2</v>
      </c>
      <c r="Q26" s="72">
        <v>0</v>
      </c>
      <c r="R26" s="72">
        <v>4844000</v>
      </c>
      <c r="S26" s="72">
        <v>3.3719999999999999</v>
      </c>
      <c r="T26" s="72">
        <v>104.0021</v>
      </c>
      <c r="U26" s="72">
        <v>16987.669730000001</v>
      </c>
      <c r="V26" s="109" t="s">
        <v>2789</v>
      </c>
      <c r="W26" s="1" t="s">
        <v>17</v>
      </c>
      <c r="X26" s="73">
        <v>1.9376E-3</v>
      </c>
      <c r="Y26" s="73">
        <v>2.2174587224000002E-2</v>
      </c>
      <c r="Z26" s="73">
        <v>5.1977916601928034E-3</v>
      </c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zoomScale="40" zoomScaleNormal="40" workbookViewId="0">
      <selection activeCell="L22" sqref="L22"/>
    </sheetView>
  </sheetViews>
  <sheetFormatPr defaultColWidth="11.75" defaultRowHeight="14.25" x14ac:dyDescent="0.2"/>
  <cols>
    <col min="1" max="3" width="11.75" style="1"/>
    <col min="4" max="6" width="11.75" style="1" customWidth="1"/>
    <col min="7" max="9" width="11.75" style="1"/>
    <col min="10" max="11" width="11.75" style="1" customWidth="1"/>
    <col min="12" max="30" width="11.75" style="1"/>
    <col min="31" max="31" width="11.75" style="1" customWidth="1"/>
    <col min="32" max="16384" width="11.75" style="1"/>
  </cols>
  <sheetData>
    <row r="1" spans="1:36" ht="66.75" customHeight="1" x14ac:dyDescent="0.2">
      <c r="A1" s="9" t="s">
        <v>667</v>
      </c>
      <c r="B1" s="9" t="s">
        <v>0</v>
      </c>
      <c r="C1" s="9" t="s">
        <v>740</v>
      </c>
      <c r="D1" s="9" t="s">
        <v>2</v>
      </c>
      <c r="E1" s="9" t="s">
        <v>756</v>
      </c>
      <c r="F1" s="9" t="s">
        <v>1154</v>
      </c>
      <c r="G1" s="9" t="s">
        <v>29</v>
      </c>
      <c r="H1" s="9" t="s">
        <v>28</v>
      </c>
      <c r="I1" s="9" t="s">
        <v>1</v>
      </c>
      <c r="J1" s="9" t="s">
        <v>620</v>
      </c>
      <c r="K1" s="9" t="s">
        <v>621</v>
      </c>
      <c r="L1" s="9" t="s">
        <v>5</v>
      </c>
      <c r="M1" s="9" t="s">
        <v>9</v>
      </c>
      <c r="N1" s="9" t="s">
        <v>622</v>
      </c>
      <c r="O1" s="9" t="s">
        <v>6</v>
      </c>
      <c r="P1" s="9" t="s">
        <v>8</v>
      </c>
      <c r="Q1" s="9" t="s">
        <v>1155</v>
      </c>
      <c r="R1" s="9" t="s">
        <v>396</v>
      </c>
      <c r="S1" s="9" t="s">
        <v>13</v>
      </c>
      <c r="T1" s="9" t="s">
        <v>309</v>
      </c>
      <c r="U1" s="9" t="s">
        <v>421</v>
      </c>
      <c r="V1" s="9" t="s">
        <v>14</v>
      </c>
      <c r="W1" s="9" t="s">
        <v>637</v>
      </c>
      <c r="X1" s="9" t="s">
        <v>941</v>
      </c>
      <c r="Y1" s="9" t="s">
        <v>685</v>
      </c>
      <c r="Z1" s="9" t="s">
        <v>789</v>
      </c>
      <c r="AA1" s="9" t="s">
        <v>11</v>
      </c>
      <c r="AB1" s="9" t="s">
        <v>15</v>
      </c>
      <c r="AC1" s="9" t="s">
        <v>954</v>
      </c>
      <c r="AD1" s="9" t="s">
        <v>1162</v>
      </c>
      <c r="AE1" s="9" t="s">
        <v>1163</v>
      </c>
      <c r="AF1" s="9" t="s">
        <v>804</v>
      </c>
      <c r="AG1" s="9" t="s">
        <v>26</v>
      </c>
      <c r="AH1" s="9" t="s">
        <v>18</v>
      </c>
      <c r="AI1" s="9" t="s">
        <v>19</v>
      </c>
      <c r="AJ1" s="9" t="s">
        <v>30</v>
      </c>
    </row>
    <row r="2" spans="1:36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X2" s="8"/>
      <c r="Y2" s="8"/>
      <c r="Z2" s="8"/>
      <c r="AA2" s="8"/>
      <c r="AB2" s="8"/>
      <c r="AC2" s="8"/>
      <c r="AD2" s="8"/>
      <c r="AE2" s="8"/>
      <c r="AG2" s="8"/>
    </row>
    <row r="3" spans="1:36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G3" s="8"/>
    </row>
    <row r="4" spans="1:36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G4" s="8"/>
    </row>
    <row r="5" spans="1:36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G5" s="8"/>
    </row>
    <row r="6" spans="1:36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G6" s="8"/>
    </row>
    <row r="7" spans="1:36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6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36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B9" s="8"/>
      <c r="AC9" s="8"/>
      <c r="AD9" s="8"/>
      <c r="AG9" s="8"/>
    </row>
    <row r="10" spans="1:36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G10" s="8"/>
    </row>
    <row r="11" spans="1:36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G11" s="8"/>
    </row>
    <row r="12" spans="1:36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G12" s="8"/>
    </row>
    <row r="13" spans="1:36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G13" s="8"/>
    </row>
    <row r="14" spans="1:36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G14" s="8"/>
    </row>
    <row r="15" spans="1:36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G15" s="8"/>
    </row>
    <row r="16" spans="1:36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G16" s="8"/>
    </row>
    <row r="17" spans="1:33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G17" s="8"/>
    </row>
    <row r="18" spans="1:33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G18" s="8"/>
    </row>
    <row r="19" spans="1:33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G19" s="8"/>
    </row>
    <row r="20" spans="1:33" x14ac:dyDescent="0.2">
      <c r="E20" s="8"/>
      <c r="H20" s="8"/>
      <c r="I20" s="8"/>
      <c r="J20" s="8"/>
      <c r="K20" s="8"/>
      <c r="L20" s="8"/>
      <c r="M20" s="8"/>
      <c r="N20" s="8"/>
      <c r="P20" s="8"/>
      <c r="Q20" s="8"/>
      <c r="T20" s="8"/>
      <c r="X20" s="8"/>
      <c r="Y20" s="8"/>
      <c r="AG20" s="8"/>
    </row>
    <row r="1048572" spans="12:14" x14ac:dyDescent="0.2">
      <c r="L1048572" s="3"/>
      <c r="N1048572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 r:id="rId1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Z10000"/>
  <sheetViews>
    <sheetView rightToLeft="1" zoomScale="25" zoomScaleNormal="25" workbookViewId="0">
      <pane ySplit="1" topLeftCell="A211" activePane="bottomLeft" state="frozen"/>
      <selection activeCell="J1" sqref="J1"/>
      <selection pane="bottomLeft" activeCell="A2" sqref="A2:AJ317"/>
    </sheetView>
  </sheetViews>
  <sheetFormatPr defaultColWidth="11.75" defaultRowHeight="14.25" x14ac:dyDescent="0.2"/>
  <cols>
    <col min="1" max="1" width="31" style="1" customWidth="1"/>
    <col min="2" max="2" width="11.5" style="1" customWidth="1"/>
    <col min="3" max="3" width="29.625" style="1" customWidth="1"/>
    <col min="4" max="4" width="13.25" style="1" customWidth="1"/>
    <col min="5" max="5" width="18.5" style="1" customWidth="1"/>
    <col min="6" max="6" width="19.25" style="1" customWidth="1"/>
    <col min="7" max="7" width="17" style="1" bestFit="1" customWidth="1"/>
    <col min="8" max="8" width="16.5" style="1" customWidth="1"/>
    <col min="9" max="9" width="27.125" style="1" customWidth="1"/>
    <col min="10" max="10" width="10.5" style="1" customWidth="1"/>
    <col min="11" max="11" width="19" style="1" customWidth="1"/>
    <col min="12" max="12" width="14.5" style="1" customWidth="1"/>
    <col min="13" max="13" width="11" style="1" customWidth="1"/>
    <col min="14" max="14" width="19" style="1" customWidth="1"/>
    <col min="15" max="15" width="16" style="1" customWidth="1"/>
    <col min="16" max="16" width="7.375" style="1" bestFit="1" customWidth="1"/>
    <col min="17" max="17" width="14.125" style="1" bestFit="1" customWidth="1"/>
    <col min="18" max="18" width="20" style="1" customWidth="1"/>
    <col min="19" max="19" width="12.5" style="1" customWidth="1"/>
    <col min="20" max="20" width="7.25" style="1" bestFit="1" customWidth="1"/>
    <col min="21" max="21" width="11.25" style="1" bestFit="1" customWidth="1"/>
    <col min="22" max="22" width="12" style="1" customWidth="1"/>
    <col min="23" max="23" width="12.5" style="1" customWidth="1"/>
    <col min="24" max="24" width="12.25" style="1" bestFit="1" customWidth="1"/>
    <col min="25" max="25" width="18" style="1" customWidth="1"/>
    <col min="26" max="26" width="16" style="1" customWidth="1"/>
    <col min="27" max="27" width="11" style="1" customWidth="1"/>
    <col min="28" max="28" width="14" style="1" customWidth="1"/>
    <col min="29" max="29" width="22.5" style="1" customWidth="1"/>
    <col min="30" max="30" width="17.5" style="1" customWidth="1"/>
    <col min="31" max="31" width="21" style="1" customWidth="1"/>
    <col min="32" max="32" width="25" style="1" customWidth="1"/>
    <col min="33" max="33" width="22" style="1" customWidth="1"/>
    <col min="34" max="34" width="20" style="1" customWidth="1"/>
    <col min="35" max="35" width="22" style="1" customWidth="1"/>
    <col min="36" max="36" width="20.5" style="1" customWidth="1"/>
    <col min="37" max="16384" width="11.75" style="1"/>
  </cols>
  <sheetData>
    <row r="1" spans="1:36" ht="66.75" customHeight="1" x14ac:dyDescent="0.2">
      <c r="A1" s="108" t="s">
        <v>667</v>
      </c>
      <c r="B1" s="108" t="s">
        <v>0</v>
      </c>
      <c r="C1" s="108" t="s">
        <v>740</v>
      </c>
      <c r="D1" s="108" t="s">
        <v>2</v>
      </c>
      <c r="E1" s="108" t="s">
        <v>756</v>
      </c>
      <c r="F1" s="108" t="s">
        <v>1154</v>
      </c>
      <c r="G1" s="108" t="s">
        <v>29</v>
      </c>
      <c r="H1" s="108" t="s">
        <v>28</v>
      </c>
      <c r="I1" s="108" t="s">
        <v>1</v>
      </c>
      <c r="J1" s="108" t="s">
        <v>620</v>
      </c>
      <c r="K1" s="108" t="s">
        <v>621</v>
      </c>
      <c r="L1" s="108" t="s">
        <v>625</v>
      </c>
      <c r="M1" s="108" t="s">
        <v>5</v>
      </c>
      <c r="N1" s="108" t="s">
        <v>9</v>
      </c>
      <c r="O1" s="108" t="s">
        <v>622</v>
      </c>
      <c r="P1" s="108" t="s">
        <v>6</v>
      </c>
      <c r="Q1" s="108" t="s">
        <v>8</v>
      </c>
      <c r="R1" s="108" t="s">
        <v>1155</v>
      </c>
      <c r="S1" s="108" t="s">
        <v>396</v>
      </c>
      <c r="T1" s="108" t="s">
        <v>13</v>
      </c>
      <c r="U1" s="108" t="s">
        <v>421</v>
      </c>
      <c r="V1" s="108" t="s">
        <v>14</v>
      </c>
      <c r="W1" s="108" t="s">
        <v>637</v>
      </c>
      <c r="X1" s="108" t="s">
        <v>941</v>
      </c>
      <c r="Y1" s="108" t="s">
        <v>685</v>
      </c>
      <c r="Z1" s="108" t="s">
        <v>789</v>
      </c>
      <c r="AA1" s="108" t="s">
        <v>11</v>
      </c>
      <c r="AB1" s="108" t="s">
        <v>15</v>
      </c>
      <c r="AC1" s="108" t="s">
        <v>954</v>
      </c>
      <c r="AD1" s="108" t="s">
        <v>1162</v>
      </c>
      <c r="AE1" s="108" t="s">
        <v>1163</v>
      </c>
      <c r="AF1" s="108" t="s">
        <v>804</v>
      </c>
      <c r="AG1" s="108" t="s">
        <v>26</v>
      </c>
      <c r="AH1" s="108" t="s">
        <v>18</v>
      </c>
      <c r="AI1" s="108" t="s">
        <v>19</v>
      </c>
      <c r="AJ1" s="108" t="s">
        <v>30</v>
      </c>
    </row>
    <row r="2" spans="1:36" x14ac:dyDescent="0.2">
      <c r="A2" s="1">
        <v>13908</v>
      </c>
      <c r="B2" s="8">
        <v>13908</v>
      </c>
      <c r="C2" s="8" t="s">
        <v>1272</v>
      </c>
      <c r="D2" s="8">
        <v>520043605</v>
      </c>
      <c r="E2" s="8" t="s">
        <v>429</v>
      </c>
      <c r="F2" s="8" t="s">
        <v>1273</v>
      </c>
      <c r="G2" s="8" t="s">
        <v>1274</v>
      </c>
      <c r="H2" s="8" t="s">
        <v>76</v>
      </c>
      <c r="I2" s="8" t="s">
        <v>229</v>
      </c>
      <c r="J2" s="8" t="s">
        <v>53</v>
      </c>
      <c r="K2" s="8" t="s">
        <v>53</v>
      </c>
      <c r="L2" s="8" t="s">
        <v>821</v>
      </c>
      <c r="M2" s="8" t="s">
        <v>311</v>
      </c>
      <c r="N2" s="8" t="s">
        <v>265</v>
      </c>
      <c r="O2" s="8" t="s">
        <v>62</v>
      </c>
      <c r="P2" s="8" t="s">
        <v>1275</v>
      </c>
      <c r="Q2" s="8" t="s">
        <v>65</v>
      </c>
      <c r="R2" s="8" t="s">
        <v>57</v>
      </c>
      <c r="S2" s="8" t="s">
        <v>1208</v>
      </c>
      <c r="T2" s="76">
        <v>5.0389999999999997</v>
      </c>
      <c r="U2" s="77">
        <v>50009</v>
      </c>
      <c r="V2" s="78">
        <v>5.1499999999999997E-2</v>
      </c>
      <c r="W2" s="78">
        <v>4.1700000000000001E-2</v>
      </c>
      <c r="X2" s="8" t="s">
        <v>636</v>
      </c>
      <c r="Y2" s="110" t="s">
        <v>2789</v>
      </c>
      <c r="Z2" s="79">
        <v>369027.13</v>
      </c>
      <c r="AA2" s="79">
        <v>1</v>
      </c>
      <c r="AB2" s="79">
        <v>148.91</v>
      </c>
      <c r="AC2" s="79">
        <v>0</v>
      </c>
      <c r="AD2" s="79">
        <v>549.51829999999995</v>
      </c>
      <c r="AE2" s="110" t="s">
        <v>2789</v>
      </c>
      <c r="AF2" s="110" t="s">
        <v>2789</v>
      </c>
      <c r="AG2" s="8" t="s">
        <v>17</v>
      </c>
      <c r="AH2" s="73">
        <v>1.92301422E-4</v>
      </c>
      <c r="AI2" s="73">
        <v>1.4617203890000001E-3</v>
      </c>
      <c r="AJ2" s="73">
        <v>1.6813851942383665E-4</v>
      </c>
    </row>
    <row r="3" spans="1:36" x14ac:dyDescent="0.2">
      <c r="A3" s="8">
        <v>13908</v>
      </c>
      <c r="B3" s="8">
        <v>13908</v>
      </c>
      <c r="C3" s="8" t="s">
        <v>1276</v>
      </c>
      <c r="D3" s="8">
        <v>520026683</v>
      </c>
      <c r="E3" s="8" t="s">
        <v>429</v>
      </c>
      <c r="F3" s="8" t="s">
        <v>1277</v>
      </c>
      <c r="G3" s="8" t="s">
        <v>1278</v>
      </c>
      <c r="H3" s="8" t="s">
        <v>76</v>
      </c>
      <c r="I3" s="8" t="s">
        <v>229</v>
      </c>
      <c r="J3" s="8" t="s">
        <v>53</v>
      </c>
      <c r="K3" s="8" t="s">
        <v>53</v>
      </c>
      <c r="L3" s="8" t="s">
        <v>821</v>
      </c>
      <c r="M3" s="8" t="s">
        <v>311</v>
      </c>
      <c r="N3" s="8" t="s">
        <v>651</v>
      </c>
      <c r="O3" s="8" t="s">
        <v>62</v>
      </c>
      <c r="P3" s="8" t="s">
        <v>1279</v>
      </c>
      <c r="Q3" s="8" t="s">
        <v>65</v>
      </c>
      <c r="R3" s="8" t="s">
        <v>57</v>
      </c>
      <c r="S3" s="8" t="s">
        <v>1208</v>
      </c>
      <c r="T3" s="76">
        <v>1.9650000000000001</v>
      </c>
      <c r="U3" s="77">
        <v>46936</v>
      </c>
      <c r="V3" s="78">
        <v>3.2000000000000001E-2</v>
      </c>
      <c r="W3" s="78">
        <v>2.81E-2</v>
      </c>
      <c r="X3" s="8" t="s">
        <v>636</v>
      </c>
      <c r="Y3" s="110" t="s">
        <v>2789</v>
      </c>
      <c r="Z3" s="79">
        <v>723045</v>
      </c>
      <c r="AA3" s="79">
        <v>1</v>
      </c>
      <c r="AB3" s="79">
        <v>117.65</v>
      </c>
      <c r="AC3" s="79">
        <v>25.484570000000001</v>
      </c>
      <c r="AD3" s="79">
        <v>876.14701000000002</v>
      </c>
      <c r="AE3" s="110" t="s">
        <v>2789</v>
      </c>
      <c r="AF3" s="109" t="s">
        <v>2789</v>
      </c>
      <c r="AG3" s="8" t="s">
        <v>17</v>
      </c>
      <c r="AH3" s="73">
        <v>1.7460610110000001E-3</v>
      </c>
      <c r="AI3" s="73">
        <v>2.3305537739999999E-3</v>
      </c>
      <c r="AJ3" s="73">
        <v>2.6807853543552853E-4</v>
      </c>
    </row>
    <row r="4" spans="1:36" x14ac:dyDescent="0.2">
      <c r="A4" s="8">
        <v>13908</v>
      </c>
      <c r="B4" s="8">
        <v>13908</v>
      </c>
      <c r="C4" s="8" t="s">
        <v>1280</v>
      </c>
      <c r="D4" s="8">
        <v>511659401</v>
      </c>
      <c r="E4" s="8" t="s">
        <v>429</v>
      </c>
      <c r="F4" s="8" t="s">
        <v>1281</v>
      </c>
      <c r="G4" s="8" t="s">
        <v>1282</v>
      </c>
      <c r="H4" s="8" t="s">
        <v>76</v>
      </c>
      <c r="I4" s="8" t="s">
        <v>229</v>
      </c>
      <c r="J4" s="8" t="s">
        <v>53</v>
      </c>
      <c r="K4" s="8" t="s">
        <v>53</v>
      </c>
      <c r="L4" s="8" t="s">
        <v>821</v>
      </c>
      <c r="M4" s="8" t="s">
        <v>311</v>
      </c>
      <c r="N4" s="8" t="s">
        <v>651</v>
      </c>
      <c r="O4" s="8" t="s">
        <v>62</v>
      </c>
      <c r="P4" s="8" t="s">
        <v>1279</v>
      </c>
      <c r="Q4" s="8" t="s">
        <v>65</v>
      </c>
      <c r="R4" s="8" t="s">
        <v>57</v>
      </c>
      <c r="S4" s="8" t="s">
        <v>1208</v>
      </c>
      <c r="T4" s="76">
        <v>2.016</v>
      </c>
      <c r="U4" s="77">
        <v>47177</v>
      </c>
      <c r="V4" s="78">
        <v>2.3400000000000001E-2</v>
      </c>
      <c r="W4" s="78">
        <v>2.87E-2</v>
      </c>
      <c r="X4" s="8" t="s">
        <v>636</v>
      </c>
      <c r="Y4" s="110" t="s">
        <v>2789</v>
      </c>
      <c r="Z4" s="79">
        <v>2144034.4300000002</v>
      </c>
      <c r="AA4" s="79">
        <v>1</v>
      </c>
      <c r="AB4" s="79">
        <v>116.49</v>
      </c>
      <c r="AC4" s="79">
        <v>0</v>
      </c>
      <c r="AD4" s="79">
        <v>2497.5857099999998</v>
      </c>
      <c r="AE4" s="110" t="s">
        <v>2789</v>
      </c>
      <c r="AF4" s="109" t="s">
        <v>2789</v>
      </c>
      <c r="AG4" s="8" t="s">
        <v>17</v>
      </c>
      <c r="AH4" s="73">
        <v>1.315267907E-3</v>
      </c>
      <c r="AI4" s="73">
        <v>6.6435857649999996E-3</v>
      </c>
      <c r="AJ4" s="73">
        <v>7.6419723130882419E-4</v>
      </c>
    </row>
    <row r="5" spans="1:36" x14ac:dyDescent="0.2">
      <c r="A5" s="8">
        <v>13908</v>
      </c>
      <c r="B5" s="8">
        <v>13908</v>
      </c>
      <c r="C5" s="8" t="s">
        <v>1283</v>
      </c>
      <c r="D5" s="8">
        <v>520036104</v>
      </c>
      <c r="E5" s="8" t="s">
        <v>429</v>
      </c>
      <c r="F5" s="8" t="s">
        <v>1284</v>
      </c>
      <c r="G5" s="8" t="s">
        <v>1285</v>
      </c>
      <c r="H5" s="8" t="s">
        <v>76</v>
      </c>
      <c r="I5" s="8" t="s">
        <v>229</v>
      </c>
      <c r="J5" s="8" t="s">
        <v>53</v>
      </c>
      <c r="K5" s="8" t="s">
        <v>53</v>
      </c>
      <c r="L5" s="8" t="s">
        <v>821</v>
      </c>
      <c r="M5" s="8" t="s">
        <v>311</v>
      </c>
      <c r="N5" s="8" t="s">
        <v>140</v>
      </c>
      <c r="O5" s="8" t="s">
        <v>62</v>
      </c>
      <c r="P5" s="8" t="s">
        <v>1286</v>
      </c>
      <c r="Q5" s="8" t="s">
        <v>65</v>
      </c>
      <c r="R5" s="8" t="s">
        <v>57</v>
      </c>
      <c r="S5" s="8" t="s">
        <v>1208</v>
      </c>
      <c r="T5" s="76">
        <v>2.2280000000000002</v>
      </c>
      <c r="U5" s="77">
        <v>47239</v>
      </c>
      <c r="V5" s="78">
        <v>3.9E-2</v>
      </c>
      <c r="W5" s="78">
        <v>3.1800000000000002E-2</v>
      </c>
      <c r="X5" s="8" t="s">
        <v>636</v>
      </c>
      <c r="Y5" s="110" t="s">
        <v>2789</v>
      </c>
      <c r="Z5" s="79">
        <v>1563836.31</v>
      </c>
      <c r="AA5" s="79">
        <v>1</v>
      </c>
      <c r="AB5" s="79">
        <v>120.32</v>
      </c>
      <c r="AC5" s="79">
        <v>0</v>
      </c>
      <c r="AD5" s="79">
        <v>1881.6078500000001</v>
      </c>
      <c r="AE5" s="110" t="s">
        <v>2789</v>
      </c>
      <c r="AF5" s="109" t="s">
        <v>2789</v>
      </c>
      <c r="AG5" s="8" t="s">
        <v>17</v>
      </c>
      <c r="AH5" s="73">
        <v>1.1329610950000001E-3</v>
      </c>
      <c r="AI5" s="73">
        <v>5.0050827390000002E-3</v>
      </c>
      <c r="AJ5" s="73">
        <v>5.7572378942660968E-4</v>
      </c>
    </row>
    <row r="6" spans="1:36" x14ac:dyDescent="0.2">
      <c r="A6" s="8">
        <v>13908</v>
      </c>
      <c r="B6" s="8">
        <v>13908</v>
      </c>
      <c r="C6" s="8" t="s">
        <v>1287</v>
      </c>
      <c r="D6" s="8">
        <v>514065283</v>
      </c>
      <c r="E6" s="8" t="s">
        <v>429</v>
      </c>
      <c r="F6" s="8" t="s">
        <v>1288</v>
      </c>
      <c r="G6" s="8" t="s">
        <v>1289</v>
      </c>
      <c r="H6" s="8" t="s">
        <v>76</v>
      </c>
      <c r="I6" s="8" t="s">
        <v>228</v>
      </c>
      <c r="J6" s="8" t="s">
        <v>53</v>
      </c>
      <c r="K6" s="8" t="s">
        <v>53</v>
      </c>
      <c r="L6" s="8" t="s">
        <v>821</v>
      </c>
      <c r="M6" s="8" t="s">
        <v>311</v>
      </c>
      <c r="N6" s="8" t="s">
        <v>75</v>
      </c>
      <c r="O6" s="8" t="s">
        <v>62</v>
      </c>
      <c r="P6" s="8" t="s">
        <v>1275</v>
      </c>
      <c r="Q6" s="8" t="s">
        <v>65</v>
      </c>
      <c r="R6" s="8" t="s">
        <v>57</v>
      </c>
      <c r="S6" s="8" t="s">
        <v>1208</v>
      </c>
      <c r="T6" s="76">
        <v>0.66</v>
      </c>
      <c r="U6" s="77">
        <v>46266</v>
      </c>
      <c r="V6" s="78">
        <v>2.75E-2</v>
      </c>
      <c r="W6" s="78">
        <v>5.04E-2</v>
      </c>
      <c r="X6" s="8" t="s">
        <v>636</v>
      </c>
      <c r="Y6" s="110" t="s">
        <v>2789</v>
      </c>
      <c r="Z6" s="72">
        <v>1004385.92</v>
      </c>
      <c r="AA6" s="72">
        <v>1</v>
      </c>
      <c r="AB6" s="72">
        <v>99.46</v>
      </c>
      <c r="AC6" s="79">
        <v>0</v>
      </c>
      <c r="AD6" s="72">
        <v>998.96223999999995</v>
      </c>
      <c r="AE6" s="109" t="s">
        <v>2789</v>
      </c>
      <c r="AF6" s="109" t="s">
        <v>2789</v>
      </c>
      <c r="AG6" s="1" t="s">
        <v>17</v>
      </c>
      <c r="AH6" s="73">
        <v>7.4077448289999997E-3</v>
      </c>
      <c r="AI6" s="73">
        <v>2.6572426680000001E-3</v>
      </c>
      <c r="AJ6" s="73">
        <v>3.0565684890552206E-4</v>
      </c>
    </row>
    <row r="7" spans="1:36" x14ac:dyDescent="0.2">
      <c r="A7" s="8">
        <v>13908</v>
      </c>
      <c r="B7" s="8">
        <v>13908</v>
      </c>
      <c r="C7" s="8" t="s">
        <v>1290</v>
      </c>
      <c r="D7" s="8">
        <v>513821488</v>
      </c>
      <c r="E7" s="8" t="s">
        <v>429</v>
      </c>
      <c r="F7" s="8" t="s">
        <v>1291</v>
      </c>
      <c r="G7" s="8" t="s">
        <v>1292</v>
      </c>
      <c r="H7" s="8" t="s">
        <v>76</v>
      </c>
      <c r="I7" s="8" t="s">
        <v>229</v>
      </c>
      <c r="J7" s="8" t="s">
        <v>53</v>
      </c>
      <c r="K7" s="8" t="s">
        <v>53</v>
      </c>
      <c r="L7" s="8" t="s">
        <v>821</v>
      </c>
      <c r="M7" s="8" t="s">
        <v>311</v>
      </c>
      <c r="N7" s="8" t="s">
        <v>651</v>
      </c>
      <c r="O7" s="8" t="s">
        <v>62</v>
      </c>
      <c r="P7" s="8" t="s">
        <v>1279</v>
      </c>
      <c r="Q7" s="8" t="s">
        <v>65</v>
      </c>
      <c r="R7" s="8" t="s">
        <v>57</v>
      </c>
      <c r="S7" s="8" t="s">
        <v>1208</v>
      </c>
      <c r="T7" s="76">
        <v>1.655</v>
      </c>
      <c r="U7" s="77">
        <v>47016</v>
      </c>
      <c r="V7" s="78">
        <v>0.04</v>
      </c>
      <c r="W7" s="78">
        <v>2.93E-2</v>
      </c>
      <c r="X7" s="8" t="s">
        <v>636</v>
      </c>
      <c r="Y7" s="110" t="s">
        <v>2789</v>
      </c>
      <c r="Z7" s="72">
        <v>2125382.5</v>
      </c>
      <c r="AA7" s="72">
        <v>1</v>
      </c>
      <c r="AB7" s="72">
        <v>121.17</v>
      </c>
      <c r="AC7" s="79">
        <v>0</v>
      </c>
      <c r="AD7" s="72">
        <v>2575.3259800000001</v>
      </c>
      <c r="AE7" s="109" t="s">
        <v>2789</v>
      </c>
      <c r="AF7" s="109" t="s">
        <v>2789</v>
      </c>
      <c r="AG7" s="1" t="s">
        <v>17</v>
      </c>
      <c r="AH7" s="73">
        <v>2.5235062699999998E-3</v>
      </c>
      <c r="AI7" s="73">
        <v>6.8503751249999996E-3</v>
      </c>
      <c r="AJ7" s="73">
        <v>7.8798376198015824E-4</v>
      </c>
    </row>
    <row r="8" spans="1:36" x14ac:dyDescent="0.2">
      <c r="A8" s="8">
        <v>13908</v>
      </c>
      <c r="B8" s="8">
        <v>13908</v>
      </c>
      <c r="C8" s="8" t="s">
        <v>1290</v>
      </c>
      <c r="D8" s="8">
        <v>513821488</v>
      </c>
      <c r="E8" s="8" t="s">
        <v>429</v>
      </c>
      <c r="F8" s="8" t="s">
        <v>1293</v>
      </c>
      <c r="G8" s="8" t="s">
        <v>1294</v>
      </c>
      <c r="H8" s="8" t="s">
        <v>76</v>
      </c>
      <c r="I8" s="8" t="s">
        <v>229</v>
      </c>
      <c r="J8" s="8" t="s">
        <v>53</v>
      </c>
      <c r="K8" s="8" t="s">
        <v>53</v>
      </c>
      <c r="L8" s="8" t="s">
        <v>821</v>
      </c>
      <c r="M8" s="8" t="s">
        <v>311</v>
      </c>
      <c r="N8" s="8" t="s">
        <v>651</v>
      </c>
      <c r="O8" s="8" t="s">
        <v>62</v>
      </c>
      <c r="P8" s="8" t="s">
        <v>1279</v>
      </c>
      <c r="Q8" s="8" t="s">
        <v>65</v>
      </c>
      <c r="R8" s="8" t="s">
        <v>57</v>
      </c>
      <c r="S8" s="8" t="s">
        <v>1208</v>
      </c>
      <c r="T8" s="76">
        <v>3.016</v>
      </c>
      <c r="U8" s="77">
        <v>48112</v>
      </c>
      <c r="V8" s="78">
        <v>3.5000000000000003E-2</v>
      </c>
      <c r="W8" s="78">
        <v>2.81E-2</v>
      </c>
      <c r="X8" s="8" t="s">
        <v>636</v>
      </c>
      <c r="Y8" s="110" t="s">
        <v>2789</v>
      </c>
      <c r="Z8" s="79">
        <v>251320.48</v>
      </c>
      <c r="AA8" s="79">
        <v>1</v>
      </c>
      <c r="AB8" s="79">
        <v>122.62</v>
      </c>
      <c r="AC8" s="79">
        <v>0</v>
      </c>
      <c r="AD8" s="79">
        <v>308.16917000000001</v>
      </c>
      <c r="AE8" s="110" t="s">
        <v>2789</v>
      </c>
      <c r="AF8" s="109" t="s">
        <v>2789</v>
      </c>
      <c r="AG8" s="8" t="s">
        <v>17</v>
      </c>
      <c r="AH8" s="73">
        <v>3.1430709999999998E-4</v>
      </c>
      <c r="AI8" s="73">
        <v>8.1973095099999995E-4</v>
      </c>
      <c r="AJ8" s="73">
        <v>9.4291869762795202E-5</v>
      </c>
    </row>
    <row r="9" spans="1:36" x14ac:dyDescent="0.2">
      <c r="A9" s="8">
        <v>13908</v>
      </c>
      <c r="B9" s="8">
        <v>13908</v>
      </c>
      <c r="C9" s="8" t="s">
        <v>1295</v>
      </c>
      <c r="D9" s="8">
        <v>510960719</v>
      </c>
      <c r="E9" s="8" t="s">
        <v>429</v>
      </c>
      <c r="F9" s="8" t="s">
        <v>1296</v>
      </c>
      <c r="G9" s="8" t="s">
        <v>1297</v>
      </c>
      <c r="H9" s="8" t="s">
        <v>76</v>
      </c>
      <c r="I9" s="8" t="s">
        <v>229</v>
      </c>
      <c r="J9" s="8" t="s">
        <v>53</v>
      </c>
      <c r="K9" s="8" t="s">
        <v>53</v>
      </c>
      <c r="L9" s="8" t="s">
        <v>821</v>
      </c>
      <c r="M9" s="8" t="s">
        <v>311</v>
      </c>
      <c r="N9" s="8" t="s">
        <v>651</v>
      </c>
      <c r="O9" s="8" t="s">
        <v>62</v>
      </c>
      <c r="P9" s="8" t="s">
        <v>1298</v>
      </c>
      <c r="Q9" s="8" t="s">
        <v>70</v>
      </c>
      <c r="R9" s="8" t="s">
        <v>57</v>
      </c>
      <c r="S9" s="8" t="s">
        <v>1208</v>
      </c>
      <c r="T9" s="76">
        <v>2.681</v>
      </c>
      <c r="U9" s="77">
        <v>47669</v>
      </c>
      <c r="V9" s="78">
        <v>1.34E-2</v>
      </c>
      <c r="W9" s="78">
        <v>2.8000000000000001E-2</v>
      </c>
      <c r="X9" s="8" t="s">
        <v>636</v>
      </c>
      <c r="Y9" s="110" t="s">
        <v>2789</v>
      </c>
      <c r="Z9" s="79">
        <v>3084289.08</v>
      </c>
      <c r="AA9" s="79">
        <v>1</v>
      </c>
      <c r="AB9" s="79">
        <v>114.07</v>
      </c>
      <c r="AC9" s="79">
        <v>37.103400000000001</v>
      </c>
      <c r="AD9" s="79">
        <v>3555.3519500000002</v>
      </c>
      <c r="AE9" s="110" t="s">
        <v>2789</v>
      </c>
      <c r="AF9" s="109" t="s">
        <v>2789</v>
      </c>
      <c r="AG9" s="8" t="s">
        <v>17</v>
      </c>
      <c r="AH9" s="73">
        <v>1.3963090090000001E-3</v>
      </c>
      <c r="AI9" s="73">
        <v>9.4572472569999996E-3</v>
      </c>
      <c r="AJ9" s="73">
        <v>1.0878465974720961E-3</v>
      </c>
    </row>
    <row r="10" spans="1:36" x14ac:dyDescent="0.2">
      <c r="A10" s="8">
        <v>13908</v>
      </c>
      <c r="B10" s="8">
        <v>13908</v>
      </c>
      <c r="C10" s="8" t="s">
        <v>1299</v>
      </c>
      <c r="D10" s="8">
        <v>513623314</v>
      </c>
      <c r="E10" s="8" t="s">
        <v>429</v>
      </c>
      <c r="F10" s="8" t="s">
        <v>1300</v>
      </c>
      <c r="G10" s="8" t="s">
        <v>1301</v>
      </c>
      <c r="H10" s="8" t="s">
        <v>76</v>
      </c>
      <c r="I10" s="8" t="s">
        <v>229</v>
      </c>
      <c r="J10" s="8" t="s">
        <v>53</v>
      </c>
      <c r="K10" s="8" t="s">
        <v>53</v>
      </c>
      <c r="L10" s="8" t="s">
        <v>821</v>
      </c>
      <c r="M10" s="8" t="s">
        <v>311</v>
      </c>
      <c r="N10" s="8" t="s">
        <v>651</v>
      </c>
      <c r="O10" s="8" t="s">
        <v>62</v>
      </c>
      <c r="P10" s="8" t="s">
        <v>1279</v>
      </c>
      <c r="Q10" s="8" t="s">
        <v>65</v>
      </c>
      <c r="R10" s="8" t="s">
        <v>57</v>
      </c>
      <c r="S10" s="8" t="s">
        <v>1208</v>
      </c>
      <c r="T10" s="76">
        <v>0.77700000000000002</v>
      </c>
      <c r="U10" s="77">
        <v>46124</v>
      </c>
      <c r="V10" s="78">
        <v>1.34E-2</v>
      </c>
      <c r="W10" s="78">
        <v>3.2099999999999997E-2</v>
      </c>
      <c r="X10" s="8" t="s">
        <v>636</v>
      </c>
      <c r="Y10" s="110" t="s">
        <v>2789</v>
      </c>
      <c r="Z10" s="79">
        <v>63642.87</v>
      </c>
      <c r="AA10" s="79">
        <v>1</v>
      </c>
      <c r="AB10" s="79">
        <v>116.88</v>
      </c>
      <c r="AC10" s="79">
        <v>0</v>
      </c>
      <c r="AD10" s="79">
        <v>74.38579</v>
      </c>
      <c r="AE10" s="110" t="s">
        <v>2789</v>
      </c>
      <c r="AF10" s="109" t="s">
        <v>2789</v>
      </c>
      <c r="AG10" s="8" t="s">
        <v>17</v>
      </c>
      <c r="AH10" s="73">
        <v>1.4106660499999999E-4</v>
      </c>
      <c r="AI10" s="73">
        <v>1.97866433E-4</v>
      </c>
      <c r="AJ10" s="73">
        <v>2.276014574359477E-5</v>
      </c>
    </row>
    <row r="11" spans="1:36" x14ac:dyDescent="0.2">
      <c r="A11" s="8">
        <v>13908</v>
      </c>
      <c r="B11" s="8">
        <v>13908</v>
      </c>
      <c r="C11" s="8" t="s">
        <v>1302</v>
      </c>
      <c r="D11" s="8">
        <v>513992529</v>
      </c>
      <c r="E11" s="8" t="s">
        <v>429</v>
      </c>
      <c r="F11" s="8" t="s">
        <v>1303</v>
      </c>
      <c r="G11" s="8" t="s">
        <v>1304</v>
      </c>
      <c r="H11" s="8" t="s">
        <v>76</v>
      </c>
      <c r="I11" s="8" t="s">
        <v>229</v>
      </c>
      <c r="J11" s="8" t="s">
        <v>53</v>
      </c>
      <c r="K11" s="8" t="s">
        <v>53</v>
      </c>
      <c r="L11" s="8" t="s">
        <v>821</v>
      </c>
      <c r="M11" s="8" t="s">
        <v>311</v>
      </c>
      <c r="N11" s="8" t="s">
        <v>651</v>
      </c>
      <c r="O11" s="8" t="s">
        <v>62</v>
      </c>
      <c r="P11" s="8" t="s">
        <v>1305</v>
      </c>
      <c r="Q11" s="8" t="s">
        <v>70</v>
      </c>
      <c r="R11" s="8" t="s">
        <v>57</v>
      </c>
      <c r="S11" s="8" t="s">
        <v>1208</v>
      </c>
      <c r="T11" s="76">
        <v>2.2130000000000001</v>
      </c>
      <c r="U11" s="77">
        <v>47221</v>
      </c>
      <c r="V11" s="78">
        <v>1.9599999999999999E-2</v>
      </c>
      <c r="W11" s="78">
        <v>2.9499999999999998E-2</v>
      </c>
      <c r="X11" s="8" t="s">
        <v>636</v>
      </c>
      <c r="Y11" s="110" t="s">
        <v>2789</v>
      </c>
      <c r="Z11" s="79">
        <v>3000000</v>
      </c>
      <c r="AA11" s="79">
        <v>1</v>
      </c>
      <c r="AB11" s="79">
        <v>115.75</v>
      </c>
      <c r="AC11" s="79">
        <v>0</v>
      </c>
      <c r="AD11" s="79">
        <v>3472.5</v>
      </c>
      <c r="AE11" s="110" t="s">
        <v>2789</v>
      </c>
      <c r="AF11" s="109" t="s">
        <v>2789</v>
      </c>
      <c r="AG11" s="8" t="s">
        <v>17</v>
      </c>
      <c r="AH11" s="73">
        <v>2.6198755650000002E-3</v>
      </c>
      <c r="AI11" s="73">
        <v>9.2368608119999997E-3</v>
      </c>
      <c r="AJ11" s="73">
        <v>1.0624960236979783E-3</v>
      </c>
    </row>
    <row r="12" spans="1:36" x14ac:dyDescent="0.2">
      <c r="A12" s="8">
        <v>13908</v>
      </c>
      <c r="B12" s="8">
        <v>13908</v>
      </c>
      <c r="C12" s="8" t="s">
        <v>1306</v>
      </c>
      <c r="D12" s="8">
        <v>514290345</v>
      </c>
      <c r="E12" s="8" t="s">
        <v>429</v>
      </c>
      <c r="F12" s="8" t="s">
        <v>1307</v>
      </c>
      <c r="G12" s="8" t="s">
        <v>1308</v>
      </c>
      <c r="H12" s="8" t="s">
        <v>76</v>
      </c>
      <c r="I12" s="8" t="s">
        <v>228</v>
      </c>
      <c r="J12" s="8" t="s">
        <v>53</v>
      </c>
      <c r="K12" s="8" t="s">
        <v>53</v>
      </c>
      <c r="L12" s="8" t="s">
        <v>821</v>
      </c>
      <c r="M12" s="8" t="s">
        <v>311</v>
      </c>
      <c r="N12" s="8" t="s">
        <v>269</v>
      </c>
      <c r="O12" s="8" t="s">
        <v>62</v>
      </c>
      <c r="P12" s="8" t="s">
        <v>1279</v>
      </c>
      <c r="Q12" s="8" t="s">
        <v>65</v>
      </c>
      <c r="R12" s="8" t="s">
        <v>57</v>
      </c>
      <c r="S12" s="8" t="s">
        <v>1208</v>
      </c>
      <c r="T12" s="76">
        <v>8.2000000000000003E-2</v>
      </c>
      <c r="U12" s="77">
        <v>46965</v>
      </c>
      <c r="V12" s="78">
        <v>3.61E-2</v>
      </c>
      <c r="W12" s="78">
        <v>5.2200000000000003E-2</v>
      </c>
      <c r="X12" s="8" t="s">
        <v>636</v>
      </c>
      <c r="Y12" s="110" t="s">
        <v>2789</v>
      </c>
      <c r="Z12" s="79">
        <v>2002369</v>
      </c>
      <c r="AA12" s="79">
        <v>1</v>
      </c>
      <c r="AB12" s="79">
        <v>101.38</v>
      </c>
      <c r="AC12" s="79">
        <v>0</v>
      </c>
      <c r="AD12" s="79">
        <v>2030.0016900000001</v>
      </c>
      <c r="AE12" s="110" t="s">
        <v>2789</v>
      </c>
      <c r="AF12" s="109" t="s">
        <v>2789</v>
      </c>
      <c r="AG12" s="8" t="s">
        <v>17</v>
      </c>
      <c r="AH12" s="73">
        <v>2.6089498369999999E-3</v>
      </c>
      <c r="AI12" s="73">
        <v>5.3998108159999999E-3</v>
      </c>
      <c r="AJ12" s="73">
        <v>6.2112850215267847E-4</v>
      </c>
    </row>
    <row r="13" spans="1:36" x14ac:dyDescent="0.2">
      <c r="A13" s="8">
        <v>13908</v>
      </c>
      <c r="B13" s="8">
        <v>13908</v>
      </c>
      <c r="C13" s="8" t="s">
        <v>1309</v>
      </c>
      <c r="D13" s="8">
        <v>510381601</v>
      </c>
      <c r="E13" s="8" t="s">
        <v>429</v>
      </c>
      <c r="F13" s="8" t="s">
        <v>1310</v>
      </c>
      <c r="G13" s="8" t="s">
        <v>1311</v>
      </c>
      <c r="H13" s="8" t="s">
        <v>76</v>
      </c>
      <c r="I13" s="8" t="s">
        <v>228</v>
      </c>
      <c r="J13" s="8" t="s">
        <v>53</v>
      </c>
      <c r="K13" s="8" t="s">
        <v>53</v>
      </c>
      <c r="L13" s="8" t="s">
        <v>821</v>
      </c>
      <c r="M13" s="8" t="s">
        <v>311</v>
      </c>
      <c r="N13" s="8" t="s">
        <v>140</v>
      </c>
      <c r="O13" s="8" t="s">
        <v>62</v>
      </c>
      <c r="P13" s="8" t="s">
        <v>1286</v>
      </c>
      <c r="Q13" s="8" t="s">
        <v>65</v>
      </c>
      <c r="R13" s="8" t="s">
        <v>57</v>
      </c>
      <c r="S13" s="8" t="s">
        <v>1208</v>
      </c>
      <c r="T13" s="76">
        <v>1.6739999999999999</v>
      </c>
      <c r="U13" s="77">
        <v>47133</v>
      </c>
      <c r="V13" s="78">
        <v>4.2999999999999997E-2</v>
      </c>
      <c r="W13" s="78">
        <v>5.1200000000000002E-2</v>
      </c>
      <c r="X13" s="8" t="s">
        <v>636</v>
      </c>
      <c r="Y13" s="110" t="s">
        <v>2789</v>
      </c>
      <c r="Z13" s="79">
        <v>1536937.62</v>
      </c>
      <c r="AA13" s="79">
        <v>1</v>
      </c>
      <c r="AB13" s="79">
        <v>100.71</v>
      </c>
      <c r="AC13" s="79">
        <v>0</v>
      </c>
      <c r="AD13" s="79">
        <v>1547.84988</v>
      </c>
      <c r="AE13" s="110" t="s">
        <v>2789</v>
      </c>
      <c r="AF13" s="109" t="s">
        <v>2789</v>
      </c>
      <c r="AG13" s="8" t="s">
        <v>17</v>
      </c>
      <c r="AH13" s="73">
        <v>1.9036321669999999E-3</v>
      </c>
      <c r="AI13" s="73">
        <v>4.1172854999999998E-3</v>
      </c>
      <c r="AJ13" s="73">
        <v>4.7360240252883887E-4</v>
      </c>
    </row>
    <row r="14" spans="1:36" x14ac:dyDescent="0.2">
      <c r="A14" s="8">
        <v>13908</v>
      </c>
      <c r="B14" s="8">
        <v>13908</v>
      </c>
      <c r="C14" s="8" t="s">
        <v>1312</v>
      </c>
      <c r="D14" s="8">
        <v>513765859</v>
      </c>
      <c r="E14" s="8" t="s">
        <v>429</v>
      </c>
      <c r="F14" s="8" t="s">
        <v>1313</v>
      </c>
      <c r="G14" s="8" t="s">
        <v>1314</v>
      </c>
      <c r="H14" s="8" t="s">
        <v>76</v>
      </c>
      <c r="I14" s="8" t="s">
        <v>229</v>
      </c>
      <c r="J14" s="8" t="s">
        <v>53</v>
      </c>
      <c r="K14" s="8" t="s">
        <v>53</v>
      </c>
      <c r="L14" s="8" t="s">
        <v>821</v>
      </c>
      <c r="M14" s="8" t="s">
        <v>311</v>
      </c>
      <c r="N14" s="8" t="s">
        <v>651</v>
      </c>
      <c r="O14" s="8" t="s">
        <v>62</v>
      </c>
      <c r="P14" s="8" t="s">
        <v>1275</v>
      </c>
      <c r="Q14" s="8" t="s">
        <v>65</v>
      </c>
      <c r="R14" s="8" t="s">
        <v>57</v>
      </c>
      <c r="S14" s="8" t="s">
        <v>1208</v>
      </c>
      <c r="T14" s="76">
        <v>0.90700000000000003</v>
      </c>
      <c r="U14" s="77">
        <v>46356</v>
      </c>
      <c r="V14" s="78">
        <v>2.1499999999999998E-2</v>
      </c>
      <c r="W14" s="78">
        <v>2.8400000000000002E-2</v>
      </c>
      <c r="X14" s="8" t="s">
        <v>636</v>
      </c>
      <c r="Y14" s="110" t="s">
        <v>2789</v>
      </c>
      <c r="Z14" s="79">
        <v>392857.14</v>
      </c>
      <c r="AA14" s="79">
        <v>1</v>
      </c>
      <c r="AB14" s="79">
        <v>118.18</v>
      </c>
      <c r="AC14" s="79">
        <v>0</v>
      </c>
      <c r="AD14" s="79">
        <v>464.27857</v>
      </c>
      <c r="AE14" s="110" t="s">
        <v>2789</v>
      </c>
      <c r="AF14" s="109" t="s">
        <v>2789</v>
      </c>
      <c r="AG14" s="8" t="s">
        <v>17</v>
      </c>
      <c r="AH14" s="73">
        <v>2.8042635999999999E-4</v>
      </c>
      <c r="AI14" s="73">
        <v>1.2349824409999999E-3</v>
      </c>
      <c r="AJ14" s="73">
        <v>1.4205734615210469E-4</v>
      </c>
    </row>
    <row r="15" spans="1:36" x14ac:dyDescent="0.2">
      <c r="A15" s="8">
        <v>13908</v>
      </c>
      <c r="B15" s="8">
        <v>13908</v>
      </c>
      <c r="C15" s="8" t="s">
        <v>1299</v>
      </c>
      <c r="D15" s="8">
        <v>513623314</v>
      </c>
      <c r="E15" s="8" t="s">
        <v>429</v>
      </c>
      <c r="F15" s="8" t="s">
        <v>1315</v>
      </c>
      <c r="G15" s="8" t="s">
        <v>1316</v>
      </c>
      <c r="H15" s="8" t="s">
        <v>76</v>
      </c>
      <c r="I15" s="8" t="s">
        <v>229</v>
      </c>
      <c r="J15" s="8" t="s">
        <v>53</v>
      </c>
      <c r="K15" s="8" t="s">
        <v>53</v>
      </c>
      <c r="L15" s="8" t="s">
        <v>821</v>
      </c>
      <c r="M15" s="8" t="s">
        <v>311</v>
      </c>
      <c r="N15" s="8" t="s">
        <v>651</v>
      </c>
      <c r="O15" s="8" t="s">
        <v>62</v>
      </c>
      <c r="P15" s="8" t="s">
        <v>1275</v>
      </c>
      <c r="Q15" s="8" t="s">
        <v>65</v>
      </c>
      <c r="R15" s="8" t="s">
        <v>57</v>
      </c>
      <c r="S15" s="8" t="s">
        <v>1208</v>
      </c>
      <c r="T15" s="76">
        <v>0.96299999999999997</v>
      </c>
      <c r="U15" s="77">
        <v>46376</v>
      </c>
      <c r="V15" s="78">
        <v>1.95E-2</v>
      </c>
      <c r="W15" s="78">
        <v>2.81E-2</v>
      </c>
      <c r="X15" s="8" t="s">
        <v>636</v>
      </c>
      <c r="Y15" s="110" t="s">
        <v>2789</v>
      </c>
      <c r="Z15" s="79">
        <v>133352.10999999999</v>
      </c>
      <c r="AA15" s="79">
        <v>1</v>
      </c>
      <c r="AB15" s="79">
        <v>117.21</v>
      </c>
      <c r="AC15" s="79">
        <v>0</v>
      </c>
      <c r="AD15" s="79">
        <v>156.30201</v>
      </c>
      <c r="AE15" s="110" t="s">
        <v>2789</v>
      </c>
      <c r="AF15" s="109" t="s">
        <v>2789</v>
      </c>
      <c r="AG15" s="8" t="s">
        <v>17</v>
      </c>
      <c r="AH15" s="73">
        <v>3.9599539300000001E-4</v>
      </c>
      <c r="AI15" s="73">
        <v>4.1576383300000002E-4</v>
      </c>
      <c r="AJ15" s="73">
        <v>4.7824410114039349E-5</v>
      </c>
    </row>
    <row r="16" spans="1:36" x14ac:dyDescent="0.2">
      <c r="A16" s="8">
        <v>13908</v>
      </c>
      <c r="B16" s="8">
        <v>13908</v>
      </c>
      <c r="C16" s="8" t="s">
        <v>1317</v>
      </c>
      <c r="D16" s="8">
        <v>515334662</v>
      </c>
      <c r="E16" s="8" t="s">
        <v>429</v>
      </c>
      <c r="F16" s="8" t="s">
        <v>1318</v>
      </c>
      <c r="G16" s="8" t="s">
        <v>1319</v>
      </c>
      <c r="H16" s="8" t="s">
        <v>76</v>
      </c>
      <c r="I16" s="8" t="s">
        <v>230</v>
      </c>
      <c r="J16" s="8" t="s">
        <v>53</v>
      </c>
      <c r="K16" s="8" t="s">
        <v>53</v>
      </c>
      <c r="L16" s="8" t="s">
        <v>821</v>
      </c>
      <c r="M16" s="8" t="s">
        <v>311</v>
      </c>
      <c r="N16" s="8" t="s">
        <v>267</v>
      </c>
      <c r="O16" s="8" t="s">
        <v>62</v>
      </c>
      <c r="P16" s="8" t="s">
        <v>1320</v>
      </c>
      <c r="Q16" s="8" t="s">
        <v>70</v>
      </c>
      <c r="R16" s="8" t="s">
        <v>57</v>
      </c>
      <c r="S16" s="8" t="s">
        <v>1208</v>
      </c>
      <c r="T16" s="76">
        <v>2.4289999999999998</v>
      </c>
      <c r="U16" s="77">
        <v>46995</v>
      </c>
      <c r="V16" s="78">
        <v>4.6899999999999997E-2</v>
      </c>
      <c r="W16" s="78">
        <v>6.1600000000000002E-2</v>
      </c>
      <c r="X16" s="8" t="s">
        <v>636</v>
      </c>
      <c r="Y16" s="110" t="s">
        <v>2789</v>
      </c>
      <c r="Z16" s="79">
        <v>1476384.08</v>
      </c>
      <c r="AA16" s="79">
        <v>1</v>
      </c>
      <c r="AB16" s="79">
        <v>94.12</v>
      </c>
      <c r="AC16" s="79">
        <v>0</v>
      </c>
      <c r="AD16" s="79">
        <v>1389.5726999999999</v>
      </c>
      <c r="AE16" s="110" t="s">
        <v>2789</v>
      </c>
      <c r="AF16" s="109" t="s">
        <v>2789</v>
      </c>
      <c r="AG16" s="8" t="s">
        <v>17</v>
      </c>
      <c r="AH16" s="73">
        <v>1.1404509159999999E-3</v>
      </c>
      <c r="AI16" s="73">
        <v>3.6962677079999998E-3</v>
      </c>
      <c r="AJ16" s="73">
        <v>4.2517364100482755E-4</v>
      </c>
    </row>
    <row r="17" spans="1:36" x14ac:dyDescent="0.2">
      <c r="A17" s="8">
        <v>13908</v>
      </c>
      <c r="B17" s="8">
        <v>13908</v>
      </c>
      <c r="C17" s="8" t="s">
        <v>1287</v>
      </c>
      <c r="D17" s="8">
        <v>514065283</v>
      </c>
      <c r="E17" s="8" t="s">
        <v>429</v>
      </c>
      <c r="F17" s="8" t="s">
        <v>1321</v>
      </c>
      <c r="G17" s="8" t="s">
        <v>1322</v>
      </c>
      <c r="H17" s="8" t="s">
        <v>76</v>
      </c>
      <c r="I17" s="8" t="s">
        <v>228</v>
      </c>
      <c r="J17" s="8" t="s">
        <v>53</v>
      </c>
      <c r="K17" s="8" t="s">
        <v>53</v>
      </c>
      <c r="L17" s="8" t="s">
        <v>821</v>
      </c>
      <c r="M17" s="8" t="s">
        <v>311</v>
      </c>
      <c r="N17" s="8" t="s">
        <v>75</v>
      </c>
      <c r="O17" s="8" t="s">
        <v>62</v>
      </c>
      <c r="P17" s="8" t="s">
        <v>1275</v>
      </c>
      <c r="Q17" s="8" t="s">
        <v>65</v>
      </c>
      <c r="R17" s="8" t="s">
        <v>57</v>
      </c>
      <c r="S17" s="8" t="s">
        <v>1208</v>
      </c>
      <c r="T17" s="76">
        <v>1.27</v>
      </c>
      <c r="U17" s="77">
        <v>46631</v>
      </c>
      <c r="V17" s="78">
        <v>2.3E-2</v>
      </c>
      <c r="W17" s="78">
        <v>4.9200000000000001E-2</v>
      </c>
      <c r="X17" s="8" t="s">
        <v>636</v>
      </c>
      <c r="Y17" s="110" t="s">
        <v>2789</v>
      </c>
      <c r="Z17" s="79">
        <v>1406046.97</v>
      </c>
      <c r="AA17" s="79">
        <v>1</v>
      </c>
      <c r="AB17" s="79">
        <v>97.57</v>
      </c>
      <c r="AC17" s="79">
        <v>0</v>
      </c>
      <c r="AD17" s="79">
        <v>1371.88003</v>
      </c>
      <c r="AE17" s="110" t="s">
        <v>2789</v>
      </c>
      <c r="AF17" s="109" t="s">
        <v>2789</v>
      </c>
      <c r="AG17" s="8" t="s">
        <v>17</v>
      </c>
      <c r="AH17" s="73">
        <v>1.2994958240000001E-3</v>
      </c>
      <c r="AI17" s="73">
        <v>3.6492051509999998E-3</v>
      </c>
      <c r="AJ17" s="73">
        <v>4.1976013732632493E-4</v>
      </c>
    </row>
    <row r="18" spans="1:36" x14ac:dyDescent="0.2">
      <c r="A18" s="8">
        <v>13908</v>
      </c>
      <c r="B18" s="8">
        <v>13908</v>
      </c>
      <c r="C18" s="8" t="s">
        <v>1323</v>
      </c>
      <c r="D18" s="8">
        <v>510560188</v>
      </c>
      <c r="E18" s="8" t="s">
        <v>429</v>
      </c>
      <c r="F18" s="8" t="s">
        <v>1324</v>
      </c>
      <c r="G18" s="8" t="s">
        <v>1325</v>
      </c>
      <c r="H18" s="8" t="s">
        <v>76</v>
      </c>
      <c r="I18" s="8" t="s">
        <v>229</v>
      </c>
      <c r="J18" s="8" t="s">
        <v>53</v>
      </c>
      <c r="K18" s="8" t="s">
        <v>53</v>
      </c>
      <c r="L18" s="8" t="s">
        <v>821</v>
      </c>
      <c r="M18" s="8" t="s">
        <v>311</v>
      </c>
      <c r="N18" s="8" t="s">
        <v>652</v>
      </c>
      <c r="O18" s="8" t="s">
        <v>62</v>
      </c>
      <c r="P18" s="8" t="s">
        <v>1326</v>
      </c>
      <c r="Q18" s="8" t="s">
        <v>65</v>
      </c>
      <c r="R18" s="8" t="s">
        <v>57</v>
      </c>
      <c r="S18" s="8" t="s">
        <v>1208</v>
      </c>
      <c r="T18" s="76">
        <v>1.06</v>
      </c>
      <c r="U18" s="77">
        <v>46310</v>
      </c>
      <c r="V18" s="78">
        <v>2.5700000000000001E-2</v>
      </c>
      <c r="W18" s="78">
        <v>3.1699999999999999E-2</v>
      </c>
      <c r="X18" s="8" t="s">
        <v>636</v>
      </c>
      <c r="Y18" s="110" t="s">
        <v>2789</v>
      </c>
      <c r="Z18" s="79">
        <v>115418.47</v>
      </c>
      <c r="AA18" s="79">
        <v>1</v>
      </c>
      <c r="AB18" s="79">
        <v>118.01</v>
      </c>
      <c r="AC18" s="79">
        <v>0</v>
      </c>
      <c r="AD18" s="79">
        <v>136.20534000000001</v>
      </c>
      <c r="AE18" s="110" t="s">
        <v>2789</v>
      </c>
      <c r="AF18" s="109" t="s">
        <v>2789</v>
      </c>
      <c r="AG18" s="8" t="s">
        <v>17</v>
      </c>
      <c r="AH18" s="73">
        <v>1.09286868E-4</v>
      </c>
      <c r="AI18" s="73">
        <v>3.6230662799999999E-4</v>
      </c>
      <c r="AJ18" s="73">
        <v>4.1675344033529505E-5</v>
      </c>
    </row>
    <row r="19" spans="1:36" x14ac:dyDescent="0.2">
      <c r="A19" s="8">
        <v>13908</v>
      </c>
      <c r="B19" s="8">
        <v>13908</v>
      </c>
      <c r="C19" s="8" t="s">
        <v>1317</v>
      </c>
      <c r="D19" s="8">
        <v>515334662</v>
      </c>
      <c r="E19" s="8" t="s">
        <v>429</v>
      </c>
      <c r="F19" s="8" t="s">
        <v>1327</v>
      </c>
      <c r="G19" s="8" t="s">
        <v>1328</v>
      </c>
      <c r="H19" s="8" t="s">
        <v>76</v>
      </c>
      <c r="I19" s="8" t="s">
        <v>230</v>
      </c>
      <c r="J19" s="8" t="s">
        <v>53</v>
      </c>
      <c r="K19" s="8" t="s">
        <v>53</v>
      </c>
      <c r="L19" s="8" t="s">
        <v>821</v>
      </c>
      <c r="M19" s="8" t="s">
        <v>311</v>
      </c>
      <c r="N19" s="8" t="s">
        <v>267</v>
      </c>
      <c r="O19" s="8" t="s">
        <v>62</v>
      </c>
      <c r="P19" s="8" t="s">
        <v>1320</v>
      </c>
      <c r="Q19" s="8" t="s">
        <v>70</v>
      </c>
      <c r="R19" s="8" t="s">
        <v>57</v>
      </c>
      <c r="S19" s="8" t="s">
        <v>1208</v>
      </c>
      <c r="T19" s="76">
        <v>2.5859999999999999</v>
      </c>
      <c r="U19" s="77">
        <v>46995</v>
      </c>
      <c r="V19" s="78">
        <v>4.6899999999999997E-2</v>
      </c>
      <c r="W19" s="78">
        <v>6.2E-2</v>
      </c>
      <c r="X19" s="8" t="s">
        <v>636</v>
      </c>
      <c r="Y19" s="110" t="s">
        <v>2789</v>
      </c>
      <c r="Z19" s="79">
        <v>2448919.66</v>
      </c>
      <c r="AA19" s="79">
        <v>1</v>
      </c>
      <c r="AB19" s="79">
        <v>95.53</v>
      </c>
      <c r="AC19" s="79">
        <v>0</v>
      </c>
      <c r="AD19" s="79">
        <v>2339.4529499999999</v>
      </c>
      <c r="AE19" s="110" t="s">
        <v>2789</v>
      </c>
      <c r="AF19" s="109" t="s">
        <v>2789</v>
      </c>
      <c r="AG19" s="8" t="s">
        <v>17</v>
      </c>
      <c r="AH19" s="73">
        <v>2.2198839639999998E-3</v>
      </c>
      <c r="AI19" s="73">
        <v>6.2229521310000003E-3</v>
      </c>
      <c r="AJ19" s="73">
        <v>7.1581265860432117E-4</v>
      </c>
    </row>
    <row r="20" spans="1:36" x14ac:dyDescent="0.2">
      <c r="A20" s="1">
        <v>13908</v>
      </c>
      <c r="B20" s="1">
        <v>13908</v>
      </c>
      <c r="C20" s="1" t="s">
        <v>1329</v>
      </c>
      <c r="D20" s="1">
        <v>513569780</v>
      </c>
      <c r="E20" s="8" t="s">
        <v>429</v>
      </c>
      <c r="F20" s="1" t="s">
        <v>1330</v>
      </c>
      <c r="G20" s="1" t="s">
        <v>1331</v>
      </c>
      <c r="H20" s="8" t="s">
        <v>76</v>
      </c>
      <c r="I20" s="8" t="s">
        <v>229</v>
      </c>
      <c r="J20" s="8" t="s">
        <v>53</v>
      </c>
      <c r="K20" s="8" t="s">
        <v>53</v>
      </c>
      <c r="L20" s="8" t="s">
        <v>821</v>
      </c>
      <c r="M20" s="8" t="s">
        <v>311</v>
      </c>
      <c r="N20" s="8" t="s">
        <v>651</v>
      </c>
      <c r="O20" s="8" t="s">
        <v>62</v>
      </c>
      <c r="P20" s="1" t="s">
        <v>1207</v>
      </c>
      <c r="Q20" s="8" t="s">
        <v>65</v>
      </c>
      <c r="R20" s="8" t="s">
        <v>57</v>
      </c>
      <c r="S20" s="1" t="s">
        <v>1208</v>
      </c>
      <c r="T20" s="74">
        <v>4.3250000000000002</v>
      </c>
      <c r="U20" s="75">
        <v>48213</v>
      </c>
      <c r="V20" s="73">
        <v>1.6500000000000001E-2</v>
      </c>
      <c r="W20" s="73">
        <v>2.5100000000000001E-2</v>
      </c>
      <c r="X20" s="8" t="s">
        <v>636</v>
      </c>
      <c r="Y20" s="110" t="s">
        <v>2789</v>
      </c>
      <c r="Z20" s="72">
        <v>3097105</v>
      </c>
      <c r="AA20" s="72">
        <v>1</v>
      </c>
      <c r="AB20" s="72">
        <v>113.88</v>
      </c>
      <c r="AC20" s="72">
        <v>0</v>
      </c>
      <c r="AD20" s="72">
        <v>3526.98317</v>
      </c>
      <c r="AE20" s="109" t="s">
        <v>2789</v>
      </c>
      <c r="AF20" s="109" t="s">
        <v>2789</v>
      </c>
      <c r="AG20" s="1" t="s">
        <v>17</v>
      </c>
      <c r="AH20" s="73">
        <v>1.463920337E-3</v>
      </c>
      <c r="AI20" s="73">
        <v>9.3817862139999996E-3</v>
      </c>
      <c r="AJ20" s="73">
        <v>1.0791664776888957E-3</v>
      </c>
    </row>
    <row r="21" spans="1:36" x14ac:dyDescent="0.2">
      <c r="A21" s="1">
        <v>13908</v>
      </c>
      <c r="B21" s="1">
        <v>13908</v>
      </c>
      <c r="C21" s="1" t="s">
        <v>1332</v>
      </c>
      <c r="D21" s="1">
        <v>513436394</v>
      </c>
      <c r="E21" s="1" t="s">
        <v>429</v>
      </c>
      <c r="F21" s="1" t="s">
        <v>1333</v>
      </c>
      <c r="G21" s="1" t="s">
        <v>1334</v>
      </c>
      <c r="H21" s="1" t="s">
        <v>76</v>
      </c>
      <c r="I21" s="1" t="s">
        <v>229</v>
      </c>
      <c r="J21" s="1" t="s">
        <v>53</v>
      </c>
      <c r="K21" s="1" t="s">
        <v>53</v>
      </c>
      <c r="L21" s="1" t="s">
        <v>821</v>
      </c>
      <c r="M21" s="1" t="s">
        <v>311</v>
      </c>
      <c r="N21" s="1" t="s">
        <v>258</v>
      </c>
      <c r="O21" s="1" t="s">
        <v>62</v>
      </c>
      <c r="P21" s="1" t="s">
        <v>1298</v>
      </c>
      <c r="Q21" s="1" t="s">
        <v>70</v>
      </c>
      <c r="R21" s="1" t="s">
        <v>57</v>
      </c>
      <c r="S21" s="1" t="s">
        <v>1208</v>
      </c>
      <c r="T21" s="74">
        <v>5.0460000000000003</v>
      </c>
      <c r="U21" s="75">
        <v>48760</v>
      </c>
      <c r="V21" s="73">
        <v>2.6499999999999999E-2</v>
      </c>
      <c r="W21" s="73">
        <v>2.52E-2</v>
      </c>
      <c r="X21" s="1" t="s">
        <v>636</v>
      </c>
      <c r="Y21" s="109" t="s">
        <v>2789</v>
      </c>
      <c r="Z21" s="72">
        <v>3379180.2</v>
      </c>
      <c r="AA21" s="72">
        <v>1</v>
      </c>
      <c r="AB21" s="72">
        <v>118.55</v>
      </c>
      <c r="AC21" s="72">
        <v>0</v>
      </c>
      <c r="AD21" s="72">
        <v>4006.0181299999999</v>
      </c>
      <c r="AE21" s="109" t="s">
        <v>2789</v>
      </c>
      <c r="AF21" s="109" t="s">
        <v>2789</v>
      </c>
      <c r="AG21" s="1" t="s">
        <v>17</v>
      </c>
      <c r="AH21" s="73">
        <v>2.3782499499999999E-3</v>
      </c>
      <c r="AI21" s="73">
        <v>1.0656020699000001E-2</v>
      </c>
      <c r="AJ21" s="73">
        <v>1.225738901076173E-3</v>
      </c>
    </row>
    <row r="22" spans="1:36" x14ac:dyDescent="0.2">
      <c r="A22" s="1">
        <v>13908</v>
      </c>
      <c r="B22" s="1">
        <v>13908</v>
      </c>
      <c r="C22" s="1" t="s">
        <v>1335</v>
      </c>
      <c r="D22" s="1">
        <v>512607888</v>
      </c>
      <c r="E22" s="1" t="s">
        <v>429</v>
      </c>
      <c r="F22" s="1" t="s">
        <v>1336</v>
      </c>
      <c r="G22" s="1" t="s">
        <v>1337</v>
      </c>
      <c r="H22" s="1" t="s">
        <v>76</v>
      </c>
      <c r="I22" s="1" t="s">
        <v>228</v>
      </c>
      <c r="J22" s="1" t="s">
        <v>53</v>
      </c>
      <c r="K22" s="1" t="s">
        <v>53</v>
      </c>
      <c r="L22" s="1" t="s">
        <v>821</v>
      </c>
      <c r="M22" s="1" t="s">
        <v>311</v>
      </c>
      <c r="N22" s="1" t="s">
        <v>259</v>
      </c>
      <c r="O22" s="1" t="s">
        <v>62</v>
      </c>
      <c r="P22" s="1" t="s">
        <v>1338</v>
      </c>
      <c r="Q22" s="1" t="s">
        <v>70</v>
      </c>
      <c r="R22" s="1" t="s">
        <v>57</v>
      </c>
      <c r="S22" s="1" t="s">
        <v>1208</v>
      </c>
      <c r="T22" s="74">
        <v>0.98699999999999999</v>
      </c>
      <c r="U22" s="75">
        <v>46387</v>
      </c>
      <c r="V22" s="73">
        <v>3.2500000000000001E-2</v>
      </c>
      <c r="W22" s="73">
        <v>4.87E-2</v>
      </c>
      <c r="X22" s="1" t="s">
        <v>636</v>
      </c>
      <c r="Y22" s="109" t="s">
        <v>2789</v>
      </c>
      <c r="Z22" s="72">
        <v>131356.62</v>
      </c>
      <c r="AA22" s="72">
        <v>1</v>
      </c>
      <c r="AB22" s="72">
        <v>98.5</v>
      </c>
      <c r="AC22" s="72">
        <v>0</v>
      </c>
      <c r="AD22" s="72">
        <v>129.38627</v>
      </c>
      <c r="AE22" s="109" t="s">
        <v>2789</v>
      </c>
      <c r="AF22" s="109" t="s">
        <v>2789</v>
      </c>
      <c r="AG22" s="1" t="s">
        <v>17</v>
      </c>
      <c r="AH22" s="73">
        <v>8.2868807699999997E-4</v>
      </c>
      <c r="AI22" s="73">
        <v>3.4416788099999999E-4</v>
      </c>
      <c r="AJ22" s="73">
        <v>3.9588883339413396E-5</v>
      </c>
    </row>
    <row r="23" spans="1:36" x14ac:dyDescent="0.2">
      <c r="A23" s="1">
        <v>13908</v>
      </c>
      <c r="B23" s="1">
        <v>13908</v>
      </c>
      <c r="C23" s="1" t="s">
        <v>1299</v>
      </c>
      <c r="D23" s="1">
        <v>513623314</v>
      </c>
      <c r="E23" s="1" t="s">
        <v>429</v>
      </c>
      <c r="F23" s="1" t="s">
        <v>1339</v>
      </c>
      <c r="G23" s="1" t="s">
        <v>1340</v>
      </c>
      <c r="H23" s="1" t="s">
        <v>76</v>
      </c>
      <c r="I23" s="1" t="s">
        <v>229</v>
      </c>
      <c r="J23" s="1" t="s">
        <v>53</v>
      </c>
      <c r="K23" s="1" t="s">
        <v>53</v>
      </c>
      <c r="L23" s="1" t="s">
        <v>821</v>
      </c>
      <c r="M23" s="1" t="s">
        <v>311</v>
      </c>
      <c r="N23" s="1" t="s">
        <v>651</v>
      </c>
      <c r="O23" s="1" t="s">
        <v>62</v>
      </c>
      <c r="P23" s="1" t="s">
        <v>1279</v>
      </c>
      <c r="Q23" s="1" t="s">
        <v>65</v>
      </c>
      <c r="R23" s="1" t="s">
        <v>57</v>
      </c>
      <c r="S23" s="1" t="s">
        <v>1208</v>
      </c>
      <c r="T23" s="74">
        <v>2.194</v>
      </c>
      <c r="U23" s="75">
        <v>46680</v>
      </c>
      <c r="V23" s="73">
        <v>1.8200000000000001E-2</v>
      </c>
      <c r="W23" s="73">
        <v>2.7199999999999998E-2</v>
      </c>
      <c r="X23" s="1" t="s">
        <v>636</v>
      </c>
      <c r="Y23" s="109" t="s">
        <v>2789</v>
      </c>
      <c r="Z23" s="72">
        <v>843750</v>
      </c>
      <c r="AA23" s="72">
        <v>1</v>
      </c>
      <c r="AB23" s="72">
        <v>115.13</v>
      </c>
      <c r="AC23" s="72">
        <v>0</v>
      </c>
      <c r="AD23" s="72">
        <v>971.40936999999997</v>
      </c>
      <c r="AE23" s="109" t="s">
        <v>2789</v>
      </c>
      <c r="AF23" s="109" t="s">
        <v>2789</v>
      </c>
      <c r="AG23" s="1" t="s">
        <v>17</v>
      </c>
      <c r="AH23" s="73">
        <v>1.6859426099999999E-3</v>
      </c>
      <c r="AI23" s="73">
        <v>2.5839519479999998E-3</v>
      </c>
      <c r="AJ23" s="73">
        <v>2.9722637667615787E-4</v>
      </c>
    </row>
    <row r="24" spans="1:36" x14ac:dyDescent="0.2">
      <c r="A24" s="1">
        <v>13908</v>
      </c>
      <c r="B24" s="1">
        <v>13908</v>
      </c>
      <c r="C24" s="1" t="s">
        <v>1341</v>
      </c>
      <c r="D24" s="1">
        <v>515327120</v>
      </c>
      <c r="E24" s="1" t="s">
        <v>429</v>
      </c>
      <c r="F24" s="1" t="s">
        <v>1342</v>
      </c>
      <c r="G24" s="1" t="s">
        <v>1343</v>
      </c>
      <c r="H24" s="1" t="s">
        <v>76</v>
      </c>
      <c r="I24" s="1" t="s">
        <v>229</v>
      </c>
      <c r="J24" s="1" t="s">
        <v>53</v>
      </c>
      <c r="K24" s="1" t="s">
        <v>53</v>
      </c>
      <c r="L24" s="1" t="s">
        <v>821</v>
      </c>
      <c r="M24" s="1" t="s">
        <v>311</v>
      </c>
      <c r="N24" s="1" t="s">
        <v>651</v>
      </c>
      <c r="O24" s="1" t="s">
        <v>62</v>
      </c>
      <c r="P24" s="1" t="s">
        <v>1305</v>
      </c>
      <c r="Q24" s="1" t="s">
        <v>70</v>
      </c>
      <c r="R24" s="1" t="s">
        <v>57</v>
      </c>
      <c r="S24" s="1" t="s">
        <v>1208</v>
      </c>
      <c r="T24" s="74">
        <v>2.254</v>
      </c>
      <c r="U24" s="75">
        <v>46752</v>
      </c>
      <c r="V24" s="73">
        <v>2.75E-2</v>
      </c>
      <c r="W24" s="73">
        <v>2.87E-2</v>
      </c>
      <c r="X24" s="1" t="s">
        <v>636</v>
      </c>
      <c r="Y24" s="109" t="s">
        <v>2789</v>
      </c>
      <c r="Z24" s="72">
        <v>177777.78</v>
      </c>
      <c r="AA24" s="72">
        <v>1</v>
      </c>
      <c r="AB24" s="72">
        <v>116.1</v>
      </c>
      <c r="AC24" s="72">
        <v>0</v>
      </c>
      <c r="AD24" s="72">
        <v>206.4</v>
      </c>
      <c r="AE24" s="109" t="s">
        <v>2789</v>
      </c>
      <c r="AF24" s="109" t="s">
        <v>2789</v>
      </c>
      <c r="AG24" s="1" t="s">
        <v>17</v>
      </c>
      <c r="AH24" s="73">
        <v>3.1771590400000001E-4</v>
      </c>
      <c r="AI24" s="73">
        <v>5.4902464199999999E-4</v>
      </c>
      <c r="AJ24" s="73">
        <v>6.3153111386972708E-5</v>
      </c>
    </row>
    <row r="25" spans="1:36" x14ac:dyDescent="0.2">
      <c r="A25" s="1">
        <v>13908</v>
      </c>
      <c r="B25" s="1">
        <v>13908</v>
      </c>
      <c r="C25" s="1" t="s">
        <v>1344</v>
      </c>
      <c r="D25" s="1">
        <v>633896</v>
      </c>
      <c r="E25" s="1" t="s">
        <v>430</v>
      </c>
      <c r="F25" s="1" t="s">
        <v>1345</v>
      </c>
      <c r="G25" s="1" t="s">
        <v>1346</v>
      </c>
      <c r="H25" s="1" t="s">
        <v>76</v>
      </c>
      <c r="I25" s="1" t="s">
        <v>230</v>
      </c>
      <c r="J25" s="1" t="s">
        <v>53</v>
      </c>
      <c r="K25" s="1" t="s">
        <v>315</v>
      </c>
      <c r="L25" s="1" t="s">
        <v>821</v>
      </c>
      <c r="M25" s="1" t="s">
        <v>311</v>
      </c>
      <c r="N25" s="1" t="s">
        <v>652</v>
      </c>
      <c r="O25" s="1" t="s">
        <v>62</v>
      </c>
      <c r="P25" s="1" t="s">
        <v>1305</v>
      </c>
      <c r="Q25" s="1" t="s">
        <v>70</v>
      </c>
      <c r="R25" s="1" t="s">
        <v>57</v>
      </c>
      <c r="S25" s="1" t="s">
        <v>1208</v>
      </c>
      <c r="T25" s="74">
        <v>2.4580000000000002</v>
      </c>
      <c r="U25" s="75">
        <v>46944</v>
      </c>
      <c r="V25" s="73">
        <v>4.2999999999999997E-2</v>
      </c>
      <c r="W25" s="73">
        <v>7.0400000000000004E-2</v>
      </c>
      <c r="X25" s="1" t="s">
        <v>636</v>
      </c>
      <c r="Y25" s="109" t="s">
        <v>2789</v>
      </c>
      <c r="Z25" s="72">
        <v>458764.99</v>
      </c>
      <c r="AA25" s="72">
        <v>1</v>
      </c>
      <c r="AB25" s="72">
        <v>91.8</v>
      </c>
      <c r="AC25" s="72">
        <v>0</v>
      </c>
      <c r="AD25" s="72">
        <v>421.14625999999998</v>
      </c>
      <c r="AE25" s="109" t="s">
        <v>2789</v>
      </c>
      <c r="AF25" s="109" t="s">
        <v>2789</v>
      </c>
      <c r="AG25" s="1" t="s">
        <v>17</v>
      </c>
      <c r="AH25" s="73">
        <v>4.3626530300000001E-4</v>
      </c>
      <c r="AI25" s="73">
        <v>1.120250362E-3</v>
      </c>
      <c r="AJ25" s="73">
        <v>1.2885996447668105E-4</v>
      </c>
    </row>
    <row r="26" spans="1:36" x14ac:dyDescent="0.2">
      <c r="A26" s="1">
        <v>13908</v>
      </c>
      <c r="B26" s="1">
        <v>13908</v>
      </c>
      <c r="C26" s="1" t="s">
        <v>1347</v>
      </c>
      <c r="D26" s="1">
        <v>520044314</v>
      </c>
      <c r="E26" s="1" t="s">
        <v>429</v>
      </c>
      <c r="F26" s="1" t="s">
        <v>1348</v>
      </c>
      <c r="G26" s="1" t="s">
        <v>1349</v>
      </c>
      <c r="H26" s="1" t="s">
        <v>76</v>
      </c>
      <c r="I26" s="1" t="s">
        <v>228</v>
      </c>
      <c r="J26" s="1" t="s">
        <v>53</v>
      </c>
      <c r="K26" s="1" t="s">
        <v>53</v>
      </c>
      <c r="L26" s="1" t="s">
        <v>821</v>
      </c>
      <c r="M26" s="1" t="s">
        <v>311</v>
      </c>
      <c r="N26" s="1" t="s">
        <v>260</v>
      </c>
      <c r="O26" s="1" t="s">
        <v>62</v>
      </c>
      <c r="P26" s="1" t="s">
        <v>1275</v>
      </c>
      <c r="Q26" s="1" t="s">
        <v>65</v>
      </c>
      <c r="R26" s="1" t="s">
        <v>57</v>
      </c>
      <c r="S26" s="1" t="s">
        <v>1208</v>
      </c>
      <c r="T26" s="74">
        <v>1.623</v>
      </c>
      <c r="U26" s="75">
        <v>46563</v>
      </c>
      <c r="V26" s="73">
        <v>0.04</v>
      </c>
      <c r="W26" s="73">
        <v>4.6600000000000003E-2</v>
      </c>
      <c r="X26" s="1" t="s">
        <v>636</v>
      </c>
      <c r="Y26" s="109" t="s">
        <v>2789</v>
      </c>
      <c r="Z26" s="72">
        <v>1353333.39</v>
      </c>
      <c r="AA26" s="72">
        <v>1</v>
      </c>
      <c r="AB26" s="72">
        <v>99.04</v>
      </c>
      <c r="AC26" s="72">
        <v>0</v>
      </c>
      <c r="AD26" s="72">
        <v>1340.34139</v>
      </c>
      <c r="AE26" s="109" t="s">
        <v>2789</v>
      </c>
      <c r="AF26" s="109" t="s">
        <v>2789</v>
      </c>
      <c r="AG26" s="1" t="s">
        <v>17</v>
      </c>
      <c r="AH26" s="73">
        <v>2.6509919199999999E-3</v>
      </c>
      <c r="AI26" s="73">
        <v>3.56531227E-3</v>
      </c>
      <c r="AJ26" s="73">
        <v>4.1011012160484413E-4</v>
      </c>
    </row>
    <row r="27" spans="1:36" x14ac:dyDescent="0.2">
      <c r="A27" s="1">
        <v>13908</v>
      </c>
      <c r="B27" s="1">
        <v>13908</v>
      </c>
      <c r="C27" s="1" t="s">
        <v>1295</v>
      </c>
      <c r="D27" s="1">
        <v>510960719</v>
      </c>
      <c r="E27" s="1" t="s">
        <v>429</v>
      </c>
      <c r="F27" s="1" t="s">
        <v>1350</v>
      </c>
      <c r="G27" s="1" t="s">
        <v>1351</v>
      </c>
      <c r="H27" s="1" t="s">
        <v>76</v>
      </c>
      <c r="I27" s="1" t="s">
        <v>229</v>
      </c>
      <c r="J27" s="1" t="s">
        <v>53</v>
      </c>
      <c r="K27" s="1" t="s">
        <v>53</v>
      </c>
      <c r="L27" s="1" t="s">
        <v>821</v>
      </c>
      <c r="M27" s="1" t="s">
        <v>311</v>
      </c>
      <c r="N27" s="1" t="s">
        <v>651</v>
      </c>
      <c r="O27" s="1" t="s">
        <v>62</v>
      </c>
      <c r="P27" s="1" t="s">
        <v>1298</v>
      </c>
      <c r="Q27" s="1" t="s">
        <v>70</v>
      </c>
      <c r="R27" s="1" t="s">
        <v>57</v>
      </c>
      <c r="S27" s="1" t="s">
        <v>1208</v>
      </c>
      <c r="T27" s="74">
        <v>1.9590000000000001</v>
      </c>
      <c r="U27" s="75">
        <v>46934</v>
      </c>
      <c r="V27" s="73">
        <v>1.77E-2</v>
      </c>
      <c r="W27" s="73">
        <v>2.8199999999999999E-2</v>
      </c>
      <c r="X27" s="1" t="s">
        <v>636</v>
      </c>
      <c r="Y27" s="109" t="s">
        <v>2789</v>
      </c>
      <c r="Z27" s="72">
        <v>972727.5</v>
      </c>
      <c r="AA27" s="72">
        <v>1</v>
      </c>
      <c r="AB27" s="72">
        <v>114.73</v>
      </c>
      <c r="AC27" s="72">
        <v>0</v>
      </c>
      <c r="AD27" s="72">
        <v>1116.01026</v>
      </c>
      <c r="AE27" s="109" t="s">
        <v>2789</v>
      </c>
      <c r="AF27" s="109" t="s">
        <v>2789</v>
      </c>
      <c r="AG27" s="1" t="s">
        <v>17</v>
      </c>
      <c r="AH27" s="73">
        <v>3.9988086499999999E-4</v>
      </c>
      <c r="AI27" s="73">
        <v>2.9685907660000001E-3</v>
      </c>
      <c r="AJ27" s="73">
        <v>3.4147054388945915E-4</v>
      </c>
    </row>
    <row r="28" spans="1:36" x14ac:dyDescent="0.2">
      <c r="A28" s="1">
        <v>13908</v>
      </c>
      <c r="B28" s="1">
        <v>13908</v>
      </c>
      <c r="C28" s="1" t="s">
        <v>1295</v>
      </c>
      <c r="D28" s="1">
        <v>510960719</v>
      </c>
      <c r="E28" s="1" t="s">
        <v>429</v>
      </c>
      <c r="F28" s="1" t="s">
        <v>1352</v>
      </c>
      <c r="G28" s="1" t="s">
        <v>1353</v>
      </c>
      <c r="H28" s="1" t="s">
        <v>76</v>
      </c>
      <c r="I28" s="1" t="s">
        <v>229</v>
      </c>
      <c r="J28" s="1" t="s">
        <v>53</v>
      </c>
      <c r="K28" s="1" t="s">
        <v>53</v>
      </c>
      <c r="L28" s="1" t="s">
        <v>821</v>
      </c>
      <c r="M28" s="1" t="s">
        <v>311</v>
      </c>
      <c r="N28" s="1" t="s">
        <v>651</v>
      </c>
      <c r="O28" s="1" t="s">
        <v>62</v>
      </c>
      <c r="P28" s="1" t="s">
        <v>1298</v>
      </c>
      <c r="Q28" s="1" t="s">
        <v>70</v>
      </c>
      <c r="R28" s="1" t="s">
        <v>57</v>
      </c>
      <c r="S28" s="1" t="s">
        <v>1208</v>
      </c>
      <c r="T28" s="74">
        <v>4.8639999999999999</v>
      </c>
      <c r="U28" s="75">
        <v>48579</v>
      </c>
      <c r="V28" s="73">
        <v>2.4799999999999999E-2</v>
      </c>
      <c r="W28" s="73">
        <v>2.7699999999999999E-2</v>
      </c>
      <c r="X28" s="1" t="s">
        <v>636</v>
      </c>
      <c r="Y28" s="109" t="s">
        <v>2789</v>
      </c>
      <c r="Z28" s="72">
        <v>378703</v>
      </c>
      <c r="AA28" s="72">
        <v>1</v>
      </c>
      <c r="AB28" s="72">
        <v>115.49</v>
      </c>
      <c r="AC28" s="72">
        <v>0</v>
      </c>
      <c r="AD28" s="72">
        <v>437.36408999999998</v>
      </c>
      <c r="AE28" s="109" t="s">
        <v>2789</v>
      </c>
      <c r="AF28" s="109" t="s">
        <v>2789</v>
      </c>
      <c r="AG28" s="1" t="s">
        <v>17</v>
      </c>
      <c r="AH28" s="73">
        <v>1.14950417E-4</v>
      </c>
      <c r="AI28" s="73">
        <v>1.163389841E-3</v>
      </c>
      <c r="AJ28" s="73">
        <v>1.3382220490519358E-4</v>
      </c>
    </row>
    <row r="29" spans="1:36" x14ac:dyDescent="0.2">
      <c r="A29" s="1">
        <v>13908</v>
      </c>
      <c r="B29" s="1">
        <v>13908</v>
      </c>
      <c r="C29" s="1" t="s">
        <v>1312</v>
      </c>
      <c r="D29" s="1">
        <v>513765859</v>
      </c>
      <c r="E29" s="1" t="s">
        <v>429</v>
      </c>
      <c r="F29" s="1" t="s">
        <v>1354</v>
      </c>
      <c r="G29" s="1" t="s">
        <v>1355</v>
      </c>
      <c r="H29" s="1" t="s">
        <v>76</v>
      </c>
      <c r="I29" s="1" t="s">
        <v>229</v>
      </c>
      <c r="J29" s="1" t="s">
        <v>53</v>
      </c>
      <c r="K29" s="1" t="s">
        <v>53</v>
      </c>
      <c r="L29" s="1" t="s">
        <v>821</v>
      </c>
      <c r="M29" s="1" t="s">
        <v>311</v>
      </c>
      <c r="N29" s="1" t="s">
        <v>651</v>
      </c>
      <c r="O29" s="1" t="s">
        <v>62</v>
      </c>
      <c r="P29" s="1" t="s">
        <v>1279</v>
      </c>
      <c r="Q29" s="1" t="s">
        <v>65</v>
      </c>
      <c r="R29" s="1" t="s">
        <v>57</v>
      </c>
      <c r="S29" s="1" t="s">
        <v>1208</v>
      </c>
      <c r="T29" s="74">
        <v>2.0550000000000002</v>
      </c>
      <c r="U29" s="75">
        <v>47057</v>
      </c>
      <c r="V29" s="73">
        <v>1.4200000000000001E-2</v>
      </c>
      <c r="W29" s="73">
        <v>2.8400000000000002E-2</v>
      </c>
      <c r="X29" s="1" t="s">
        <v>636</v>
      </c>
      <c r="Y29" s="109" t="s">
        <v>2789</v>
      </c>
      <c r="Z29" s="72">
        <v>500658.29</v>
      </c>
      <c r="AA29" s="72">
        <v>1</v>
      </c>
      <c r="AB29" s="72">
        <v>114.01</v>
      </c>
      <c r="AC29" s="72">
        <v>0</v>
      </c>
      <c r="AD29" s="72">
        <v>570.80052000000001</v>
      </c>
      <c r="AE29" s="109" t="s">
        <v>2789</v>
      </c>
      <c r="AF29" s="109" t="s">
        <v>2789</v>
      </c>
      <c r="AG29" s="1" t="s">
        <v>17</v>
      </c>
      <c r="AH29" s="73">
        <v>4.9303433000000003E-4</v>
      </c>
      <c r="AI29" s="73">
        <v>1.5183311599999999E-3</v>
      </c>
      <c r="AJ29" s="73">
        <v>1.7465033342685049E-4</v>
      </c>
    </row>
    <row r="30" spans="1:36" x14ac:dyDescent="0.2">
      <c r="A30" s="1">
        <v>13908</v>
      </c>
      <c r="B30" s="1">
        <v>13908</v>
      </c>
      <c r="C30" s="1" t="s">
        <v>1356</v>
      </c>
      <c r="D30" s="1">
        <v>513957472</v>
      </c>
      <c r="E30" s="1" t="s">
        <v>429</v>
      </c>
      <c r="F30" s="1" t="s">
        <v>1357</v>
      </c>
      <c r="G30" s="1" t="s">
        <v>1358</v>
      </c>
      <c r="H30" s="1" t="s">
        <v>76</v>
      </c>
      <c r="I30" s="1" t="s">
        <v>228</v>
      </c>
      <c r="J30" s="1" t="s">
        <v>53</v>
      </c>
      <c r="K30" s="1" t="s">
        <v>53</v>
      </c>
      <c r="L30" s="1" t="s">
        <v>821</v>
      </c>
      <c r="M30" s="1" t="s">
        <v>311</v>
      </c>
      <c r="N30" s="1" t="s">
        <v>651</v>
      </c>
      <c r="O30" s="1" t="s">
        <v>62</v>
      </c>
      <c r="P30" s="1" t="s">
        <v>1359</v>
      </c>
      <c r="Q30" s="1" t="s">
        <v>70</v>
      </c>
      <c r="R30" s="1" t="s">
        <v>57</v>
      </c>
      <c r="S30" s="1" t="s">
        <v>1208</v>
      </c>
      <c r="T30" s="74">
        <v>2.61</v>
      </c>
      <c r="U30" s="75">
        <v>47787</v>
      </c>
      <c r="V30" s="73">
        <v>4.1000000000000002E-2</v>
      </c>
      <c r="W30" s="73">
        <v>5.0599999999999999E-2</v>
      </c>
      <c r="X30" s="1" t="s">
        <v>636</v>
      </c>
      <c r="Y30" s="109" t="s">
        <v>2789</v>
      </c>
      <c r="Z30" s="72">
        <v>108750</v>
      </c>
      <c r="AA30" s="72">
        <v>1</v>
      </c>
      <c r="AB30" s="72">
        <v>98.37</v>
      </c>
      <c r="AC30" s="72">
        <v>0</v>
      </c>
      <c r="AD30" s="72">
        <v>106.97736999999999</v>
      </c>
      <c r="AE30" s="109" t="s">
        <v>2789</v>
      </c>
      <c r="AF30" s="109" t="s">
        <v>2789</v>
      </c>
      <c r="AG30" s="1" t="s">
        <v>17</v>
      </c>
      <c r="AH30" s="73">
        <v>2.38263218E-4</v>
      </c>
      <c r="AI30" s="73">
        <v>2.8456013699999999E-4</v>
      </c>
      <c r="AJ30" s="73">
        <v>3.2732334125462173E-5</v>
      </c>
    </row>
    <row r="31" spans="1:36" x14ac:dyDescent="0.2">
      <c r="A31" s="1">
        <v>13908</v>
      </c>
      <c r="B31" s="1">
        <v>13908</v>
      </c>
      <c r="C31" s="1" t="s">
        <v>1360</v>
      </c>
      <c r="D31" s="1">
        <v>520010869</v>
      </c>
      <c r="E31" s="1" t="s">
        <v>429</v>
      </c>
      <c r="F31" s="1" t="s">
        <v>1361</v>
      </c>
      <c r="G31" s="1" t="s">
        <v>1362</v>
      </c>
      <c r="H31" s="1" t="s">
        <v>76</v>
      </c>
      <c r="I31" s="1" t="s">
        <v>229</v>
      </c>
      <c r="J31" s="1" t="s">
        <v>53</v>
      </c>
      <c r="K31" s="1" t="s">
        <v>53</v>
      </c>
      <c r="L31" s="1" t="s">
        <v>821</v>
      </c>
      <c r="M31" s="1" t="s">
        <v>311</v>
      </c>
      <c r="N31" s="1" t="s">
        <v>258</v>
      </c>
      <c r="O31" s="1" t="s">
        <v>62</v>
      </c>
      <c r="P31" s="1" t="s">
        <v>1207</v>
      </c>
      <c r="Q31" s="1" t="s">
        <v>65</v>
      </c>
      <c r="R31" s="1" t="s">
        <v>57</v>
      </c>
      <c r="S31" s="1" t="s">
        <v>1208</v>
      </c>
      <c r="T31" s="74">
        <v>11.728999999999999</v>
      </c>
      <c r="U31" s="75">
        <v>56249</v>
      </c>
      <c r="V31" s="73">
        <v>2.07E-2</v>
      </c>
      <c r="W31" s="73">
        <v>2.7799999999999998E-2</v>
      </c>
      <c r="X31" s="1" t="s">
        <v>636</v>
      </c>
      <c r="Y31" s="109" t="s">
        <v>2789</v>
      </c>
      <c r="Z31" s="72">
        <v>338461.54</v>
      </c>
      <c r="AA31" s="72">
        <v>1</v>
      </c>
      <c r="AB31" s="72">
        <v>106.32</v>
      </c>
      <c r="AC31" s="72">
        <v>0</v>
      </c>
      <c r="AD31" s="72">
        <v>359.85230999999999</v>
      </c>
      <c r="AE31" s="109" t="s">
        <v>2789</v>
      </c>
      <c r="AF31" s="109" t="s">
        <v>2789</v>
      </c>
      <c r="AG31" s="1" t="s">
        <v>17</v>
      </c>
      <c r="AH31" s="73">
        <v>6.1908790873845896E-5</v>
      </c>
      <c r="AI31" s="73">
        <v>9.57208265E-4</v>
      </c>
      <c r="AJ31" s="73">
        <v>1.1010558631923175E-4</v>
      </c>
    </row>
    <row r="32" spans="1:36" x14ac:dyDescent="0.2">
      <c r="A32" s="1">
        <v>13908</v>
      </c>
      <c r="B32" s="1">
        <v>13908</v>
      </c>
      <c r="C32" s="1" t="s">
        <v>1276</v>
      </c>
      <c r="D32" s="1">
        <v>520026683</v>
      </c>
      <c r="E32" s="1" t="s">
        <v>429</v>
      </c>
      <c r="F32" s="1" t="s">
        <v>1363</v>
      </c>
      <c r="G32" s="1" t="s">
        <v>1364</v>
      </c>
      <c r="H32" s="1" t="s">
        <v>76</v>
      </c>
      <c r="I32" s="1" t="s">
        <v>229</v>
      </c>
      <c r="J32" s="1" t="s">
        <v>53</v>
      </c>
      <c r="K32" s="1" t="s">
        <v>53</v>
      </c>
      <c r="L32" s="1" t="s">
        <v>821</v>
      </c>
      <c r="M32" s="1" t="s">
        <v>311</v>
      </c>
      <c r="N32" s="1" t="s">
        <v>651</v>
      </c>
      <c r="O32" s="1" t="s">
        <v>62</v>
      </c>
      <c r="P32" s="1" t="s">
        <v>1279</v>
      </c>
      <c r="Q32" s="1" t="s">
        <v>65</v>
      </c>
      <c r="R32" s="1" t="s">
        <v>57</v>
      </c>
      <c r="S32" s="1" t="s">
        <v>1208</v>
      </c>
      <c r="T32" s="74">
        <v>2.581</v>
      </c>
      <c r="U32" s="75">
        <v>47394</v>
      </c>
      <c r="V32" s="73">
        <v>1.14E-2</v>
      </c>
      <c r="W32" s="73">
        <v>2.8199999999999999E-2</v>
      </c>
      <c r="X32" s="1" t="s">
        <v>636</v>
      </c>
      <c r="Y32" s="109" t="s">
        <v>2789</v>
      </c>
      <c r="Z32" s="72">
        <v>3228955</v>
      </c>
      <c r="AA32" s="72">
        <v>1</v>
      </c>
      <c r="AB32" s="72">
        <v>111.43</v>
      </c>
      <c r="AC32" s="72">
        <v>0</v>
      </c>
      <c r="AD32" s="72">
        <v>3598.0245599999998</v>
      </c>
      <c r="AE32" s="109" t="s">
        <v>2789</v>
      </c>
      <c r="AF32" s="109" t="s">
        <v>2789</v>
      </c>
      <c r="AG32" s="1" t="s">
        <v>17</v>
      </c>
      <c r="AH32" s="73">
        <v>1.3664740710000001E-3</v>
      </c>
      <c r="AI32" s="73">
        <v>9.5707565319999993E-3</v>
      </c>
      <c r="AJ32" s="73">
        <v>1.1009033227264702E-3</v>
      </c>
    </row>
    <row r="33" spans="1:36" x14ac:dyDescent="0.2">
      <c r="A33" s="1">
        <v>13908</v>
      </c>
      <c r="B33" s="1">
        <v>13908</v>
      </c>
      <c r="C33" s="1" t="s">
        <v>1365</v>
      </c>
      <c r="D33" s="1">
        <v>1905761</v>
      </c>
      <c r="E33" s="1" t="s">
        <v>430</v>
      </c>
      <c r="F33" s="1" t="s">
        <v>1366</v>
      </c>
      <c r="G33" s="1" t="s">
        <v>1367</v>
      </c>
      <c r="H33" s="1" t="s">
        <v>76</v>
      </c>
      <c r="I33" s="1" t="s">
        <v>228</v>
      </c>
      <c r="J33" s="1" t="s">
        <v>53</v>
      </c>
      <c r="K33" s="1" t="s">
        <v>314</v>
      </c>
      <c r="L33" s="1" t="s">
        <v>821</v>
      </c>
      <c r="M33" s="1" t="s">
        <v>311</v>
      </c>
      <c r="N33" s="1" t="s">
        <v>652</v>
      </c>
      <c r="O33" s="1" t="s">
        <v>62</v>
      </c>
      <c r="P33" s="1" t="s">
        <v>1275</v>
      </c>
      <c r="Q33" s="1" t="s">
        <v>65</v>
      </c>
      <c r="R33" s="1" t="s">
        <v>57</v>
      </c>
      <c r="S33" s="1" t="s">
        <v>1208</v>
      </c>
      <c r="T33" s="74">
        <v>3.3620000000000001</v>
      </c>
      <c r="U33" s="75">
        <v>48502</v>
      </c>
      <c r="V33" s="73">
        <v>4.4999999999999998E-2</v>
      </c>
      <c r="W33" s="73">
        <v>5.5199999999999999E-2</v>
      </c>
      <c r="X33" s="1" t="s">
        <v>636</v>
      </c>
      <c r="Y33" s="109" t="s">
        <v>2789</v>
      </c>
      <c r="Z33" s="72">
        <v>1163035.94</v>
      </c>
      <c r="AA33" s="72">
        <v>1</v>
      </c>
      <c r="AB33" s="72">
        <v>97.83</v>
      </c>
      <c r="AC33" s="72">
        <v>0</v>
      </c>
      <c r="AD33" s="72">
        <v>1137.7980600000001</v>
      </c>
      <c r="AE33" s="109" t="s">
        <v>2789</v>
      </c>
      <c r="AF33" s="109" t="s">
        <v>2789</v>
      </c>
      <c r="AG33" s="1" t="s">
        <v>17</v>
      </c>
      <c r="AH33" s="73">
        <v>1.4364815440000001E-3</v>
      </c>
      <c r="AI33" s="73">
        <v>3.026546382E-3</v>
      </c>
      <c r="AJ33" s="73">
        <v>3.4813705241793343E-4</v>
      </c>
    </row>
    <row r="34" spans="1:36" x14ac:dyDescent="0.2">
      <c r="A34" s="1">
        <v>13908</v>
      </c>
      <c r="B34" s="1">
        <v>13908</v>
      </c>
      <c r="C34" s="1" t="s">
        <v>1368</v>
      </c>
      <c r="D34" s="1">
        <v>513432765</v>
      </c>
      <c r="E34" s="1" t="s">
        <v>429</v>
      </c>
      <c r="F34" s="1" t="s">
        <v>1369</v>
      </c>
      <c r="G34" s="1" t="s">
        <v>1370</v>
      </c>
      <c r="H34" s="1" t="s">
        <v>76</v>
      </c>
      <c r="I34" s="1" t="s">
        <v>228</v>
      </c>
      <c r="J34" s="1" t="s">
        <v>53</v>
      </c>
      <c r="K34" s="1" t="s">
        <v>53</v>
      </c>
      <c r="L34" s="1" t="s">
        <v>821</v>
      </c>
      <c r="M34" s="1" t="s">
        <v>311</v>
      </c>
      <c r="N34" s="1" t="s">
        <v>140</v>
      </c>
      <c r="O34" s="1" t="s">
        <v>62</v>
      </c>
      <c r="P34" s="1" t="s">
        <v>1371</v>
      </c>
      <c r="Q34" s="1" t="s">
        <v>70</v>
      </c>
      <c r="R34" s="1" t="s">
        <v>57</v>
      </c>
      <c r="S34" s="1" t="s">
        <v>1208</v>
      </c>
      <c r="T34" s="74">
        <v>0.249</v>
      </c>
      <c r="U34" s="75">
        <v>45930</v>
      </c>
      <c r="V34" s="73">
        <v>4.8000000000000001E-2</v>
      </c>
      <c r="W34" s="73">
        <v>5.6800000000000003E-2</v>
      </c>
      <c r="X34" s="1" t="s">
        <v>636</v>
      </c>
      <c r="Y34" s="109" t="s">
        <v>2789</v>
      </c>
      <c r="Z34" s="72">
        <v>185000</v>
      </c>
      <c r="AA34" s="72">
        <v>1</v>
      </c>
      <c r="AB34" s="72">
        <v>101</v>
      </c>
      <c r="AC34" s="72">
        <v>0</v>
      </c>
      <c r="AD34" s="72">
        <v>186.85</v>
      </c>
      <c r="AE34" s="109" t="s">
        <v>2789</v>
      </c>
      <c r="AF34" s="109" t="s">
        <v>2789</v>
      </c>
      <c r="AG34" s="1" t="s">
        <v>17</v>
      </c>
      <c r="AH34" s="73">
        <v>3.363636363E-3</v>
      </c>
      <c r="AI34" s="73">
        <v>4.9702158100000001E-4</v>
      </c>
      <c r="AJ34" s="73">
        <v>5.7171312319069043E-5</v>
      </c>
    </row>
    <row r="35" spans="1:36" x14ac:dyDescent="0.2">
      <c r="A35" s="1">
        <v>13908</v>
      </c>
      <c r="B35" s="1">
        <v>13908</v>
      </c>
      <c r="C35" s="1" t="s">
        <v>1372</v>
      </c>
      <c r="D35" s="1">
        <v>1970336</v>
      </c>
      <c r="E35" s="1" t="s">
        <v>430</v>
      </c>
      <c r="F35" s="1" t="s">
        <v>1373</v>
      </c>
      <c r="G35" s="1" t="s">
        <v>1374</v>
      </c>
      <c r="H35" s="1" t="s">
        <v>76</v>
      </c>
      <c r="I35" s="1" t="s">
        <v>228</v>
      </c>
      <c r="J35" s="1" t="s">
        <v>53</v>
      </c>
      <c r="K35" s="1" t="s">
        <v>314</v>
      </c>
      <c r="L35" s="1" t="s">
        <v>821</v>
      </c>
      <c r="M35" s="1" t="s">
        <v>311</v>
      </c>
      <c r="N35" s="1" t="s">
        <v>652</v>
      </c>
      <c r="O35" s="1" t="s">
        <v>62</v>
      </c>
      <c r="P35" s="1" t="s">
        <v>1279</v>
      </c>
      <c r="Q35" s="1" t="s">
        <v>65</v>
      </c>
      <c r="R35" s="1" t="s">
        <v>57</v>
      </c>
      <c r="S35" s="1" t="s">
        <v>1208</v>
      </c>
      <c r="T35" s="74">
        <v>1.4530000000000001</v>
      </c>
      <c r="U35" s="75">
        <v>46752</v>
      </c>
      <c r="V35" s="73">
        <v>3.49E-2</v>
      </c>
      <c r="W35" s="73">
        <v>5.45E-2</v>
      </c>
      <c r="X35" s="1" t="s">
        <v>636</v>
      </c>
      <c r="Y35" s="109" t="s">
        <v>2789</v>
      </c>
      <c r="Z35" s="72">
        <v>300000</v>
      </c>
      <c r="AA35" s="72">
        <v>1</v>
      </c>
      <c r="AB35" s="72">
        <v>97.34</v>
      </c>
      <c r="AC35" s="72">
        <v>0</v>
      </c>
      <c r="AD35" s="72">
        <v>292.02</v>
      </c>
      <c r="AE35" s="109" t="s">
        <v>2789</v>
      </c>
      <c r="AF35" s="109" t="s">
        <v>2789</v>
      </c>
      <c r="AG35" s="1" t="s">
        <v>17</v>
      </c>
      <c r="AH35" s="73">
        <v>3.1729165700000001E-4</v>
      </c>
      <c r="AI35" s="73">
        <v>7.7677410900000004E-4</v>
      </c>
      <c r="AJ35" s="73">
        <v>8.9350637534998877E-5</v>
      </c>
    </row>
    <row r="36" spans="1:36" x14ac:dyDescent="0.2">
      <c r="A36" s="1">
        <v>13908</v>
      </c>
      <c r="B36" s="1">
        <v>13908</v>
      </c>
      <c r="C36" s="1" t="s">
        <v>1375</v>
      </c>
      <c r="D36" s="1">
        <v>1838682</v>
      </c>
      <c r="E36" s="1" t="s">
        <v>430</v>
      </c>
      <c r="F36" s="1" t="s">
        <v>1376</v>
      </c>
      <c r="G36" s="1" t="s">
        <v>1377</v>
      </c>
      <c r="H36" s="1" t="s">
        <v>76</v>
      </c>
      <c r="I36" s="1" t="s">
        <v>228</v>
      </c>
      <c r="J36" s="1" t="s">
        <v>53</v>
      </c>
      <c r="K36" s="1" t="s">
        <v>314</v>
      </c>
      <c r="L36" s="1" t="s">
        <v>821</v>
      </c>
      <c r="M36" s="1" t="s">
        <v>311</v>
      </c>
      <c r="N36" s="1" t="s">
        <v>652</v>
      </c>
      <c r="O36" s="1" t="s">
        <v>62</v>
      </c>
      <c r="P36" s="1" t="s">
        <v>1326</v>
      </c>
      <c r="Q36" s="1" t="s">
        <v>65</v>
      </c>
      <c r="R36" s="1" t="s">
        <v>57</v>
      </c>
      <c r="S36" s="1" t="s">
        <v>1208</v>
      </c>
      <c r="T36" s="74">
        <v>0.41599999999999998</v>
      </c>
      <c r="U36" s="75">
        <v>45991</v>
      </c>
      <c r="V36" s="73">
        <v>3.95E-2</v>
      </c>
      <c r="W36" s="73">
        <v>5.1400000000000001E-2</v>
      </c>
      <c r="X36" s="1" t="s">
        <v>636</v>
      </c>
      <c r="Y36" s="109" t="s">
        <v>2789</v>
      </c>
      <c r="Z36" s="72">
        <v>13695</v>
      </c>
      <c r="AA36" s="72">
        <v>1</v>
      </c>
      <c r="AB36" s="72">
        <v>99.87</v>
      </c>
      <c r="AC36" s="72">
        <v>0</v>
      </c>
      <c r="AD36" s="72">
        <v>13.677199999999999</v>
      </c>
      <c r="AE36" s="109" t="s">
        <v>2789</v>
      </c>
      <c r="AF36" s="109" t="s">
        <v>2789</v>
      </c>
      <c r="AG36" s="1" t="s">
        <v>17</v>
      </c>
      <c r="AH36" s="73">
        <v>4.3630011614089303E-5</v>
      </c>
      <c r="AI36" s="73">
        <v>3.6381394586983601E-5</v>
      </c>
      <c r="AJ36" s="73">
        <v>4.184872747392941E-6</v>
      </c>
    </row>
    <row r="37" spans="1:36" x14ac:dyDescent="0.2">
      <c r="A37" s="1">
        <v>13908</v>
      </c>
      <c r="B37" s="1">
        <v>13908</v>
      </c>
      <c r="C37" s="1" t="s">
        <v>1280</v>
      </c>
      <c r="D37" s="1">
        <v>511659401</v>
      </c>
      <c r="E37" s="1" t="s">
        <v>429</v>
      </c>
      <c r="F37" s="1" t="s">
        <v>1378</v>
      </c>
      <c r="G37" s="1" t="s">
        <v>1379</v>
      </c>
      <c r="H37" s="1" t="s">
        <v>76</v>
      </c>
      <c r="I37" s="1" t="s">
        <v>229</v>
      </c>
      <c r="J37" s="1" t="s">
        <v>53</v>
      </c>
      <c r="K37" s="1" t="s">
        <v>53</v>
      </c>
      <c r="L37" s="1" t="s">
        <v>821</v>
      </c>
      <c r="M37" s="1" t="s">
        <v>311</v>
      </c>
      <c r="N37" s="1" t="s">
        <v>651</v>
      </c>
      <c r="O37" s="1" t="s">
        <v>62</v>
      </c>
      <c r="P37" s="1" t="s">
        <v>1279</v>
      </c>
      <c r="Q37" s="1" t="s">
        <v>65</v>
      </c>
      <c r="R37" s="1" t="s">
        <v>57</v>
      </c>
      <c r="S37" s="1" t="s">
        <v>1208</v>
      </c>
      <c r="T37" s="74">
        <v>4.6740000000000004</v>
      </c>
      <c r="U37" s="75">
        <v>49551</v>
      </c>
      <c r="V37" s="73">
        <v>6.4999999999999997E-3</v>
      </c>
      <c r="W37" s="73">
        <v>2.8299999999999999E-2</v>
      </c>
      <c r="X37" s="1" t="s">
        <v>636</v>
      </c>
      <c r="Y37" s="109" t="s">
        <v>2789</v>
      </c>
      <c r="Z37" s="72">
        <v>173033.7</v>
      </c>
      <c r="AA37" s="72">
        <v>1</v>
      </c>
      <c r="AB37" s="72">
        <v>105.26</v>
      </c>
      <c r="AC37" s="72">
        <v>0</v>
      </c>
      <c r="AD37" s="72">
        <v>182.13526999999999</v>
      </c>
      <c r="AE37" s="109" t="s">
        <v>2789</v>
      </c>
      <c r="AF37" s="109" t="s">
        <v>2789</v>
      </c>
      <c r="AG37" s="1" t="s">
        <v>17</v>
      </c>
      <c r="AH37" s="73">
        <v>7.6608009767504997E-5</v>
      </c>
      <c r="AI37" s="73">
        <v>4.84480385E-4</v>
      </c>
      <c r="AJ37" s="73">
        <v>5.5728725745185796E-5</v>
      </c>
    </row>
    <row r="38" spans="1:36" x14ac:dyDescent="0.2">
      <c r="A38" s="1">
        <v>13908</v>
      </c>
      <c r="B38" s="1">
        <v>13908</v>
      </c>
      <c r="C38" s="1" t="s">
        <v>1380</v>
      </c>
      <c r="D38" s="1">
        <v>1991033</v>
      </c>
      <c r="E38" s="1" t="s">
        <v>430</v>
      </c>
      <c r="F38" s="1" t="s">
        <v>1381</v>
      </c>
      <c r="G38" s="1" t="s">
        <v>1382</v>
      </c>
      <c r="H38" s="1" t="s">
        <v>76</v>
      </c>
      <c r="I38" s="1" t="s">
        <v>228</v>
      </c>
      <c r="J38" s="1" t="s">
        <v>53</v>
      </c>
      <c r="K38" s="1" t="s">
        <v>314</v>
      </c>
      <c r="L38" s="1" t="s">
        <v>821</v>
      </c>
      <c r="M38" s="1" t="s">
        <v>311</v>
      </c>
      <c r="N38" s="1" t="s">
        <v>652</v>
      </c>
      <c r="O38" s="1" t="s">
        <v>62</v>
      </c>
      <c r="P38" s="1" t="s">
        <v>1326</v>
      </c>
      <c r="Q38" s="1" t="s">
        <v>65</v>
      </c>
      <c r="R38" s="1" t="s">
        <v>57</v>
      </c>
      <c r="S38" s="1" t="s">
        <v>1208</v>
      </c>
      <c r="T38" s="74">
        <v>1.48</v>
      </c>
      <c r="U38" s="75">
        <v>46965</v>
      </c>
      <c r="V38" s="73">
        <v>4.3499999999999997E-2</v>
      </c>
      <c r="W38" s="73">
        <v>5.6399999999999999E-2</v>
      </c>
      <c r="X38" s="1" t="s">
        <v>636</v>
      </c>
      <c r="Y38" s="109" t="s">
        <v>2789</v>
      </c>
      <c r="Z38" s="72">
        <v>1618421</v>
      </c>
      <c r="AA38" s="72">
        <v>1</v>
      </c>
      <c r="AB38" s="72">
        <v>100.04</v>
      </c>
      <c r="AC38" s="72">
        <v>0</v>
      </c>
      <c r="AD38" s="72">
        <v>1619.06837</v>
      </c>
      <c r="AE38" s="109" t="s">
        <v>2789</v>
      </c>
      <c r="AF38" s="109" t="s">
        <v>2789</v>
      </c>
      <c r="AG38" s="1" t="s">
        <v>17</v>
      </c>
      <c r="AH38" s="73">
        <v>4.1711881439999996E-3</v>
      </c>
      <c r="AI38" s="73">
        <v>4.3067269049999997E-3</v>
      </c>
      <c r="AJ38" s="73">
        <v>4.9539343562855786E-4</v>
      </c>
    </row>
    <row r="39" spans="1:36" x14ac:dyDescent="0.2">
      <c r="A39" s="1">
        <v>13908</v>
      </c>
      <c r="B39" s="1">
        <v>13908</v>
      </c>
      <c r="C39" s="1" t="s">
        <v>1383</v>
      </c>
      <c r="D39" s="1">
        <v>513901371</v>
      </c>
      <c r="E39" s="1" t="s">
        <v>429</v>
      </c>
      <c r="F39" s="1" t="s">
        <v>1384</v>
      </c>
      <c r="G39" s="1" t="s">
        <v>1385</v>
      </c>
      <c r="H39" s="1" t="s">
        <v>76</v>
      </c>
      <c r="I39" s="1" t="s">
        <v>228</v>
      </c>
      <c r="J39" s="1" t="s">
        <v>53</v>
      </c>
      <c r="K39" s="1" t="s">
        <v>53</v>
      </c>
      <c r="L39" s="1" t="s">
        <v>821</v>
      </c>
      <c r="M39" s="1" t="s">
        <v>311</v>
      </c>
      <c r="N39" s="1" t="s">
        <v>647</v>
      </c>
      <c r="O39" s="1" t="s">
        <v>62</v>
      </c>
      <c r="P39" s="1" t="s">
        <v>1286</v>
      </c>
      <c r="Q39" s="1" t="s">
        <v>65</v>
      </c>
      <c r="R39" s="1" t="s">
        <v>57</v>
      </c>
      <c r="S39" s="1" t="s">
        <v>1208</v>
      </c>
      <c r="T39" s="74">
        <v>2.4180000000000001</v>
      </c>
      <c r="U39" s="75">
        <v>47696</v>
      </c>
      <c r="V39" s="73">
        <v>2.0500000000000001E-2</v>
      </c>
      <c r="W39" s="73">
        <v>5.0099999999999999E-2</v>
      </c>
      <c r="X39" s="1" t="s">
        <v>636</v>
      </c>
      <c r="Y39" s="109" t="s">
        <v>2789</v>
      </c>
      <c r="Z39" s="72">
        <v>2000000</v>
      </c>
      <c r="AA39" s="72">
        <v>1</v>
      </c>
      <c r="AB39" s="72">
        <v>94.03</v>
      </c>
      <c r="AC39" s="72">
        <v>0</v>
      </c>
      <c r="AD39" s="72">
        <v>1880.6</v>
      </c>
      <c r="AE39" s="109" t="s">
        <v>2789</v>
      </c>
      <c r="AF39" s="109" t="s">
        <v>2789</v>
      </c>
      <c r="AG39" s="1" t="s">
        <v>17</v>
      </c>
      <c r="AH39" s="73">
        <v>2.0859965159999998E-3</v>
      </c>
      <c r="AI39" s="73">
        <v>5.0024018549999997E-3</v>
      </c>
      <c r="AJ39" s="73">
        <v>5.7541541315087627E-4</v>
      </c>
    </row>
    <row r="40" spans="1:36" x14ac:dyDescent="0.2">
      <c r="A40" s="1">
        <v>13908</v>
      </c>
      <c r="B40" s="1">
        <v>13908</v>
      </c>
      <c r="C40" s="1" t="s">
        <v>1276</v>
      </c>
      <c r="D40" s="1">
        <v>520026683</v>
      </c>
      <c r="E40" s="1" t="s">
        <v>429</v>
      </c>
      <c r="F40" s="1" t="s">
        <v>1386</v>
      </c>
      <c r="G40" s="1" t="s">
        <v>1387</v>
      </c>
      <c r="H40" s="1" t="s">
        <v>76</v>
      </c>
      <c r="I40" s="1" t="s">
        <v>228</v>
      </c>
      <c r="J40" s="1" t="s">
        <v>53</v>
      </c>
      <c r="K40" s="1" t="s">
        <v>53</v>
      </c>
      <c r="L40" s="1" t="s">
        <v>821</v>
      </c>
      <c r="M40" s="1" t="s">
        <v>311</v>
      </c>
      <c r="N40" s="1" t="s">
        <v>651</v>
      </c>
      <c r="O40" s="1" t="s">
        <v>62</v>
      </c>
      <c r="P40" s="1" t="s">
        <v>1279</v>
      </c>
      <c r="Q40" s="1" t="s">
        <v>65</v>
      </c>
      <c r="R40" s="1" t="s">
        <v>57</v>
      </c>
      <c r="S40" s="1" t="s">
        <v>1208</v>
      </c>
      <c r="T40" s="74">
        <v>4.6740000000000004</v>
      </c>
      <c r="U40" s="75">
        <v>48218</v>
      </c>
      <c r="V40" s="73">
        <v>2.4400000000000002E-2</v>
      </c>
      <c r="W40" s="73">
        <v>4.7E-2</v>
      </c>
      <c r="X40" s="1" t="s">
        <v>636</v>
      </c>
      <c r="Y40" s="109" t="s">
        <v>2789</v>
      </c>
      <c r="Z40" s="72">
        <v>109300</v>
      </c>
      <c r="AA40" s="72">
        <v>1</v>
      </c>
      <c r="AB40" s="72">
        <v>91.3</v>
      </c>
      <c r="AC40" s="72">
        <v>0</v>
      </c>
      <c r="AD40" s="72">
        <v>99.790899999999993</v>
      </c>
      <c r="AE40" s="109" t="s">
        <v>2789</v>
      </c>
      <c r="AF40" s="109" t="s">
        <v>2789</v>
      </c>
      <c r="AG40" s="1" t="s">
        <v>17</v>
      </c>
      <c r="AH40" s="73">
        <v>8.9933829107622694E-5</v>
      </c>
      <c r="AI40" s="73">
        <v>2.6544410400000001E-4</v>
      </c>
      <c r="AJ40" s="73">
        <v>3.0533458445282239E-5</v>
      </c>
    </row>
    <row r="41" spans="1:36" x14ac:dyDescent="0.2">
      <c r="A41" s="1">
        <v>13908</v>
      </c>
      <c r="B41" s="1">
        <v>13908</v>
      </c>
      <c r="C41" s="1" t="s">
        <v>1388</v>
      </c>
      <c r="D41" s="1">
        <v>513141879</v>
      </c>
      <c r="E41" s="1" t="s">
        <v>429</v>
      </c>
      <c r="F41" s="1" t="s">
        <v>1389</v>
      </c>
      <c r="G41" s="1" t="s">
        <v>1390</v>
      </c>
      <c r="H41" s="1" t="s">
        <v>76</v>
      </c>
      <c r="I41" s="1" t="s">
        <v>229</v>
      </c>
      <c r="J41" s="1" t="s">
        <v>53</v>
      </c>
      <c r="K41" s="1" t="s">
        <v>53</v>
      </c>
      <c r="L41" s="1" t="s">
        <v>821</v>
      </c>
      <c r="M41" s="1" t="s">
        <v>311</v>
      </c>
      <c r="N41" s="1" t="s">
        <v>256</v>
      </c>
      <c r="O41" s="1" t="s">
        <v>62</v>
      </c>
      <c r="P41" s="1" t="s">
        <v>1275</v>
      </c>
      <c r="Q41" s="1" t="s">
        <v>65</v>
      </c>
      <c r="R41" s="1" t="s">
        <v>57</v>
      </c>
      <c r="S41" s="1" t="s">
        <v>1208</v>
      </c>
      <c r="T41" s="74">
        <v>0.97799999999999998</v>
      </c>
      <c r="U41" s="75">
        <v>48022</v>
      </c>
      <c r="V41" s="73">
        <v>2.3199999999999998E-2</v>
      </c>
      <c r="W41" s="73">
        <v>2.8400000000000002E-2</v>
      </c>
      <c r="X41" s="1" t="s">
        <v>636</v>
      </c>
      <c r="Y41" s="109" t="s">
        <v>2789</v>
      </c>
      <c r="Z41" s="72">
        <v>492009</v>
      </c>
      <c r="AA41" s="72">
        <v>1</v>
      </c>
      <c r="AB41" s="72">
        <v>116.63</v>
      </c>
      <c r="AC41" s="72">
        <v>0</v>
      </c>
      <c r="AD41" s="72">
        <v>573.83010000000002</v>
      </c>
      <c r="AE41" s="109" t="s">
        <v>2789</v>
      </c>
      <c r="AF41" s="109" t="s">
        <v>2789</v>
      </c>
      <c r="AG41" s="1" t="s">
        <v>17</v>
      </c>
      <c r="AH41" s="73">
        <v>1.64003E-3</v>
      </c>
      <c r="AI41" s="73">
        <v>1.526389852E-3</v>
      </c>
      <c r="AJ41" s="73">
        <v>1.7557730727954307E-4</v>
      </c>
    </row>
    <row r="42" spans="1:36" x14ac:dyDescent="0.2">
      <c r="A42" s="1">
        <v>13908</v>
      </c>
      <c r="B42" s="1">
        <v>13908</v>
      </c>
      <c r="C42" s="1" t="s">
        <v>1302</v>
      </c>
      <c r="D42" s="1">
        <v>513992529</v>
      </c>
      <c r="E42" s="1" t="s">
        <v>429</v>
      </c>
      <c r="F42" s="1" t="s">
        <v>1391</v>
      </c>
      <c r="G42" s="1" t="s">
        <v>1392</v>
      </c>
      <c r="H42" s="1" t="s">
        <v>76</v>
      </c>
      <c r="I42" s="1" t="s">
        <v>229</v>
      </c>
      <c r="J42" s="1" t="s">
        <v>53</v>
      </c>
      <c r="K42" s="1" t="s">
        <v>53</v>
      </c>
      <c r="L42" s="1" t="s">
        <v>821</v>
      </c>
      <c r="M42" s="1" t="s">
        <v>311</v>
      </c>
      <c r="N42" s="1" t="s">
        <v>651</v>
      </c>
      <c r="O42" s="1" t="s">
        <v>62</v>
      </c>
      <c r="P42" s="1" t="s">
        <v>1305</v>
      </c>
      <c r="Q42" s="1" t="s">
        <v>70</v>
      </c>
      <c r="R42" s="1" t="s">
        <v>57</v>
      </c>
      <c r="S42" s="1" t="s">
        <v>1208</v>
      </c>
      <c r="T42" s="74">
        <v>5.9029999999999996</v>
      </c>
      <c r="U42" s="75">
        <v>48665</v>
      </c>
      <c r="V42" s="73">
        <v>1.5800000000000002E-2</v>
      </c>
      <c r="W42" s="73">
        <v>3.0099999999999998E-2</v>
      </c>
      <c r="X42" s="1" t="s">
        <v>636</v>
      </c>
      <c r="Y42" s="109" t="s">
        <v>2789</v>
      </c>
      <c r="Z42" s="72">
        <v>460282.07</v>
      </c>
      <c r="AA42" s="72">
        <v>1</v>
      </c>
      <c r="AB42" s="72">
        <v>108.34</v>
      </c>
      <c r="AC42" s="72">
        <v>0</v>
      </c>
      <c r="AD42" s="72">
        <v>498.66959000000003</v>
      </c>
      <c r="AE42" s="109" t="s">
        <v>2789</v>
      </c>
      <c r="AF42" s="109" t="s">
        <v>2789</v>
      </c>
      <c r="AG42" s="1" t="s">
        <v>17</v>
      </c>
      <c r="AH42" s="73">
        <v>4.1738667600000001E-4</v>
      </c>
      <c r="AI42" s="73">
        <v>1.326462662E-3</v>
      </c>
      <c r="AJ42" s="73">
        <v>1.5258011706669581E-4</v>
      </c>
    </row>
    <row r="43" spans="1:36" x14ac:dyDescent="0.2">
      <c r="A43" s="1">
        <v>13908</v>
      </c>
      <c r="B43" s="1">
        <v>13908</v>
      </c>
      <c r="C43" s="1" t="s">
        <v>1283</v>
      </c>
      <c r="D43" s="1">
        <v>520036104</v>
      </c>
      <c r="E43" s="1" t="s">
        <v>429</v>
      </c>
      <c r="F43" s="1" t="s">
        <v>1393</v>
      </c>
      <c r="G43" s="1" t="s">
        <v>1394</v>
      </c>
      <c r="H43" s="1" t="s">
        <v>76</v>
      </c>
      <c r="I43" s="1" t="s">
        <v>229</v>
      </c>
      <c r="J43" s="1" t="s">
        <v>53</v>
      </c>
      <c r="K43" s="1" t="s">
        <v>53</v>
      </c>
      <c r="L43" s="1" t="s">
        <v>821</v>
      </c>
      <c r="M43" s="1" t="s">
        <v>311</v>
      </c>
      <c r="N43" s="1" t="s">
        <v>140</v>
      </c>
      <c r="O43" s="1" t="s">
        <v>62</v>
      </c>
      <c r="P43" s="1" t="s">
        <v>1286</v>
      </c>
      <c r="Q43" s="1" t="s">
        <v>65</v>
      </c>
      <c r="R43" s="1" t="s">
        <v>57</v>
      </c>
      <c r="S43" s="1" t="s">
        <v>1208</v>
      </c>
      <c r="T43" s="74">
        <v>3.754</v>
      </c>
      <c r="U43" s="75">
        <v>47938</v>
      </c>
      <c r="V43" s="73">
        <v>3.2500000000000001E-2</v>
      </c>
      <c r="W43" s="73">
        <v>3.1300000000000001E-2</v>
      </c>
      <c r="X43" s="1" t="s">
        <v>636</v>
      </c>
      <c r="Y43" s="109" t="s">
        <v>2789</v>
      </c>
      <c r="Z43" s="72">
        <v>81555.78</v>
      </c>
      <c r="AA43" s="72">
        <v>1</v>
      </c>
      <c r="AB43" s="72">
        <v>118.75</v>
      </c>
      <c r="AC43" s="72">
        <v>0</v>
      </c>
      <c r="AD43" s="72">
        <v>96.847489999999993</v>
      </c>
      <c r="AE43" s="109" t="s">
        <v>2789</v>
      </c>
      <c r="AF43" s="109" t="s">
        <v>2789</v>
      </c>
      <c r="AG43" s="1" t="s">
        <v>17</v>
      </c>
      <c r="AH43" s="73">
        <v>2.38821315E-4</v>
      </c>
      <c r="AI43" s="73">
        <v>2.5761462399999998E-4</v>
      </c>
      <c r="AJ43" s="73">
        <v>2.9632850404644985E-5</v>
      </c>
    </row>
    <row r="44" spans="1:36" x14ac:dyDescent="0.2">
      <c r="A44" s="1">
        <v>13908</v>
      </c>
      <c r="B44" s="1">
        <v>13908</v>
      </c>
      <c r="C44" s="1" t="s">
        <v>1395</v>
      </c>
      <c r="D44" s="1">
        <v>515434074</v>
      </c>
      <c r="E44" s="1" t="s">
        <v>429</v>
      </c>
      <c r="F44" s="1" t="s">
        <v>1396</v>
      </c>
      <c r="G44" s="1" t="s">
        <v>1397</v>
      </c>
      <c r="H44" s="1" t="s">
        <v>76</v>
      </c>
      <c r="I44" s="1" t="s">
        <v>229</v>
      </c>
      <c r="J44" s="1" t="s">
        <v>53</v>
      </c>
      <c r="K44" s="1" t="s">
        <v>53</v>
      </c>
      <c r="L44" s="1" t="s">
        <v>821</v>
      </c>
      <c r="M44" s="1" t="s">
        <v>311</v>
      </c>
      <c r="N44" s="1" t="s">
        <v>651</v>
      </c>
      <c r="O44" s="1" t="s">
        <v>62</v>
      </c>
      <c r="P44" s="1" t="s">
        <v>1398</v>
      </c>
      <c r="Q44" s="1" t="s">
        <v>65</v>
      </c>
      <c r="R44" s="1" t="s">
        <v>57</v>
      </c>
      <c r="S44" s="1" t="s">
        <v>1208</v>
      </c>
      <c r="T44" s="74">
        <v>0.501</v>
      </c>
      <c r="U44" s="75">
        <v>46022</v>
      </c>
      <c r="V44" s="73">
        <v>3.5000000000000001E-3</v>
      </c>
      <c r="W44" s="73">
        <v>3.8100000000000002E-2</v>
      </c>
      <c r="X44" s="1" t="s">
        <v>636</v>
      </c>
      <c r="Y44" s="109" t="s">
        <v>2789</v>
      </c>
      <c r="Z44" s="72">
        <v>2100000</v>
      </c>
      <c r="AA44" s="72">
        <v>1</v>
      </c>
      <c r="AB44" s="72">
        <v>119.66</v>
      </c>
      <c r="AC44" s="72">
        <v>0</v>
      </c>
      <c r="AD44" s="72">
        <v>2512.86</v>
      </c>
      <c r="AE44" s="109" t="s">
        <v>2789</v>
      </c>
      <c r="AF44" s="109" t="s">
        <v>2789</v>
      </c>
      <c r="AG44" s="1" t="s">
        <v>17</v>
      </c>
      <c r="AH44" s="73">
        <v>3.6486204729999998E-3</v>
      </c>
      <c r="AI44" s="73">
        <v>6.6842154240000003E-3</v>
      </c>
      <c r="AJ44" s="73">
        <v>7.6887077267378027E-4</v>
      </c>
    </row>
    <row r="45" spans="1:36" x14ac:dyDescent="0.2">
      <c r="A45" s="1">
        <v>13908</v>
      </c>
      <c r="B45" s="1">
        <v>13908</v>
      </c>
      <c r="C45" s="1" t="s">
        <v>1383</v>
      </c>
      <c r="D45" s="1">
        <v>513901371</v>
      </c>
      <c r="E45" s="1" t="s">
        <v>429</v>
      </c>
      <c r="F45" s="1" t="s">
        <v>1399</v>
      </c>
      <c r="G45" s="1" t="s">
        <v>1400</v>
      </c>
      <c r="H45" s="1" t="s">
        <v>76</v>
      </c>
      <c r="I45" s="1" t="s">
        <v>623</v>
      </c>
      <c r="J45" s="1" t="s">
        <v>53</v>
      </c>
      <c r="K45" s="1" t="s">
        <v>53</v>
      </c>
      <c r="L45" s="1" t="s">
        <v>821</v>
      </c>
      <c r="M45" s="1" t="s">
        <v>311</v>
      </c>
      <c r="N45" s="1" t="s">
        <v>647</v>
      </c>
      <c r="O45" s="1" t="s">
        <v>62</v>
      </c>
      <c r="P45" s="1" t="s">
        <v>1286</v>
      </c>
      <c r="Q45" s="1" t="s">
        <v>65</v>
      </c>
      <c r="R45" s="1" t="s">
        <v>57</v>
      </c>
      <c r="S45" s="1" t="s">
        <v>1208</v>
      </c>
      <c r="T45" s="74">
        <v>2.0779999999999998</v>
      </c>
      <c r="U45" s="75">
        <v>46600</v>
      </c>
      <c r="V45" s="73">
        <v>2.5000000000000001E-3</v>
      </c>
      <c r="W45" s="73">
        <v>4.8399999999999999E-2</v>
      </c>
      <c r="X45" s="1" t="s">
        <v>636</v>
      </c>
      <c r="Y45" s="109" t="s">
        <v>2789</v>
      </c>
      <c r="Z45" s="72">
        <v>429900</v>
      </c>
      <c r="AA45" s="72">
        <v>1</v>
      </c>
      <c r="AB45" s="72">
        <v>91.2</v>
      </c>
      <c r="AC45" s="72">
        <v>0</v>
      </c>
      <c r="AD45" s="72">
        <v>392.06880000000001</v>
      </c>
      <c r="AE45" s="109" t="s">
        <v>2789</v>
      </c>
      <c r="AF45" s="109" t="s">
        <v>2789</v>
      </c>
      <c r="AG45" s="1" t="s">
        <v>17</v>
      </c>
      <c r="AH45" s="73">
        <v>7.5873364299999997E-4</v>
      </c>
      <c r="AI45" s="73">
        <v>1.0429042280000001E-3</v>
      </c>
      <c r="AJ45" s="73">
        <v>1.1996300677207716E-4</v>
      </c>
    </row>
    <row r="46" spans="1:36" x14ac:dyDescent="0.2">
      <c r="A46" s="1">
        <v>13908</v>
      </c>
      <c r="B46" s="1">
        <v>13908</v>
      </c>
      <c r="C46" s="1" t="s">
        <v>1401</v>
      </c>
      <c r="D46" s="1">
        <v>520042847</v>
      </c>
      <c r="E46" s="1" t="s">
        <v>429</v>
      </c>
      <c r="F46" s="1" t="s">
        <v>1402</v>
      </c>
      <c r="G46" s="1" t="s">
        <v>1403</v>
      </c>
      <c r="H46" s="1" t="s">
        <v>76</v>
      </c>
      <c r="I46" s="1" t="s">
        <v>228</v>
      </c>
      <c r="J46" s="1" t="s">
        <v>53</v>
      </c>
      <c r="K46" s="1" t="s">
        <v>53</v>
      </c>
      <c r="L46" s="1" t="s">
        <v>821</v>
      </c>
      <c r="M46" s="1" t="s">
        <v>311</v>
      </c>
      <c r="N46" s="1" t="s">
        <v>708</v>
      </c>
      <c r="O46" s="1" t="s">
        <v>62</v>
      </c>
      <c r="P46" s="1" t="s">
        <v>1275</v>
      </c>
      <c r="Q46" s="1" t="s">
        <v>65</v>
      </c>
      <c r="R46" s="1" t="s">
        <v>57</v>
      </c>
      <c r="S46" s="1" t="s">
        <v>1208</v>
      </c>
      <c r="T46" s="74">
        <v>0.73299999999999998</v>
      </c>
      <c r="U46" s="75">
        <v>46295</v>
      </c>
      <c r="V46" s="73">
        <v>3.9E-2</v>
      </c>
      <c r="W46" s="73">
        <v>4.9500000000000002E-2</v>
      </c>
      <c r="X46" s="1" t="s">
        <v>636</v>
      </c>
      <c r="Y46" s="109" t="s">
        <v>2789</v>
      </c>
      <c r="Z46" s="72">
        <v>1186390</v>
      </c>
      <c r="AA46" s="72">
        <v>1</v>
      </c>
      <c r="AB46" s="72">
        <v>100.26</v>
      </c>
      <c r="AC46" s="72">
        <v>0</v>
      </c>
      <c r="AD46" s="72">
        <v>1189.47461</v>
      </c>
      <c r="AE46" s="109" t="s">
        <v>2789</v>
      </c>
      <c r="AF46" s="109" t="s">
        <v>2789</v>
      </c>
      <c r="AG46" s="1" t="s">
        <v>17</v>
      </c>
      <c r="AH46" s="73">
        <v>2.0588083889999998E-3</v>
      </c>
      <c r="AI46" s="73">
        <v>3.1640061659999998E-3</v>
      </c>
      <c r="AJ46" s="73">
        <v>3.6394875260322633E-4</v>
      </c>
    </row>
    <row r="47" spans="1:36" x14ac:dyDescent="0.2">
      <c r="A47" s="1">
        <v>13908</v>
      </c>
      <c r="B47" s="1">
        <v>13908</v>
      </c>
      <c r="C47" s="1" t="s">
        <v>1404</v>
      </c>
      <c r="D47" s="1">
        <v>513893123</v>
      </c>
      <c r="E47" s="1" t="s">
        <v>429</v>
      </c>
      <c r="F47" s="1" t="s">
        <v>1405</v>
      </c>
      <c r="G47" s="1" t="s">
        <v>1406</v>
      </c>
      <c r="H47" s="1" t="s">
        <v>76</v>
      </c>
      <c r="I47" s="1" t="s">
        <v>229</v>
      </c>
      <c r="J47" s="1" t="s">
        <v>53</v>
      </c>
      <c r="K47" s="1" t="s">
        <v>53</v>
      </c>
      <c r="L47" s="1" t="s">
        <v>821</v>
      </c>
      <c r="M47" s="1" t="s">
        <v>311</v>
      </c>
      <c r="N47" s="1" t="s">
        <v>649</v>
      </c>
      <c r="O47" s="1" t="s">
        <v>62</v>
      </c>
      <c r="P47" s="1" t="s">
        <v>1320</v>
      </c>
      <c r="Q47" s="1" t="s">
        <v>70</v>
      </c>
      <c r="R47" s="1" t="s">
        <v>57</v>
      </c>
      <c r="S47" s="1" t="s">
        <v>1208</v>
      </c>
      <c r="T47" s="74">
        <v>0.501</v>
      </c>
      <c r="U47" s="75">
        <v>46022</v>
      </c>
      <c r="V47" s="73">
        <v>1.8499999999999999E-2</v>
      </c>
      <c r="W47" s="73">
        <v>2.7799999999999998E-2</v>
      </c>
      <c r="X47" s="1" t="s">
        <v>636</v>
      </c>
      <c r="Y47" s="109" t="s">
        <v>2789</v>
      </c>
      <c r="Z47" s="72">
        <v>1120000.06</v>
      </c>
      <c r="AA47" s="72">
        <v>1</v>
      </c>
      <c r="AB47" s="72">
        <v>116.51</v>
      </c>
      <c r="AC47" s="72">
        <v>0</v>
      </c>
      <c r="AD47" s="72">
        <v>1304.9120700000001</v>
      </c>
      <c r="AE47" s="109" t="s">
        <v>2789</v>
      </c>
      <c r="AF47" s="109" t="s">
        <v>2789</v>
      </c>
      <c r="AG47" s="1" t="s">
        <v>17</v>
      </c>
      <c r="AH47" s="73">
        <v>7.5921912960000004E-3</v>
      </c>
      <c r="AI47" s="73">
        <v>3.4710701689999999E-3</v>
      </c>
      <c r="AJ47" s="73">
        <v>3.9926965749474387E-4</v>
      </c>
    </row>
    <row r="48" spans="1:36" x14ac:dyDescent="0.2">
      <c r="A48" s="1">
        <v>13908</v>
      </c>
      <c r="B48" s="1">
        <v>13908</v>
      </c>
      <c r="C48" s="1" t="s">
        <v>1290</v>
      </c>
      <c r="D48" s="1">
        <v>513821488</v>
      </c>
      <c r="E48" s="1" t="s">
        <v>429</v>
      </c>
      <c r="F48" s="1" t="s">
        <v>1407</v>
      </c>
      <c r="G48" s="1" t="s">
        <v>1408</v>
      </c>
      <c r="H48" s="1" t="s">
        <v>76</v>
      </c>
      <c r="I48" s="1" t="s">
        <v>229</v>
      </c>
      <c r="J48" s="1" t="s">
        <v>53</v>
      </c>
      <c r="K48" s="1" t="s">
        <v>53</v>
      </c>
      <c r="L48" s="1" t="s">
        <v>821</v>
      </c>
      <c r="M48" s="1" t="s">
        <v>311</v>
      </c>
      <c r="N48" s="1" t="s">
        <v>651</v>
      </c>
      <c r="O48" s="1" t="s">
        <v>62</v>
      </c>
      <c r="P48" s="1" t="s">
        <v>1279</v>
      </c>
      <c r="Q48" s="1" t="s">
        <v>65</v>
      </c>
      <c r="R48" s="1" t="s">
        <v>57</v>
      </c>
      <c r="S48" s="1" t="s">
        <v>1208</v>
      </c>
      <c r="T48" s="74">
        <v>6.0039999999999996</v>
      </c>
      <c r="U48" s="75">
        <v>49207</v>
      </c>
      <c r="V48" s="73">
        <v>2.5000000000000001E-2</v>
      </c>
      <c r="W48" s="73">
        <v>2.9499999999999998E-2</v>
      </c>
      <c r="X48" s="1" t="s">
        <v>636</v>
      </c>
      <c r="Y48" s="109" t="s">
        <v>2789</v>
      </c>
      <c r="Z48" s="72">
        <v>1195944.3999999999</v>
      </c>
      <c r="AA48" s="72">
        <v>1</v>
      </c>
      <c r="AB48" s="72">
        <v>114.89</v>
      </c>
      <c r="AC48" s="72">
        <v>0</v>
      </c>
      <c r="AD48" s="72">
        <v>1374.02052</v>
      </c>
      <c r="AE48" s="109" t="s">
        <v>2789</v>
      </c>
      <c r="AF48" s="109" t="s">
        <v>2789</v>
      </c>
      <c r="AG48" s="1" t="s">
        <v>17</v>
      </c>
      <c r="AH48" s="73">
        <v>8.8622243999999996E-4</v>
      </c>
      <c r="AI48" s="73">
        <v>3.6548988610000002E-3</v>
      </c>
      <c r="AJ48" s="73">
        <v>4.2041507242028179E-4</v>
      </c>
    </row>
    <row r="49" spans="1:36" x14ac:dyDescent="0.2">
      <c r="A49" s="1">
        <v>13908</v>
      </c>
      <c r="B49" s="1">
        <v>13908</v>
      </c>
      <c r="C49" s="1" t="s">
        <v>1409</v>
      </c>
      <c r="D49" s="1">
        <v>513682146</v>
      </c>
      <c r="E49" s="1" t="s">
        <v>429</v>
      </c>
      <c r="F49" s="1" t="s">
        <v>1410</v>
      </c>
      <c r="G49" s="1" t="s">
        <v>1411</v>
      </c>
      <c r="H49" s="1" t="s">
        <v>76</v>
      </c>
      <c r="I49" s="1" t="s">
        <v>229</v>
      </c>
      <c r="J49" s="1" t="s">
        <v>53</v>
      </c>
      <c r="K49" s="1" t="s">
        <v>53</v>
      </c>
      <c r="L49" s="1" t="s">
        <v>821</v>
      </c>
      <c r="M49" s="1" t="s">
        <v>311</v>
      </c>
      <c r="N49" s="1" t="s">
        <v>256</v>
      </c>
      <c r="O49" s="1" t="s">
        <v>62</v>
      </c>
      <c r="P49" s="1" t="s">
        <v>1275</v>
      </c>
      <c r="Q49" s="1" t="s">
        <v>65</v>
      </c>
      <c r="R49" s="1" t="s">
        <v>57</v>
      </c>
      <c r="S49" s="1" t="s">
        <v>1208</v>
      </c>
      <c r="T49" s="74">
        <v>1.98</v>
      </c>
      <c r="U49" s="75">
        <v>46934</v>
      </c>
      <c r="V49" s="73">
        <v>2E-3</v>
      </c>
      <c r="W49" s="73">
        <v>2.5999999999999999E-2</v>
      </c>
      <c r="X49" s="1" t="s">
        <v>636</v>
      </c>
      <c r="Y49" s="109" t="s">
        <v>2789</v>
      </c>
      <c r="Z49" s="72">
        <v>225000</v>
      </c>
      <c r="AA49" s="72">
        <v>1</v>
      </c>
      <c r="AB49" s="72">
        <v>111.76</v>
      </c>
      <c r="AC49" s="72">
        <v>0</v>
      </c>
      <c r="AD49" s="72">
        <v>251.46</v>
      </c>
      <c r="AE49" s="109" t="s">
        <v>2789</v>
      </c>
      <c r="AF49" s="109" t="s">
        <v>2789</v>
      </c>
      <c r="AG49" s="1" t="s">
        <v>17</v>
      </c>
      <c r="AH49" s="73">
        <v>3.5603829000000002E-4</v>
      </c>
      <c r="AI49" s="73">
        <v>6.6888438200000001E-4</v>
      </c>
      <c r="AJ49" s="73">
        <v>7.6940316808954252E-5</v>
      </c>
    </row>
    <row r="50" spans="1:36" x14ac:dyDescent="0.2">
      <c r="A50" s="1">
        <v>13908</v>
      </c>
      <c r="B50" s="1">
        <v>13908</v>
      </c>
      <c r="C50" s="1" t="s">
        <v>1276</v>
      </c>
      <c r="D50" s="1">
        <v>520026683</v>
      </c>
      <c r="E50" s="1" t="s">
        <v>429</v>
      </c>
      <c r="F50" s="1" t="s">
        <v>1412</v>
      </c>
      <c r="G50" s="1" t="s">
        <v>1413</v>
      </c>
      <c r="H50" s="1" t="s">
        <v>76</v>
      </c>
      <c r="I50" s="1" t="s">
        <v>229</v>
      </c>
      <c r="J50" s="1" t="s">
        <v>53</v>
      </c>
      <c r="K50" s="1" t="s">
        <v>53</v>
      </c>
      <c r="L50" s="1" t="s">
        <v>821</v>
      </c>
      <c r="M50" s="1" t="s">
        <v>311</v>
      </c>
      <c r="N50" s="1" t="s">
        <v>651</v>
      </c>
      <c r="O50" s="1" t="s">
        <v>62</v>
      </c>
      <c r="P50" s="1" t="s">
        <v>1279</v>
      </c>
      <c r="Q50" s="1" t="s">
        <v>65</v>
      </c>
      <c r="R50" s="1" t="s">
        <v>57</v>
      </c>
      <c r="S50" s="1" t="s">
        <v>1208</v>
      </c>
      <c r="T50" s="74">
        <v>4.8710000000000004</v>
      </c>
      <c r="U50" s="75">
        <v>48218</v>
      </c>
      <c r="V50" s="73">
        <v>9.1999999999999998E-3</v>
      </c>
      <c r="W50" s="73">
        <v>2.8500000000000001E-2</v>
      </c>
      <c r="X50" s="1" t="s">
        <v>636</v>
      </c>
      <c r="Y50" s="109" t="s">
        <v>2789</v>
      </c>
      <c r="Z50" s="72">
        <v>1559390</v>
      </c>
      <c r="AA50" s="72">
        <v>1</v>
      </c>
      <c r="AB50" s="72">
        <v>107.4</v>
      </c>
      <c r="AC50" s="72">
        <v>0</v>
      </c>
      <c r="AD50" s="72">
        <v>1674.78486</v>
      </c>
      <c r="AE50" s="109" t="s">
        <v>2789</v>
      </c>
      <c r="AF50" s="109" t="s">
        <v>2789</v>
      </c>
      <c r="AG50" s="1" t="s">
        <v>17</v>
      </c>
      <c r="AH50" s="73">
        <v>6.0284615999999999E-4</v>
      </c>
      <c r="AI50" s="73">
        <v>4.4549329419999997E-3</v>
      </c>
      <c r="AJ50" s="73">
        <v>5.1244125393796265E-4</v>
      </c>
    </row>
    <row r="51" spans="1:36" x14ac:dyDescent="0.2">
      <c r="A51" s="1">
        <v>13908</v>
      </c>
      <c r="B51" s="1">
        <v>13908</v>
      </c>
      <c r="C51" s="1" t="s">
        <v>1287</v>
      </c>
      <c r="D51" s="1">
        <v>514065283</v>
      </c>
      <c r="E51" s="1" t="s">
        <v>429</v>
      </c>
      <c r="F51" s="1" t="s">
        <v>1414</v>
      </c>
      <c r="G51" s="1" t="s">
        <v>1415</v>
      </c>
      <c r="H51" s="1" t="s">
        <v>76</v>
      </c>
      <c r="I51" s="1" t="s">
        <v>228</v>
      </c>
      <c r="J51" s="1" t="s">
        <v>53</v>
      </c>
      <c r="K51" s="1" t="s">
        <v>53</v>
      </c>
      <c r="L51" s="1" t="s">
        <v>821</v>
      </c>
      <c r="M51" s="1" t="s">
        <v>311</v>
      </c>
      <c r="N51" s="1" t="s">
        <v>75</v>
      </c>
      <c r="O51" s="1" t="s">
        <v>62</v>
      </c>
      <c r="P51" s="1" t="s">
        <v>1275</v>
      </c>
      <c r="Q51" s="1" t="s">
        <v>65</v>
      </c>
      <c r="R51" s="1" t="s">
        <v>57</v>
      </c>
      <c r="S51" s="1" t="s">
        <v>1208</v>
      </c>
      <c r="T51" s="74">
        <v>1.6950000000000001</v>
      </c>
      <c r="U51" s="75">
        <v>47027</v>
      </c>
      <c r="V51" s="73">
        <v>2.1499999999999998E-2</v>
      </c>
      <c r="W51" s="73">
        <v>4.9399999999999999E-2</v>
      </c>
      <c r="X51" s="1" t="s">
        <v>636</v>
      </c>
      <c r="Y51" s="109" t="s">
        <v>2789</v>
      </c>
      <c r="Z51" s="72">
        <v>2134561.65</v>
      </c>
      <c r="AA51" s="72">
        <v>1</v>
      </c>
      <c r="AB51" s="72">
        <v>95.52</v>
      </c>
      <c r="AC51" s="72">
        <v>18.289239999999999</v>
      </c>
      <c r="AD51" s="72">
        <v>2057.22253</v>
      </c>
      <c r="AE51" s="109" t="s">
        <v>2789</v>
      </c>
      <c r="AF51" s="109" t="s">
        <v>2789</v>
      </c>
      <c r="AG51" s="1" t="s">
        <v>17</v>
      </c>
      <c r="AH51" s="73">
        <v>3.0252074640000001E-3</v>
      </c>
      <c r="AI51" s="73">
        <v>5.472218335E-3</v>
      </c>
      <c r="AJ51" s="73">
        <v>6.2945738170968896E-4</v>
      </c>
    </row>
    <row r="52" spans="1:36" x14ac:dyDescent="0.2">
      <c r="A52" s="1">
        <v>13908</v>
      </c>
      <c r="B52" s="1">
        <v>13908</v>
      </c>
      <c r="C52" s="1" t="s">
        <v>1323</v>
      </c>
      <c r="D52" s="1">
        <v>510560188</v>
      </c>
      <c r="E52" s="1" t="s">
        <v>429</v>
      </c>
      <c r="F52" s="1" t="s">
        <v>1416</v>
      </c>
      <c r="G52" s="1" t="s">
        <v>1417</v>
      </c>
      <c r="H52" s="1" t="s">
        <v>76</v>
      </c>
      <c r="I52" s="1" t="s">
        <v>228</v>
      </c>
      <c r="J52" s="1" t="s">
        <v>53</v>
      </c>
      <c r="K52" s="1" t="s">
        <v>53</v>
      </c>
      <c r="L52" s="1" t="s">
        <v>821</v>
      </c>
      <c r="M52" s="1" t="s">
        <v>311</v>
      </c>
      <c r="N52" s="1" t="s">
        <v>652</v>
      </c>
      <c r="O52" s="1" t="s">
        <v>62</v>
      </c>
      <c r="P52" s="1" t="s">
        <v>1326</v>
      </c>
      <c r="Q52" s="1" t="s">
        <v>65</v>
      </c>
      <c r="R52" s="1" t="s">
        <v>57</v>
      </c>
      <c r="S52" s="1" t="s">
        <v>1208</v>
      </c>
      <c r="T52" s="74">
        <v>2.0030000000000001</v>
      </c>
      <c r="U52" s="75">
        <v>46645</v>
      </c>
      <c r="V52" s="73">
        <v>2.3E-2</v>
      </c>
      <c r="W52" s="73">
        <v>4.8800000000000003E-2</v>
      </c>
      <c r="X52" s="1" t="s">
        <v>636</v>
      </c>
      <c r="Y52" s="109" t="s">
        <v>2789</v>
      </c>
      <c r="Z52" s="72">
        <v>218702.71</v>
      </c>
      <c r="AA52" s="72">
        <v>1</v>
      </c>
      <c r="AB52" s="72">
        <v>95.78</v>
      </c>
      <c r="AC52" s="72">
        <v>0</v>
      </c>
      <c r="AD52" s="72">
        <v>209.47345999999999</v>
      </c>
      <c r="AE52" s="109" t="s">
        <v>2789</v>
      </c>
      <c r="AF52" s="109" t="s">
        <v>2789</v>
      </c>
      <c r="AG52" s="1" t="s">
        <v>17</v>
      </c>
      <c r="AH52" s="73">
        <v>3.0319180100000002E-4</v>
      </c>
      <c r="AI52" s="73">
        <v>5.5720005499999999E-4</v>
      </c>
      <c r="AJ52" s="73">
        <v>6.409351139532253E-5</v>
      </c>
    </row>
    <row r="53" spans="1:36" x14ac:dyDescent="0.2">
      <c r="A53" s="1">
        <v>13908</v>
      </c>
      <c r="B53" s="1">
        <v>13908</v>
      </c>
      <c r="C53" s="1" t="s">
        <v>1283</v>
      </c>
      <c r="D53" s="1">
        <v>520036104</v>
      </c>
      <c r="E53" s="1" t="s">
        <v>429</v>
      </c>
      <c r="F53" s="1" t="s">
        <v>1418</v>
      </c>
      <c r="G53" s="1" t="s">
        <v>1419</v>
      </c>
      <c r="H53" s="1" t="s">
        <v>76</v>
      </c>
      <c r="I53" s="1" t="s">
        <v>228</v>
      </c>
      <c r="J53" s="1" t="s">
        <v>53</v>
      </c>
      <c r="K53" s="1" t="s">
        <v>53</v>
      </c>
      <c r="L53" s="1" t="s">
        <v>821</v>
      </c>
      <c r="M53" s="1" t="s">
        <v>311</v>
      </c>
      <c r="N53" s="1" t="s">
        <v>140</v>
      </c>
      <c r="O53" s="1" t="s">
        <v>62</v>
      </c>
      <c r="P53" s="1" t="s">
        <v>1286</v>
      </c>
      <c r="Q53" s="1" t="s">
        <v>65</v>
      </c>
      <c r="R53" s="1" t="s">
        <v>57</v>
      </c>
      <c r="S53" s="1" t="s">
        <v>1208</v>
      </c>
      <c r="T53" s="74">
        <v>2.6579999999999999</v>
      </c>
      <c r="U53" s="75">
        <v>47603</v>
      </c>
      <c r="V53" s="73">
        <v>2.8000000000000001E-2</v>
      </c>
      <c r="W53" s="73">
        <v>5.1900000000000002E-2</v>
      </c>
      <c r="X53" s="1" t="s">
        <v>636</v>
      </c>
      <c r="Y53" s="109" t="s">
        <v>2789</v>
      </c>
      <c r="Z53" s="72">
        <v>1448500</v>
      </c>
      <c r="AA53" s="72">
        <v>1</v>
      </c>
      <c r="AB53" s="72">
        <v>94.52</v>
      </c>
      <c r="AC53" s="72">
        <v>0</v>
      </c>
      <c r="AD53" s="72">
        <v>1369.1222</v>
      </c>
      <c r="AE53" s="109" t="s">
        <v>2789</v>
      </c>
      <c r="AF53" s="109" t="s">
        <v>2789</v>
      </c>
      <c r="AG53" s="1" t="s">
        <v>17</v>
      </c>
      <c r="AH53" s="73">
        <v>9.2955112599999996E-4</v>
      </c>
      <c r="AI53" s="73">
        <v>3.6418693149999999E-3</v>
      </c>
      <c r="AJ53" s="73">
        <v>4.1891631201054807E-4</v>
      </c>
    </row>
    <row r="54" spans="1:36" x14ac:dyDescent="0.2">
      <c r="A54" s="1">
        <v>13908</v>
      </c>
      <c r="B54" s="1">
        <v>13908</v>
      </c>
      <c r="C54" s="1" t="s">
        <v>1283</v>
      </c>
      <c r="D54" s="1">
        <v>520036104</v>
      </c>
      <c r="E54" s="1" t="s">
        <v>429</v>
      </c>
      <c r="F54" s="1" t="s">
        <v>1420</v>
      </c>
      <c r="G54" s="1" t="s">
        <v>1419</v>
      </c>
      <c r="H54" s="1" t="s">
        <v>76</v>
      </c>
      <c r="I54" s="1" t="s">
        <v>228</v>
      </c>
      <c r="J54" s="1" t="s">
        <v>53</v>
      </c>
      <c r="K54" s="1" t="s">
        <v>53</v>
      </c>
      <c r="L54" s="1" t="s">
        <v>54</v>
      </c>
      <c r="M54" s="1" t="s">
        <v>311</v>
      </c>
      <c r="N54" s="1" t="s">
        <v>140</v>
      </c>
      <c r="O54" s="1" t="s">
        <v>62</v>
      </c>
      <c r="P54" s="1" t="s">
        <v>298</v>
      </c>
      <c r="Q54" s="1" t="s">
        <v>298</v>
      </c>
      <c r="R54" s="1" t="s">
        <v>298</v>
      </c>
      <c r="S54" s="1" t="s">
        <v>1208</v>
      </c>
      <c r="T54" s="74">
        <v>2.6579999999999999</v>
      </c>
      <c r="U54" s="75">
        <v>47603</v>
      </c>
      <c r="V54" s="73">
        <v>2.8000000000000001E-2</v>
      </c>
      <c r="W54" s="73">
        <v>5.1900000000000002E-2</v>
      </c>
      <c r="X54" s="1" t="s">
        <v>636</v>
      </c>
      <c r="Y54" s="109" t="s">
        <v>2789</v>
      </c>
      <c r="Z54" s="72">
        <v>1356000</v>
      </c>
      <c r="AA54" s="72">
        <v>1</v>
      </c>
      <c r="AB54" s="72">
        <v>93.694599999999994</v>
      </c>
      <c r="AC54" s="72">
        <v>0</v>
      </c>
      <c r="AD54" s="72">
        <v>1270.4987699999999</v>
      </c>
      <c r="AE54" s="109" t="s">
        <v>2789</v>
      </c>
      <c r="AF54" s="109" t="s">
        <v>2789</v>
      </c>
      <c r="AG54" s="1" t="s">
        <v>17</v>
      </c>
      <c r="AH54" s="73">
        <v>8.7019076800000004E-4</v>
      </c>
      <c r="AI54" s="73">
        <v>3.3795306839999998E-3</v>
      </c>
      <c r="AJ54" s="73">
        <v>3.8874006947103591E-4</v>
      </c>
    </row>
    <row r="55" spans="1:36" x14ac:dyDescent="0.2">
      <c r="A55" s="1">
        <v>13908</v>
      </c>
      <c r="B55" s="1">
        <v>13908</v>
      </c>
      <c r="C55" s="1" t="s">
        <v>1404</v>
      </c>
      <c r="D55" s="1">
        <v>513893123</v>
      </c>
      <c r="E55" s="1" t="s">
        <v>429</v>
      </c>
      <c r="F55" s="1" t="s">
        <v>1421</v>
      </c>
      <c r="G55" s="1" t="s">
        <v>1422</v>
      </c>
      <c r="H55" s="1" t="s">
        <v>76</v>
      </c>
      <c r="I55" s="1" t="s">
        <v>229</v>
      </c>
      <c r="J55" s="1" t="s">
        <v>53</v>
      </c>
      <c r="K55" s="1" t="s">
        <v>53</v>
      </c>
      <c r="L55" s="1" t="s">
        <v>821</v>
      </c>
      <c r="M55" s="1" t="s">
        <v>311</v>
      </c>
      <c r="N55" s="1" t="s">
        <v>649</v>
      </c>
      <c r="O55" s="1" t="s">
        <v>62</v>
      </c>
      <c r="P55" s="1" t="s">
        <v>1320</v>
      </c>
      <c r="Q55" s="1" t="s">
        <v>70</v>
      </c>
      <c r="R55" s="1" t="s">
        <v>57</v>
      </c>
      <c r="S55" s="1" t="s">
        <v>1208</v>
      </c>
      <c r="T55" s="74">
        <v>0.182</v>
      </c>
      <c r="U55" s="75">
        <v>46054</v>
      </c>
      <c r="V55" s="73">
        <v>0.01</v>
      </c>
      <c r="W55" s="73">
        <v>3.5200000000000002E-2</v>
      </c>
      <c r="X55" s="1" t="s">
        <v>636</v>
      </c>
      <c r="Y55" s="109" t="s">
        <v>2789</v>
      </c>
      <c r="Z55" s="72">
        <v>161178.59</v>
      </c>
      <c r="AA55" s="72">
        <v>1</v>
      </c>
      <c r="AB55" s="72">
        <v>115.84</v>
      </c>
      <c r="AC55" s="72">
        <v>0</v>
      </c>
      <c r="AD55" s="72">
        <v>186.70928000000001</v>
      </c>
      <c r="AE55" s="109" t="s">
        <v>2789</v>
      </c>
      <c r="AF55" s="109" t="s">
        <v>2789</v>
      </c>
      <c r="AG55" s="1" t="s">
        <v>17</v>
      </c>
      <c r="AH55" s="73">
        <v>9.5300880400000002E-4</v>
      </c>
      <c r="AI55" s="73">
        <v>4.9664726600000004E-4</v>
      </c>
      <c r="AJ55" s="73">
        <v>5.7128255604755216E-5</v>
      </c>
    </row>
    <row r="56" spans="1:36" x14ac:dyDescent="0.2">
      <c r="A56" s="1">
        <v>13908</v>
      </c>
      <c r="B56" s="1">
        <v>13908</v>
      </c>
      <c r="C56" s="1" t="s">
        <v>1423</v>
      </c>
      <c r="D56" s="1">
        <v>516117181</v>
      </c>
      <c r="E56" s="1" t="s">
        <v>429</v>
      </c>
      <c r="F56" s="1" t="s">
        <v>1424</v>
      </c>
      <c r="G56" s="1" t="s">
        <v>1425</v>
      </c>
      <c r="H56" s="1" t="s">
        <v>76</v>
      </c>
      <c r="I56" s="1" t="s">
        <v>229</v>
      </c>
      <c r="J56" s="1" t="s">
        <v>53</v>
      </c>
      <c r="K56" s="1" t="s">
        <v>53</v>
      </c>
      <c r="L56" s="1" t="s">
        <v>821</v>
      </c>
      <c r="M56" s="1" t="s">
        <v>311</v>
      </c>
      <c r="N56" s="1" t="s">
        <v>651</v>
      </c>
      <c r="O56" s="1" t="s">
        <v>62</v>
      </c>
      <c r="P56" s="1" t="s">
        <v>1398</v>
      </c>
      <c r="Q56" s="1" t="s">
        <v>65</v>
      </c>
      <c r="R56" s="1" t="s">
        <v>57</v>
      </c>
      <c r="S56" s="1" t="s">
        <v>1208</v>
      </c>
      <c r="T56" s="74">
        <v>4.6740000000000004</v>
      </c>
      <c r="U56" s="75">
        <v>47664</v>
      </c>
      <c r="V56" s="73">
        <v>6.4000000000000003E-3</v>
      </c>
      <c r="W56" s="73">
        <v>2.9700000000000001E-2</v>
      </c>
      <c r="X56" s="1" t="s">
        <v>636</v>
      </c>
      <c r="Y56" s="109" t="s">
        <v>2789</v>
      </c>
      <c r="Z56" s="72">
        <v>474747.49</v>
      </c>
      <c r="AA56" s="72">
        <v>1</v>
      </c>
      <c r="AB56" s="72">
        <v>104.1</v>
      </c>
      <c r="AC56" s="72">
        <v>0</v>
      </c>
      <c r="AD56" s="72">
        <v>494.21213999999998</v>
      </c>
      <c r="AE56" s="109" t="s">
        <v>2789</v>
      </c>
      <c r="AF56" s="109" t="s">
        <v>2789</v>
      </c>
      <c r="AG56" s="1" t="s">
        <v>17</v>
      </c>
      <c r="AH56" s="73">
        <v>1.892050969E-3</v>
      </c>
      <c r="AI56" s="73">
        <v>1.3146058310000001E-3</v>
      </c>
      <c r="AJ56" s="73">
        <v>1.512162515804949E-4</v>
      </c>
    </row>
    <row r="57" spans="1:36" x14ac:dyDescent="0.2">
      <c r="A57" s="1">
        <v>13908</v>
      </c>
      <c r="B57" s="1">
        <v>13908</v>
      </c>
      <c r="C57" s="1" t="s">
        <v>1395</v>
      </c>
      <c r="D57" s="1">
        <v>515434074</v>
      </c>
      <c r="E57" s="1" t="s">
        <v>429</v>
      </c>
      <c r="F57" s="1" t="s">
        <v>1426</v>
      </c>
      <c r="G57" s="1" t="s">
        <v>1427</v>
      </c>
      <c r="H57" s="1" t="s">
        <v>76</v>
      </c>
      <c r="I57" s="1" t="s">
        <v>229</v>
      </c>
      <c r="J57" s="1" t="s">
        <v>53</v>
      </c>
      <c r="K57" s="1" t="s">
        <v>53</v>
      </c>
      <c r="L57" s="1" t="s">
        <v>821</v>
      </c>
      <c r="M57" s="1" t="s">
        <v>311</v>
      </c>
      <c r="N57" s="1" t="s">
        <v>651</v>
      </c>
      <c r="O57" s="1" t="s">
        <v>62</v>
      </c>
      <c r="P57" s="1" t="s">
        <v>1398</v>
      </c>
      <c r="Q57" s="1" t="s">
        <v>65</v>
      </c>
      <c r="R57" s="1" t="s">
        <v>57</v>
      </c>
      <c r="S57" s="1" t="s">
        <v>1208</v>
      </c>
      <c r="T57" s="74">
        <v>3.2349999999999999</v>
      </c>
      <c r="U57" s="75">
        <v>47027</v>
      </c>
      <c r="V57" s="73">
        <v>3.0000000000000001E-3</v>
      </c>
      <c r="W57" s="73">
        <v>2.92E-2</v>
      </c>
      <c r="X57" s="1" t="s">
        <v>636</v>
      </c>
      <c r="Y57" s="109" t="s">
        <v>2789</v>
      </c>
      <c r="Z57" s="72">
        <v>50000</v>
      </c>
      <c r="AA57" s="72">
        <v>1</v>
      </c>
      <c r="AB57" s="72">
        <v>106.68</v>
      </c>
      <c r="AC57" s="72">
        <v>0</v>
      </c>
      <c r="AD57" s="72">
        <v>53.34</v>
      </c>
      <c r="AE57" s="109" t="s">
        <v>2789</v>
      </c>
      <c r="AF57" s="109" t="s">
        <v>2789</v>
      </c>
      <c r="AG57" s="1" t="s">
        <v>17</v>
      </c>
      <c r="AH57" s="73">
        <v>1.01668584E-4</v>
      </c>
      <c r="AI57" s="73">
        <v>1.4188456599999999E-4</v>
      </c>
      <c r="AJ57" s="73">
        <v>1.6320673262505448E-5</v>
      </c>
    </row>
    <row r="58" spans="1:36" x14ac:dyDescent="0.2">
      <c r="A58" s="1">
        <v>13908</v>
      </c>
      <c r="B58" s="1">
        <v>13908</v>
      </c>
      <c r="C58" s="1" t="s">
        <v>1428</v>
      </c>
      <c r="D58" s="1">
        <v>514625094</v>
      </c>
      <c r="E58" s="1" t="s">
        <v>429</v>
      </c>
      <c r="F58" s="1" t="s">
        <v>1429</v>
      </c>
      <c r="G58" s="1" t="s">
        <v>1430</v>
      </c>
      <c r="H58" s="1" t="s">
        <v>76</v>
      </c>
      <c r="I58" s="1" t="s">
        <v>228</v>
      </c>
      <c r="J58" s="1" t="s">
        <v>53</v>
      </c>
      <c r="K58" s="1" t="s">
        <v>53</v>
      </c>
      <c r="L58" s="1" t="s">
        <v>821</v>
      </c>
      <c r="M58" s="1" t="s">
        <v>311</v>
      </c>
      <c r="N58" s="1" t="s">
        <v>140</v>
      </c>
      <c r="O58" s="1" t="s">
        <v>62</v>
      </c>
      <c r="P58" s="1" t="s">
        <v>298</v>
      </c>
      <c r="Q58" s="1" t="s">
        <v>298</v>
      </c>
      <c r="R58" s="1" t="s">
        <v>298</v>
      </c>
      <c r="S58" s="1" t="s">
        <v>1208</v>
      </c>
      <c r="T58" s="74">
        <v>1.4E-2</v>
      </c>
      <c r="U58" s="75">
        <v>45844</v>
      </c>
      <c r="V58" s="73">
        <v>3.5999999999999997E-2</v>
      </c>
      <c r="W58" s="73">
        <v>0.20519999999999999</v>
      </c>
      <c r="X58" s="1" t="s">
        <v>636</v>
      </c>
      <c r="Y58" s="109" t="s">
        <v>2789</v>
      </c>
      <c r="Z58" s="72">
        <v>5631</v>
      </c>
      <c r="AA58" s="72">
        <v>1</v>
      </c>
      <c r="AB58" s="72">
        <v>101.54</v>
      </c>
      <c r="AC58" s="72">
        <v>0</v>
      </c>
      <c r="AD58" s="72">
        <v>5.7177199999999999</v>
      </c>
      <c r="AE58" s="109" t="s">
        <v>2789</v>
      </c>
      <c r="AF58" s="109" t="s">
        <v>2789</v>
      </c>
      <c r="AG58" s="1" t="s">
        <v>17</v>
      </c>
      <c r="AH58" s="73">
        <v>1.26697501E-4</v>
      </c>
      <c r="AI58" s="73">
        <v>1.52091530033843E-5</v>
      </c>
      <c r="AJ58" s="73">
        <v>1.7494758141449689E-6</v>
      </c>
    </row>
    <row r="59" spans="1:36" x14ac:dyDescent="0.2">
      <c r="A59" s="1">
        <v>13908</v>
      </c>
      <c r="B59" s="1">
        <v>13908</v>
      </c>
      <c r="C59" s="1" t="s">
        <v>1431</v>
      </c>
      <c r="D59" s="1">
        <v>514892801</v>
      </c>
      <c r="E59" s="1" t="s">
        <v>429</v>
      </c>
      <c r="F59" s="1" t="s">
        <v>1432</v>
      </c>
      <c r="G59" s="1" t="s">
        <v>1433</v>
      </c>
      <c r="H59" s="1" t="s">
        <v>76</v>
      </c>
      <c r="I59" s="1" t="s">
        <v>228</v>
      </c>
      <c r="J59" s="1" t="s">
        <v>53</v>
      </c>
      <c r="K59" s="1" t="s">
        <v>53</v>
      </c>
      <c r="L59" s="1" t="s">
        <v>821</v>
      </c>
      <c r="M59" s="1" t="s">
        <v>311</v>
      </c>
      <c r="N59" s="1" t="s">
        <v>263</v>
      </c>
      <c r="O59" s="1" t="s">
        <v>62</v>
      </c>
      <c r="P59" s="1" t="s">
        <v>1326</v>
      </c>
      <c r="Q59" s="1" t="s">
        <v>65</v>
      </c>
      <c r="R59" s="1" t="s">
        <v>57</v>
      </c>
      <c r="S59" s="1" t="s">
        <v>1208</v>
      </c>
      <c r="T59" s="74">
        <v>5.5179999999999998</v>
      </c>
      <c r="U59" s="75">
        <v>50374</v>
      </c>
      <c r="V59" s="73">
        <v>2.3400000000000001E-2</v>
      </c>
      <c r="W59" s="73">
        <v>4.87E-2</v>
      </c>
      <c r="X59" s="1" t="s">
        <v>636</v>
      </c>
      <c r="Y59" s="109" t="s">
        <v>2789</v>
      </c>
      <c r="Z59" s="72">
        <v>142133.34</v>
      </c>
      <c r="AA59" s="72">
        <v>1</v>
      </c>
      <c r="AB59" s="72">
        <v>87.27</v>
      </c>
      <c r="AC59" s="72">
        <v>0</v>
      </c>
      <c r="AD59" s="72">
        <v>124.03977</v>
      </c>
      <c r="AE59" s="109" t="s">
        <v>2789</v>
      </c>
      <c r="AF59" s="109" t="s">
        <v>2789</v>
      </c>
      <c r="AG59" s="1" t="s">
        <v>17</v>
      </c>
      <c r="AH59" s="73">
        <v>1.5526627900000001E-4</v>
      </c>
      <c r="AI59" s="73">
        <v>3.2994617400000002E-4</v>
      </c>
      <c r="AJ59" s="73">
        <v>3.7952991333451917E-5</v>
      </c>
    </row>
    <row r="60" spans="1:36" x14ac:dyDescent="0.2">
      <c r="A60" s="1">
        <v>13908</v>
      </c>
      <c r="B60" s="1">
        <v>13908</v>
      </c>
      <c r="C60" s="1" t="s">
        <v>1295</v>
      </c>
      <c r="D60" s="1">
        <v>510960719</v>
      </c>
      <c r="E60" s="1" t="s">
        <v>429</v>
      </c>
      <c r="F60" s="1" t="s">
        <v>1434</v>
      </c>
      <c r="G60" s="1" t="s">
        <v>1435</v>
      </c>
      <c r="H60" s="1" t="s">
        <v>76</v>
      </c>
      <c r="I60" s="1" t="s">
        <v>229</v>
      </c>
      <c r="J60" s="1" t="s">
        <v>53</v>
      </c>
      <c r="K60" s="1" t="s">
        <v>53</v>
      </c>
      <c r="L60" s="1" t="s">
        <v>821</v>
      </c>
      <c r="M60" s="1" t="s">
        <v>311</v>
      </c>
      <c r="N60" s="1" t="s">
        <v>651</v>
      </c>
      <c r="O60" s="1" t="s">
        <v>62</v>
      </c>
      <c r="P60" s="1" t="s">
        <v>1436</v>
      </c>
      <c r="Q60" s="1" t="s">
        <v>65</v>
      </c>
      <c r="R60" s="1" t="s">
        <v>57</v>
      </c>
      <c r="S60" s="1" t="s">
        <v>1208</v>
      </c>
      <c r="T60" s="74">
        <v>6.4180000000000001</v>
      </c>
      <c r="U60" s="75">
        <v>49858</v>
      </c>
      <c r="V60" s="73">
        <v>8.9999999999999993E-3</v>
      </c>
      <c r="W60" s="73">
        <v>2.8400000000000002E-2</v>
      </c>
      <c r="X60" s="1" t="s">
        <v>636</v>
      </c>
      <c r="Y60" s="109" t="s">
        <v>2789</v>
      </c>
      <c r="Z60" s="72">
        <v>1274000</v>
      </c>
      <c r="AA60" s="72">
        <v>1</v>
      </c>
      <c r="AB60" s="72">
        <v>101.93</v>
      </c>
      <c r="AC60" s="72">
        <v>10.08853</v>
      </c>
      <c r="AD60" s="72">
        <v>1308.6767299999999</v>
      </c>
      <c r="AE60" s="109" t="s">
        <v>2789</v>
      </c>
      <c r="AF60" s="109" t="s">
        <v>2789</v>
      </c>
      <c r="AG60" s="1" t="s">
        <v>17</v>
      </c>
      <c r="AH60" s="73">
        <v>4.7261991599999999E-4</v>
      </c>
      <c r="AI60" s="73">
        <v>3.4810841759999999E-3</v>
      </c>
      <c r="AJ60" s="73">
        <v>4.0042154699238951E-4</v>
      </c>
    </row>
    <row r="61" spans="1:36" x14ac:dyDescent="0.2">
      <c r="A61" s="1">
        <v>13908</v>
      </c>
      <c r="B61" s="1">
        <v>13908</v>
      </c>
      <c r="C61" s="1" t="s">
        <v>1295</v>
      </c>
      <c r="D61" s="1">
        <v>510960719</v>
      </c>
      <c r="E61" s="1" t="s">
        <v>429</v>
      </c>
      <c r="F61" s="1" t="s">
        <v>1437</v>
      </c>
      <c r="G61" s="1" t="s">
        <v>1438</v>
      </c>
      <c r="H61" s="1" t="s">
        <v>76</v>
      </c>
      <c r="I61" s="1" t="s">
        <v>229</v>
      </c>
      <c r="J61" s="1" t="s">
        <v>53</v>
      </c>
      <c r="K61" s="1" t="s">
        <v>53</v>
      </c>
      <c r="L61" s="1" t="s">
        <v>821</v>
      </c>
      <c r="M61" s="1" t="s">
        <v>311</v>
      </c>
      <c r="N61" s="1" t="s">
        <v>651</v>
      </c>
      <c r="O61" s="1" t="s">
        <v>62</v>
      </c>
      <c r="P61" s="1" t="s">
        <v>1436</v>
      </c>
      <c r="Q61" s="1" t="s">
        <v>65</v>
      </c>
      <c r="R61" s="1" t="s">
        <v>57</v>
      </c>
      <c r="S61" s="1" t="s">
        <v>1208</v>
      </c>
      <c r="T61" s="74">
        <v>9.8829999999999991</v>
      </c>
      <c r="U61" s="75">
        <v>51503</v>
      </c>
      <c r="V61" s="73">
        <v>1.6899999999999998E-2</v>
      </c>
      <c r="W61" s="73">
        <v>2.9499999999999998E-2</v>
      </c>
      <c r="X61" s="1" t="s">
        <v>636</v>
      </c>
      <c r="Y61" s="109" t="s">
        <v>2789</v>
      </c>
      <c r="Z61" s="72">
        <v>1053524</v>
      </c>
      <c r="AA61" s="72">
        <v>1</v>
      </c>
      <c r="AB61" s="72">
        <v>102.05</v>
      </c>
      <c r="AC61" s="72">
        <v>10.264939999999999</v>
      </c>
      <c r="AD61" s="72">
        <v>1085.38618</v>
      </c>
      <c r="AE61" s="109" t="s">
        <v>2789</v>
      </c>
      <c r="AF61" s="109" t="s">
        <v>2789</v>
      </c>
      <c r="AG61" s="1" t="s">
        <v>17</v>
      </c>
      <c r="AH61" s="73">
        <v>2.4147001099999999E-4</v>
      </c>
      <c r="AI61" s="73">
        <v>2.887130618E-3</v>
      </c>
      <c r="AJ61" s="73">
        <v>3.3210036009409305E-4</v>
      </c>
    </row>
    <row r="62" spans="1:36" x14ac:dyDescent="0.2">
      <c r="A62" s="1">
        <v>13908</v>
      </c>
      <c r="B62" s="1">
        <v>13908</v>
      </c>
      <c r="C62" s="1" t="s">
        <v>1440</v>
      </c>
      <c r="D62" s="1">
        <v>1863501</v>
      </c>
      <c r="E62" s="1" t="s">
        <v>430</v>
      </c>
      <c r="F62" s="1" t="s">
        <v>1441</v>
      </c>
      <c r="G62" s="1" t="s">
        <v>1442</v>
      </c>
      <c r="H62" s="1" t="s">
        <v>76</v>
      </c>
      <c r="I62" s="1" t="s">
        <v>228</v>
      </c>
      <c r="J62" s="1" t="s">
        <v>53</v>
      </c>
      <c r="K62" s="1" t="s">
        <v>314</v>
      </c>
      <c r="L62" s="1" t="s">
        <v>821</v>
      </c>
      <c r="M62" s="1" t="s">
        <v>311</v>
      </c>
      <c r="N62" s="1" t="s">
        <v>652</v>
      </c>
      <c r="O62" s="1" t="s">
        <v>62</v>
      </c>
      <c r="P62" s="1" t="s">
        <v>1275</v>
      </c>
      <c r="Q62" s="1" t="s">
        <v>65</v>
      </c>
      <c r="R62" s="1" t="s">
        <v>57</v>
      </c>
      <c r="S62" s="1" t="s">
        <v>1208</v>
      </c>
      <c r="T62" s="74">
        <v>0.97099999999999997</v>
      </c>
      <c r="U62" s="75">
        <v>46234</v>
      </c>
      <c r="V62" s="73">
        <v>5.7000000000000002E-2</v>
      </c>
      <c r="W62" s="73">
        <v>5.79E-2</v>
      </c>
      <c r="X62" s="1" t="s">
        <v>636</v>
      </c>
      <c r="Y62" s="109" t="s">
        <v>2789</v>
      </c>
      <c r="Z62" s="72">
        <v>392553.2</v>
      </c>
      <c r="AA62" s="72">
        <v>1</v>
      </c>
      <c r="AB62" s="72">
        <v>102.37</v>
      </c>
      <c r="AC62" s="72">
        <v>0</v>
      </c>
      <c r="AD62" s="72">
        <v>401.85671000000002</v>
      </c>
      <c r="AE62" s="109" t="s">
        <v>2789</v>
      </c>
      <c r="AF62" s="109" t="s">
        <v>2789</v>
      </c>
      <c r="AG62" s="1" t="s">
        <v>17</v>
      </c>
      <c r="AH62" s="73">
        <v>1.4677430959999999E-3</v>
      </c>
      <c r="AI62" s="73">
        <v>1.068940099E-3</v>
      </c>
      <c r="AJ62" s="73">
        <v>1.2295785643523445E-4</v>
      </c>
    </row>
    <row r="63" spans="1:36" x14ac:dyDescent="0.2">
      <c r="A63" s="1">
        <v>13908</v>
      </c>
      <c r="B63" s="1">
        <v>13908</v>
      </c>
      <c r="C63" s="1" t="s">
        <v>1443</v>
      </c>
      <c r="D63" s="1">
        <v>515364891</v>
      </c>
      <c r="E63" s="1" t="s">
        <v>429</v>
      </c>
      <c r="F63" s="1" t="s">
        <v>1444</v>
      </c>
      <c r="G63" s="1" t="s">
        <v>1445</v>
      </c>
      <c r="H63" s="1" t="s">
        <v>76</v>
      </c>
      <c r="I63" s="1" t="s">
        <v>229</v>
      </c>
      <c r="J63" s="1" t="s">
        <v>53</v>
      </c>
      <c r="K63" s="1" t="s">
        <v>53</v>
      </c>
      <c r="L63" s="1" t="s">
        <v>821</v>
      </c>
      <c r="M63" s="1" t="s">
        <v>311</v>
      </c>
      <c r="N63" s="1" t="s">
        <v>647</v>
      </c>
      <c r="O63" s="1" t="s">
        <v>62</v>
      </c>
      <c r="P63" s="1" t="s">
        <v>298</v>
      </c>
      <c r="Q63" s="1" t="s">
        <v>298</v>
      </c>
      <c r="R63" s="1" t="s">
        <v>298</v>
      </c>
      <c r="S63" s="1" t="s">
        <v>1208</v>
      </c>
      <c r="T63" s="74">
        <v>2.4430000000000001</v>
      </c>
      <c r="U63" s="75">
        <v>46934</v>
      </c>
      <c r="V63" s="73">
        <v>1.5800000000000002E-2</v>
      </c>
      <c r="W63" s="73">
        <v>3.6700000000000003E-2</v>
      </c>
      <c r="X63" s="1" t="s">
        <v>636</v>
      </c>
      <c r="Y63" s="109" t="s">
        <v>2789</v>
      </c>
      <c r="Z63" s="72">
        <v>690068.64</v>
      </c>
      <c r="AA63" s="72">
        <v>1</v>
      </c>
      <c r="AB63" s="72">
        <v>109.71</v>
      </c>
      <c r="AC63" s="72">
        <v>0</v>
      </c>
      <c r="AD63" s="72">
        <v>757.07429999999999</v>
      </c>
      <c r="AE63" s="109" t="s">
        <v>2789</v>
      </c>
      <c r="AF63" s="109" t="s">
        <v>2789</v>
      </c>
      <c r="AG63" s="1" t="s">
        <v>17</v>
      </c>
      <c r="AH63" s="73">
        <v>2.226394335E-3</v>
      </c>
      <c r="AI63" s="73">
        <v>2.013819995E-3</v>
      </c>
      <c r="AJ63" s="73">
        <v>2.3164533719047671E-4</v>
      </c>
    </row>
    <row r="64" spans="1:36" x14ac:dyDescent="0.2">
      <c r="A64" s="1">
        <v>13908</v>
      </c>
      <c r="B64" s="1">
        <v>13908</v>
      </c>
      <c r="C64" s="1" t="s">
        <v>1446</v>
      </c>
      <c r="D64" s="1">
        <v>514599943</v>
      </c>
      <c r="E64" s="1" t="s">
        <v>429</v>
      </c>
      <c r="F64" s="1" t="s">
        <v>1447</v>
      </c>
      <c r="G64" s="1" t="s">
        <v>1448</v>
      </c>
      <c r="H64" s="1" t="s">
        <v>76</v>
      </c>
      <c r="I64" s="1" t="s">
        <v>229</v>
      </c>
      <c r="J64" s="1" t="s">
        <v>53</v>
      </c>
      <c r="K64" s="1" t="s">
        <v>53</v>
      </c>
      <c r="L64" s="1" t="s">
        <v>821</v>
      </c>
      <c r="M64" s="1" t="s">
        <v>311</v>
      </c>
      <c r="N64" s="1" t="s">
        <v>647</v>
      </c>
      <c r="O64" s="1" t="s">
        <v>62</v>
      </c>
      <c r="P64" s="1" t="s">
        <v>1359</v>
      </c>
      <c r="Q64" s="1" t="s">
        <v>70</v>
      </c>
      <c r="R64" s="1" t="s">
        <v>57</v>
      </c>
      <c r="S64" s="1" t="s">
        <v>1208</v>
      </c>
      <c r="T64" s="74">
        <v>2.1619999999999999</v>
      </c>
      <c r="U64" s="75">
        <v>46752</v>
      </c>
      <c r="V64" s="73">
        <v>1.4800000000000001E-2</v>
      </c>
      <c r="W64" s="73">
        <v>2.98E-2</v>
      </c>
      <c r="X64" s="1" t="s">
        <v>636</v>
      </c>
      <c r="Y64" s="109" t="s">
        <v>2789</v>
      </c>
      <c r="Z64" s="72">
        <v>2690098.52</v>
      </c>
      <c r="AA64" s="72">
        <v>1</v>
      </c>
      <c r="AB64" s="72">
        <v>111.27</v>
      </c>
      <c r="AC64" s="72">
        <v>0</v>
      </c>
      <c r="AD64" s="72">
        <v>2993.2726200000002</v>
      </c>
      <c r="AE64" s="109" t="s">
        <v>2789</v>
      </c>
      <c r="AF64" s="109" t="s">
        <v>2789</v>
      </c>
      <c r="AG64" s="1" t="s">
        <v>17</v>
      </c>
      <c r="AH64" s="73">
        <v>9.2484997929999993E-3</v>
      </c>
      <c r="AI64" s="73">
        <v>7.9621144889999995E-3</v>
      </c>
      <c r="AJ64" s="73">
        <v>9.1586472472110297E-4</v>
      </c>
    </row>
    <row r="65" spans="1:36" x14ac:dyDescent="0.2">
      <c r="A65" s="1">
        <v>13908</v>
      </c>
      <c r="B65" s="1">
        <v>13908</v>
      </c>
      <c r="C65" s="1" t="s">
        <v>1299</v>
      </c>
      <c r="D65" s="1">
        <v>513623314</v>
      </c>
      <c r="E65" s="1" t="s">
        <v>429</v>
      </c>
      <c r="F65" s="1" t="s">
        <v>1449</v>
      </c>
      <c r="G65" s="1" t="s">
        <v>1450</v>
      </c>
      <c r="H65" s="1" t="s">
        <v>76</v>
      </c>
      <c r="I65" s="1" t="s">
        <v>228</v>
      </c>
      <c r="J65" s="1" t="s">
        <v>53</v>
      </c>
      <c r="K65" s="1" t="s">
        <v>53</v>
      </c>
      <c r="L65" s="1" t="s">
        <v>54</v>
      </c>
      <c r="M65" s="1" t="s">
        <v>311</v>
      </c>
      <c r="N65" s="1" t="s">
        <v>651</v>
      </c>
      <c r="O65" s="1" t="s">
        <v>62</v>
      </c>
      <c r="P65" s="1" t="s">
        <v>298</v>
      </c>
      <c r="Q65" s="1" t="s">
        <v>298</v>
      </c>
      <c r="R65" s="1" t="s">
        <v>298</v>
      </c>
      <c r="S65" s="1" t="s">
        <v>1208</v>
      </c>
      <c r="T65" s="74">
        <v>6.5410000000000004</v>
      </c>
      <c r="U65" s="75">
        <v>47421</v>
      </c>
      <c r="V65" s="73">
        <v>1.2999999999999999E-2</v>
      </c>
      <c r="W65" s="73">
        <v>4.0399999999999998E-2</v>
      </c>
      <c r="X65" s="1" t="s">
        <v>636</v>
      </c>
      <c r="Y65" s="109" t="s">
        <v>2789</v>
      </c>
      <c r="Z65" s="72">
        <v>2000000</v>
      </c>
      <c r="AA65" s="72">
        <v>1</v>
      </c>
      <c r="AB65" s="72">
        <v>91.036299999999997</v>
      </c>
      <c r="AC65" s="72">
        <v>0</v>
      </c>
      <c r="AD65" s="72">
        <v>1820.7260000000001</v>
      </c>
      <c r="AE65" s="109" t="s">
        <v>2789</v>
      </c>
      <c r="AF65" s="109" t="s">
        <v>2789</v>
      </c>
      <c r="AG65" s="1" t="s">
        <v>17</v>
      </c>
      <c r="AH65" s="73">
        <v>6.2814070350000004E-3</v>
      </c>
      <c r="AI65" s="73">
        <v>4.8431368290000002E-3</v>
      </c>
      <c r="AJ65" s="73">
        <v>5.5709550330987052E-4</v>
      </c>
    </row>
    <row r="66" spans="1:36" x14ac:dyDescent="0.2">
      <c r="A66" s="1">
        <v>13908</v>
      </c>
      <c r="B66" s="1">
        <v>13908</v>
      </c>
      <c r="C66" s="1" t="s">
        <v>1451</v>
      </c>
      <c r="D66" s="1">
        <v>515682292</v>
      </c>
      <c r="E66" s="1" t="s">
        <v>429</v>
      </c>
      <c r="F66" s="1" t="s">
        <v>1452</v>
      </c>
      <c r="G66" s="1" t="s">
        <v>1453</v>
      </c>
      <c r="H66" s="1" t="s">
        <v>76</v>
      </c>
      <c r="I66" s="1" t="s">
        <v>228</v>
      </c>
      <c r="J66" s="1" t="s">
        <v>53</v>
      </c>
      <c r="K66" s="1" t="s">
        <v>53</v>
      </c>
      <c r="L66" s="1" t="s">
        <v>821</v>
      </c>
      <c r="M66" s="1" t="s">
        <v>311</v>
      </c>
      <c r="N66" s="1" t="s">
        <v>140</v>
      </c>
      <c r="O66" s="1" t="s">
        <v>62</v>
      </c>
      <c r="P66" s="1" t="s">
        <v>298</v>
      </c>
      <c r="Q66" s="1" t="s">
        <v>298</v>
      </c>
      <c r="R66" s="1" t="s">
        <v>298</v>
      </c>
      <c r="S66" s="1" t="s">
        <v>1208</v>
      </c>
      <c r="T66" s="74">
        <v>0.51</v>
      </c>
      <c r="U66" s="75">
        <v>46023</v>
      </c>
      <c r="V66" s="73">
        <v>3.5000000000000003E-2</v>
      </c>
      <c r="W66" s="73">
        <v>4.24E-2</v>
      </c>
      <c r="X66" s="1" t="s">
        <v>636</v>
      </c>
      <c r="Y66" s="109" t="s">
        <v>2789</v>
      </c>
      <c r="Z66" s="72">
        <v>573800</v>
      </c>
      <c r="AA66" s="72">
        <v>1</v>
      </c>
      <c r="AB66" s="72">
        <v>99.63</v>
      </c>
      <c r="AC66" s="72">
        <v>0</v>
      </c>
      <c r="AD66" s="72">
        <v>571.67693999999995</v>
      </c>
      <c r="AE66" s="109" t="s">
        <v>2789</v>
      </c>
      <c r="AF66" s="109" t="s">
        <v>2789</v>
      </c>
      <c r="AG66" s="1" t="s">
        <v>17</v>
      </c>
      <c r="AH66" s="73">
        <v>1.070522388E-2</v>
      </c>
      <c r="AI66" s="73">
        <v>1.5206624400000001E-3</v>
      </c>
      <c r="AJ66" s="73">
        <v>1.7491849549023116E-4</v>
      </c>
    </row>
    <row r="67" spans="1:36" x14ac:dyDescent="0.2">
      <c r="A67" s="1">
        <v>13908</v>
      </c>
      <c r="B67" s="1">
        <v>13908</v>
      </c>
      <c r="C67" s="1" t="s">
        <v>1451</v>
      </c>
      <c r="D67" s="1">
        <v>515682292</v>
      </c>
      <c r="E67" s="1" t="s">
        <v>429</v>
      </c>
      <c r="F67" s="1" t="s">
        <v>1454</v>
      </c>
      <c r="G67" s="1" t="s">
        <v>1453</v>
      </c>
      <c r="H67" s="1" t="s">
        <v>76</v>
      </c>
      <c r="I67" s="1" t="s">
        <v>228</v>
      </c>
      <c r="J67" s="1" t="s">
        <v>53</v>
      </c>
      <c r="K67" s="1" t="s">
        <v>53</v>
      </c>
      <c r="L67" s="1" t="s">
        <v>54</v>
      </c>
      <c r="M67" s="1" t="s">
        <v>311</v>
      </c>
      <c r="N67" s="1" t="s">
        <v>140</v>
      </c>
      <c r="O67" s="1" t="s">
        <v>62</v>
      </c>
      <c r="P67" s="1" t="s">
        <v>298</v>
      </c>
      <c r="Q67" s="1" t="s">
        <v>298</v>
      </c>
      <c r="R67" s="1" t="s">
        <v>298</v>
      </c>
      <c r="S67" s="1" t="s">
        <v>1208</v>
      </c>
      <c r="T67" s="74">
        <v>0.504</v>
      </c>
      <c r="U67" s="75">
        <v>46023</v>
      </c>
      <c r="V67" s="73">
        <v>3.5000000000000003E-2</v>
      </c>
      <c r="W67" s="73">
        <v>3.6700000000000003E-2</v>
      </c>
      <c r="X67" s="1" t="s">
        <v>636</v>
      </c>
      <c r="Y67" s="109" t="s">
        <v>2789</v>
      </c>
      <c r="Z67" s="72">
        <v>0</v>
      </c>
      <c r="AA67" s="72">
        <v>1</v>
      </c>
      <c r="AB67" s="72">
        <v>99.879199999999997</v>
      </c>
      <c r="AC67" s="72">
        <v>5.7575000000000003</v>
      </c>
      <c r="AD67" s="72">
        <v>5.7575000000000003</v>
      </c>
      <c r="AE67" s="109" t="s">
        <v>2789</v>
      </c>
      <c r="AF67" s="109" t="s">
        <v>2789</v>
      </c>
      <c r="AG67" s="1" t="s">
        <v>17</v>
      </c>
      <c r="AH67" s="73">
        <v>0</v>
      </c>
      <c r="AI67" s="73">
        <v>1.53149679272481E-5</v>
      </c>
      <c r="AJ67" s="73">
        <v>1.7616474748570513E-6</v>
      </c>
    </row>
    <row r="68" spans="1:36" x14ac:dyDescent="0.2">
      <c r="A68" s="1">
        <v>13908</v>
      </c>
      <c r="B68" s="1">
        <v>13908</v>
      </c>
      <c r="C68" s="1" t="s">
        <v>1404</v>
      </c>
      <c r="D68" s="1">
        <v>513893123</v>
      </c>
      <c r="E68" s="1" t="s">
        <v>429</v>
      </c>
      <c r="F68" s="1" t="s">
        <v>1455</v>
      </c>
      <c r="G68" s="1" t="s">
        <v>1456</v>
      </c>
      <c r="H68" s="1" t="s">
        <v>76</v>
      </c>
      <c r="I68" s="1" t="s">
        <v>229</v>
      </c>
      <c r="J68" s="1" t="s">
        <v>53</v>
      </c>
      <c r="K68" s="1" t="s">
        <v>53</v>
      </c>
      <c r="L68" s="1" t="s">
        <v>821</v>
      </c>
      <c r="M68" s="1" t="s">
        <v>311</v>
      </c>
      <c r="N68" s="1" t="s">
        <v>649</v>
      </c>
      <c r="O68" s="1" t="s">
        <v>62</v>
      </c>
      <c r="P68" s="1" t="s">
        <v>1320</v>
      </c>
      <c r="Q68" s="1" t="s">
        <v>70</v>
      </c>
      <c r="R68" s="1" t="s">
        <v>57</v>
      </c>
      <c r="S68" s="1" t="s">
        <v>1208</v>
      </c>
      <c r="T68" s="74">
        <v>2.7850000000000001</v>
      </c>
      <c r="U68" s="75">
        <v>48060</v>
      </c>
      <c r="V68" s="73">
        <v>0.01</v>
      </c>
      <c r="W68" s="73">
        <v>3.1E-2</v>
      </c>
      <c r="X68" s="1" t="s">
        <v>636</v>
      </c>
      <c r="Y68" s="109" t="s">
        <v>2789</v>
      </c>
      <c r="Z68" s="72">
        <v>3050258.1</v>
      </c>
      <c r="AA68" s="72">
        <v>1</v>
      </c>
      <c r="AB68" s="72">
        <v>108.19</v>
      </c>
      <c r="AC68" s="72">
        <v>0</v>
      </c>
      <c r="AD68" s="72">
        <v>3300.0742399999999</v>
      </c>
      <c r="AE68" s="109" t="s">
        <v>2789</v>
      </c>
      <c r="AF68" s="109" t="s">
        <v>2789</v>
      </c>
      <c r="AG68" s="1" t="s">
        <v>17</v>
      </c>
      <c r="AH68" s="73">
        <v>1.6947302460000001E-3</v>
      </c>
      <c r="AI68" s="73">
        <v>8.7782077530000006E-3</v>
      </c>
      <c r="AJ68" s="73">
        <v>1.0097381592248029E-3</v>
      </c>
    </row>
    <row r="69" spans="1:36" x14ac:dyDescent="0.2">
      <c r="A69" s="1">
        <v>13908</v>
      </c>
      <c r="B69" s="1">
        <v>13908</v>
      </c>
      <c r="C69" s="1" t="s">
        <v>1309</v>
      </c>
      <c r="D69" s="1">
        <v>510381601</v>
      </c>
      <c r="E69" s="1" t="s">
        <v>429</v>
      </c>
      <c r="F69" s="1" t="s">
        <v>1457</v>
      </c>
      <c r="G69" s="1" t="s">
        <v>1458</v>
      </c>
      <c r="H69" s="1" t="s">
        <v>76</v>
      </c>
      <c r="I69" s="1" t="s">
        <v>229</v>
      </c>
      <c r="J69" s="1" t="s">
        <v>53</v>
      </c>
      <c r="K69" s="1" t="s">
        <v>53</v>
      </c>
      <c r="L69" s="1" t="s">
        <v>821</v>
      </c>
      <c r="M69" s="1" t="s">
        <v>311</v>
      </c>
      <c r="N69" s="1" t="s">
        <v>140</v>
      </c>
      <c r="O69" s="1" t="s">
        <v>62</v>
      </c>
      <c r="P69" s="1" t="s">
        <v>1286</v>
      </c>
      <c r="Q69" s="1" t="s">
        <v>65</v>
      </c>
      <c r="R69" s="1" t="s">
        <v>57</v>
      </c>
      <c r="S69" s="1" t="s">
        <v>1208</v>
      </c>
      <c r="T69" s="74">
        <v>2.8109999999999999</v>
      </c>
      <c r="U69" s="75">
        <v>47483</v>
      </c>
      <c r="V69" s="73">
        <v>7.4999999999999997E-3</v>
      </c>
      <c r="W69" s="73">
        <v>3.0200000000000001E-2</v>
      </c>
      <c r="X69" s="1" t="s">
        <v>636</v>
      </c>
      <c r="Y69" s="109" t="s">
        <v>2789</v>
      </c>
      <c r="Z69" s="72">
        <v>925000</v>
      </c>
      <c r="AA69" s="72">
        <v>1</v>
      </c>
      <c r="AB69" s="72">
        <v>107.32</v>
      </c>
      <c r="AC69" s="72">
        <v>0</v>
      </c>
      <c r="AD69" s="72">
        <v>992.71</v>
      </c>
      <c r="AE69" s="109" t="s">
        <v>2789</v>
      </c>
      <c r="AF69" s="109" t="s">
        <v>2789</v>
      </c>
      <c r="AG69" s="1" t="s">
        <v>17</v>
      </c>
      <c r="AH69" s="73">
        <v>6.4978989000000003E-4</v>
      </c>
      <c r="AI69" s="73">
        <v>2.640611691E-3</v>
      </c>
      <c r="AJ69" s="73">
        <v>3.0374382366744998E-4</v>
      </c>
    </row>
    <row r="70" spans="1:36" x14ac:dyDescent="0.2">
      <c r="A70" s="1">
        <v>13908</v>
      </c>
      <c r="B70" s="1">
        <v>13908</v>
      </c>
      <c r="C70" s="1" t="s">
        <v>1459</v>
      </c>
      <c r="D70" s="1">
        <v>513817817</v>
      </c>
      <c r="E70" s="1" t="s">
        <v>429</v>
      </c>
      <c r="F70" s="1" t="s">
        <v>1460</v>
      </c>
      <c r="G70" s="1" t="s">
        <v>1461</v>
      </c>
      <c r="H70" s="1" t="s">
        <v>76</v>
      </c>
      <c r="I70" s="1" t="s">
        <v>228</v>
      </c>
      <c r="J70" s="1" t="s">
        <v>53</v>
      </c>
      <c r="K70" s="1" t="s">
        <v>53</v>
      </c>
      <c r="L70" s="1" t="s">
        <v>821</v>
      </c>
      <c r="M70" s="1" t="s">
        <v>311</v>
      </c>
      <c r="N70" s="1" t="s">
        <v>140</v>
      </c>
      <c r="O70" s="1" t="s">
        <v>62</v>
      </c>
      <c r="P70" s="1" t="s">
        <v>1338</v>
      </c>
      <c r="Q70" s="1" t="s">
        <v>70</v>
      </c>
      <c r="R70" s="1" t="s">
        <v>57</v>
      </c>
      <c r="S70" s="1" t="s">
        <v>1208</v>
      </c>
      <c r="T70" s="74">
        <v>0.99399999999999999</v>
      </c>
      <c r="U70" s="75">
        <v>46387</v>
      </c>
      <c r="V70" s="73">
        <v>0.02</v>
      </c>
      <c r="W70" s="73">
        <v>4.9700000000000001E-2</v>
      </c>
      <c r="X70" s="1" t="s">
        <v>636</v>
      </c>
      <c r="Y70" s="109" t="s">
        <v>2789</v>
      </c>
      <c r="Z70" s="72">
        <v>134000</v>
      </c>
      <c r="AA70" s="72">
        <v>1</v>
      </c>
      <c r="AB70" s="72">
        <v>97.18</v>
      </c>
      <c r="AC70" s="72">
        <v>0</v>
      </c>
      <c r="AD70" s="72">
        <v>130.22120000000001</v>
      </c>
      <c r="AE70" s="109" t="s">
        <v>2789</v>
      </c>
      <c r="AF70" s="109" t="s">
        <v>2789</v>
      </c>
      <c r="AG70" s="1" t="s">
        <v>17</v>
      </c>
      <c r="AH70" s="73">
        <v>5.7142857100000001E-4</v>
      </c>
      <c r="AI70" s="73">
        <v>3.46388797E-4</v>
      </c>
      <c r="AJ70" s="73">
        <v>3.9844350525897533E-5</v>
      </c>
    </row>
    <row r="71" spans="1:36" x14ac:dyDescent="0.2">
      <c r="A71" s="1">
        <v>13908</v>
      </c>
      <c r="B71" s="1">
        <v>13908</v>
      </c>
      <c r="C71" s="1" t="s">
        <v>1462</v>
      </c>
      <c r="D71" s="1">
        <v>516046307</v>
      </c>
      <c r="E71" s="1" t="s">
        <v>429</v>
      </c>
      <c r="F71" s="1" t="s">
        <v>1463</v>
      </c>
      <c r="G71" s="1" t="s">
        <v>1464</v>
      </c>
      <c r="H71" s="1" t="s">
        <v>76</v>
      </c>
      <c r="I71" s="1" t="s">
        <v>229</v>
      </c>
      <c r="J71" s="1" t="s">
        <v>53</v>
      </c>
      <c r="K71" s="1" t="s">
        <v>53</v>
      </c>
      <c r="L71" s="1" t="s">
        <v>821</v>
      </c>
      <c r="M71" s="1" t="s">
        <v>311</v>
      </c>
      <c r="N71" s="1" t="s">
        <v>647</v>
      </c>
      <c r="O71" s="1" t="s">
        <v>62</v>
      </c>
      <c r="P71" s="1" t="s">
        <v>298</v>
      </c>
      <c r="Q71" s="1" t="s">
        <v>298</v>
      </c>
      <c r="R71" s="1" t="s">
        <v>298</v>
      </c>
      <c r="S71" s="1" t="s">
        <v>1208</v>
      </c>
      <c r="T71" s="74">
        <v>1.7889999999999999</v>
      </c>
      <c r="U71" s="75">
        <v>46752</v>
      </c>
      <c r="V71" s="73">
        <v>2.3E-2</v>
      </c>
      <c r="W71" s="73">
        <v>4.0800000000000003E-2</v>
      </c>
      <c r="X71" s="1" t="s">
        <v>636</v>
      </c>
      <c r="Y71" s="109" t="s">
        <v>2789</v>
      </c>
      <c r="Z71" s="72">
        <v>485537.74</v>
      </c>
      <c r="AA71" s="72">
        <v>1</v>
      </c>
      <c r="AB71" s="72">
        <v>110.5</v>
      </c>
      <c r="AC71" s="72">
        <v>0</v>
      </c>
      <c r="AD71" s="72">
        <v>536.51919999999996</v>
      </c>
      <c r="AE71" s="109" t="s">
        <v>2789</v>
      </c>
      <c r="AF71" s="109" t="s">
        <v>2789</v>
      </c>
      <c r="AG71" s="1" t="s">
        <v>17</v>
      </c>
      <c r="AH71" s="73">
        <v>5.8639823670000001E-3</v>
      </c>
      <c r="AI71" s="73">
        <v>1.427142742E-3</v>
      </c>
      <c r="AJ71" s="73">
        <v>1.6416112790140254E-4</v>
      </c>
    </row>
    <row r="72" spans="1:36" x14ac:dyDescent="0.2">
      <c r="A72" s="1">
        <v>13908</v>
      </c>
      <c r="B72" s="1">
        <v>13908</v>
      </c>
      <c r="C72" s="1" t="s">
        <v>1465</v>
      </c>
      <c r="D72" s="1">
        <v>520043720</v>
      </c>
      <c r="E72" s="1" t="s">
        <v>429</v>
      </c>
      <c r="F72" s="1" t="s">
        <v>1466</v>
      </c>
      <c r="G72" s="1" t="s">
        <v>1467</v>
      </c>
      <c r="H72" s="1" t="s">
        <v>76</v>
      </c>
      <c r="I72" s="1" t="s">
        <v>228</v>
      </c>
      <c r="J72" s="1" t="s">
        <v>53</v>
      </c>
      <c r="K72" s="1" t="s">
        <v>53</v>
      </c>
      <c r="L72" s="1" t="s">
        <v>821</v>
      </c>
      <c r="M72" s="1" t="s">
        <v>311</v>
      </c>
      <c r="N72" s="1" t="s">
        <v>652</v>
      </c>
      <c r="O72" s="1" t="s">
        <v>62</v>
      </c>
      <c r="P72" s="1" t="s">
        <v>1468</v>
      </c>
      <c r="Q72" s="1" t="s">
        <v>70</v>
      </c>
      <c r="R72" s="1" t="s">
        <v>57</v>
      </c>
      <c r="S72" s="1" t="s">
        <v>1208</v>
      </c>
      <c r="T72" s="74">
        <v>5.2779999999999996</v>
      </c>
      <c r="U72" s="75">
        <v>48122</v>
      </c>
      <c r="V72" s="73">
        <v>2.8000000000000001E-2</v>
      </c>
      <c r="W72" s="73">
        <v>4.9200000000000001E-2</v>
      </c>
      <c r="X72" s="1" t="s">
        <v>636</v>
      </c>
      <c r="Y72" s="109" t="s">
        <v>2789</v>
      </c>
      <c r="Z72" s="72">
        <v>340471.84</v>
      </c>
      <c r="AA72" s="72">
        <v>1</v>
      </c>
      <c r="AB72" s="72">
        <v>90.43</v>
      </c>
      <c r="AC72" s="72">
        <v>0</v>
      </c>
      <c r="AD72" s="72">
        <v>307.88868000000002</v>
      </c>
      <c r="AE72" s="109" t="s">
        <v>2789</v>
      </c>
      <c r="AF72" s="109" t="s">
        <v>2789</v>
      </c>
      <c r="AG72" s="1" t="s">
        <v>17</v>
      </c>
      <c r="AH72" s="73">
        <v>4.1647051999999998E-4</v>
      </c>
      <c r="AI72" s="73">
        <v>8.1898484700000001E-4</v>
      </c>
      <c r="AJ72" s="73">
        <v>9.420604700982557E-5</v>
      </c>
    </row>
    <row r="73" spans="1:36" x14ac:dyDescent="0.2">
      <c r="A73" s="1">
        <v>13908</v>
      </c>
      <c r="B73" s="1">
        <v>13908</v>
      </c>
      <c r="C73" s="1" t="s">
        <v>1323</v>
      </c>
      <c r="D73" s="1">
        <v>510560188</v>
      </c>
      <c r="E73" s="1" t="s">
        <v>429</v>
      </c>
      <c r="F73" s="1" t="s">
        <v>1469</v>
      </c>
      <c r="G73" s="1" t="s">
        <v>1470</v>
      </c>
      <c r="H73" s="1" t="s">
        <v>76</v>
      </c>
      <c r="I73" s="1" t="s">
        <v>229</v>
      </c>
      <c r="J73" s="1" t="s">
        <v>53</v>
      </c>
      <c r="K73" s="1" t="s">
        <v>53</v>
      </c>
      <c r="L73" s="1" t="s">
        <v>821</v>
      </c>
      <c r="M73" s="1" t="s">
        <v>311</v>
      </c>
      <c r="N73" s="1" t="s">
        <v>652</v>
      </c>
      <c r="O73" s="1" t="s">
        <v>62</v>
      </c>
      <c r="P73" s="1" t="s">
        <v>1326</v>
      </c>
      <c r="Q73" s="1" t="s">
        <v>65</v>
      </c>
      <c r="R73" s="1" t="s">
        <v>57</v>
      </c>
      <c r="S73" s="1" t="s">
        <v>1208</v>
      </c>
      <c r="T73" s="74">
        <v>4.4560000000000004</v>
      </c>
      <c r="U73" s="75">
        <v>47937</v>
      </c>
      <c r="V73" s="73">
        <v>1.54E-2</v>
      </c>
      <c r="W73" s="73">
        <v>3.0800000000000001E-2</v>
      </c>
      <c r="X73" s="1" t="s">
        <v>636</v>
      </c>
      <c r="Y73" s="109" t="s">
        <v>2789</v>
      </c>
      <c r="Z73" s="72">
        <v>204000</v>
      </c>
      <c r="AA73" s="72">
        <v>1</v>
      </c>
      <c r="AB73" s="72">
        <v>106.78</v>
      </c>
      <c r="AC73" s="72">
        <v>0</v>
      </c>
      <c r="AD73" s="72">
        <v>217.8312</v>
      </c>
      <c r="AE73" s="109" t="s">
        <v>2789</v>
      </c>
      <c r="AF73" s="109" t="s">
        <v>2789</v>
      </c>
      <c r="AG73" s="1" t="s">
        <v>17</v>
      </c>
      <c r="AH73" s="73">
        <v>3.4202879999999997E-4</v>
      </c>
      <c r="AI73" s="73">
        <v>5.7943166999999997E-4</v>
      </c>
      <c r="AJ73" s="73">
        <v>6.6650765683904688E-5</v>
      </c>
    </row>
    <row r="74" spans="1:36" x14ac:dyDescent="0.2">
      <c r="A74" s="1">
        <v>13908</v>
      </c>
      <c r="B74" s="1">
        <v>13908</v>
      </c>
      <c r="C74" s="1" t="s">
        <v>1471</v>
      </c>
      <c r="D74" s="1">
        <v>510454333</v>
      </c>
      <c r="E74" s="1" t="s">
        <v>429</v>
      </c>
      <c r="F74" s="1" t="s">
        <v>1472</v>
      </c>
      <c r="G74" s="1" t="s">
        <v>1473</v>
      </c>
      <c r="H74" s="1" t="s">
        <v>76</v>
      </c>
      <c r="I74" s="1" t="s">
        <v>229</v>
      </c>
      <c r="J74" s="1" t="s">
        <v>53</v>
      </c>
      <c r="K74" s="1" t="s">
        <v>53</v>
      </c>
      <c r="L74" s="1" t="s">
        <v>821</v>
      </c>
      <c r="M74" s="1" t="s">
        <v>311</v>
      </c>
      <c r="N74" s="1" t="s">
        <v>258</v>
      </c>
      <c r="O74" s="1" t="s">
        <v>62</v>
      </c>
      <c r="P74" s="1" t="s">
        <v>1326</v>
      </c>
      <c r="Q74" s="1" t="s">
        <v>65</v>
      </c>
      <c r="R74" s="1" t="s">
        <v>57</v>
      </c>
      <c r="S74" s="1" t="s">
        <v>1208</v>
      </c>
      <c r="T74" s="74">
        <v>2.157</v>
      </c>
      <c r="U74" s="75">
        <v>47300</v>
      </c>
      <c r="V74" s="73">
        <v>0.01</v>
      </c>
      <c r="W74" s="73">
        <v>2.9000000000000001E-2</v>
      </c>
      <c r="X74" s="1" t="s">
        <v>636</v>
      </c>
      <c r="Y74" s="109" t="s">
        <v>2789</v>
      </c>
      <c r="Z74" s="72">
        <v>25000</v>
      </c>
      <c r="AA74" s="72">
        <v>1</v>
      </c>
      <c r="AB74" s="72">
        <v>109.24</v>
      </c>
      <c r="AC74" s="72">
        <v>0</v>
      </c>
      <c r="AD74" s="72">
        <v>27.31</v>
      </c>
      <c r="AE74" s="109" t="s">
        <v>2789</v>
      </c>
      <c r="AF74" s="109" t="s">
        <v>2789</v>
      </c>
      <c r="AG74" s="1" t="s">
        <v>17</v>
      </c>
      <c r="AH74" s="73">
        <v>1.08321237E-4</v>
      </c>
      <c r="AI74" s="73">
        <v>7.2644685035718002E-5</v>
      </c>
      <c r="AJ74" s="73">
        <v>8.3561602324526378E-6</v>
      </c>
    </row>
    <row r="75" spans="1:36" x14ac:dyDescent="0.2">
      <c r="A75" s="1">
        <v>13908</v>
      </c>
      <c r="B75" s="1">
        <v>13908</v>
      </c>
      <c r="C75" s="1" t="s">
        <v>1395</v>
      </c>
      <c r="D75" s="1">
        <v>515434074</v>
      </c>
      <c r="E75" s="1" t="s">
        <v>429</v>
      </c>
      <c r="F75" s="1" t="s">
        <v>1474</v>
      </c>
      <c r="G75" s="1" t="s">
        <v>1475</v>
      </c>
      <c r="H75" s="1" t="s">
        <v>76</v>
      </c>
      <c r="I75" s="1" t="s">
        <v>229</v>
      </c>
      <c r="J75" s="1" t="s">
        <v>53</v>
      </c>
      <c r="K75" s="1" t="s">
        <v>53</v>
      </c>
      <c r="L75" s="1" t="s">
        <v>821</v>
      </c>
      <c r="M75" s="1" t="s">
        <v>311</v>
      </c>
      <c r="N75" s="1" t="s">
        <v>651</v>
      </c>
      <c r="O75" s="1" t="s">
        <v>62</v>
      </c>
      <c r="P75" s="1" t="s">
        <v>1398</v>
      </c>
      <c r="Q75" s="1" t="s">
        <v>65</v>
      </c>
      <c r="R75" s="1" t="s">
        <v>57</v>
      </c>
      <c r="S75" s="1" t="s">
        <v>1208</v>
      </c>
      <c r="T75" s="74">
        <v>1.7430000000000001</v>
      </c>
      <c r="U75" s="75">
        <v>46477</v>
      </c>
      <c r="V75" s="73">
        <v>3.0000000000000001E-3</v>
      </c>
      <c r="W75" s="73">
        <v>2.9499999999999998E-2</v>
      </c>
      <c r="X75" s="1" t="s">
        <v>636</v>
      </c>
      <c r="Y75" s="109" t="s">
        <v>2789</v>
      </c>
      <c r="Z75" s="72">
        <v>1210949</v>
      </c>
      <c r="AA75" s="72">
        <v>1</v>
      </c>
      <c r="AB75" s="72">
        <v>108.03</v>
      </c>
      <c r="AC75" s="72">
        <v>0</v>
      </c>
      <c r="AD75" s="72">
        <v>1308.1882000000001</v>
      </c>
      <c r="AE75" s="109" t="s">
        <v>2789</v>
      </c>
      <c r="AF75" s="109" t="s">
        <v>2789</v>
      </c>
      <c r="AG75" s="1" t="s">
        <v>17</v>
      </c>
      <c r="AH75" s="73">
        <v>2.3809457329999999E-3</v>
      </c>
      <c r="AI75" s="73">
        <v>3.479784685E-3</v>
      </c>
      <c r="AJ75" s="73">
        <v>4.002720693300549E-4</v>
      </c>
    </row>
    <row r="76" spans="1:36" x14ac:dyDescent="0.2">
      <c r="A76" s="1">
        <v>13908</v>
      </c>
      <c r="B76" s="1">
        <v>13908</v>
      </c>
      <c r="C76" s="1" t="s">
        <v>1476</v>
      </c>
      <c r="D76" s="1">
        <v>512764408</v>
      </c>
      <c r="E76" s="1" t="s">
        <v>429</v>
      </c>
      <c r="F76" s="1" t="s">
        <v>1477</v>
      </c>
      <c r="G76" s="1" t="s">
        <v>1478</v>
      </c>
      <c r="H76" s="1" t="s">
        <v>76</v>
      </c>
      <c r="I76" s="1" t="s">
        <v>228</v>
      </c>
      <c r="J76" s="1" t="s">
        <v>53</v>
      </c>
      <c r="K76" s="1" t="s">
        <v>53</v>
      </c>
      <c r="L76" s="1" t="s">
        <v>821</v>
      </c>
      <c r="M76" s="1" t="s">
        <v>311</v>
      </c>
      <c r="N76" s="1" t="s">
        <v>649</v>
      </c>
      <c r="O76" s="1" t="s">
        <v>62</v>
      </c>
      <c r="P76" s="1" t="s">
        <v>1359</v>
      </c>
      <c r="Q76" s="1" t="s">
        <v>70</v>
      </c>
      <c r="R76" s="1" t="s">
        <v>57</v>
      </c>
      <c r="S76" s="1" t="s">
        <v>1208</v>
      </c>
      <c r="T76" s="74">
        <v>0.73399999999999999</v>
      </c>
      <c r="U76" s="75">
        <v>46295</v>
      </c>
      <c r="V76" s="73">
        <v>6.9000000000000006E-2</v>
      </c>
      <c r="W76" s="73">
        <v>5.8799999999999998E-2</v>
      </c>
      <c r="X76" s="1" t="s">
        <v>636</v>
      </c>
      <c r="Y76" s="109" t="s">
        <v>2789</v>
      </c>
      <c r="Z76" s="72">
        <v>49580</v>
      </c>
      <c r="AA76" s="72">
        <v>1</v>
      </c>
      <c r="AB76" s="72">
        <v>102.52</v>
      </c>
      <c r="AC76" s="72">
        <v>0</v>
      </c>
      <c r="AD76" s="72">
        <v>50.829419999999999</v>
      </c>
      <c r="AE76" s="109" t="s">
        <v>2789</v>
      </c>
      <c r="AF76" s="109" t="s">
        <v>2789</v>
      </c>
      <c r="AG76" s="1" t="s">
        <v>17</v>
      </c>
      <c r="AH76" s="73">
        <v>2.0509977799999999E-4</v>
      </c>
      <c r="AI76" s="73">
        <v>1.3520641499999999E-4</v>
      </c>
      <c r="AJ76" s="73">
        <v>1.5552500111410942E-5</v>
      </c>
    </row>
    <row r="77" spans="1:36" x14ac:dyDescent="0.2">
      <c r="A77" s="1">
        <v>13908</v>
      </c>
      <c r="B77" s="1">
        <v>13908</v>
      </c>
      <c r="C77" s="1" t="s">
        <v>1479</v>
      </c>
      <c r="D77" s="1">
        <v>512882747</v>
      </c>
      <c r="E77" s="1" t="s">
        <v>429</v>
      </c>
      <c r="F77" s="1" t="s">
        <v>1480</v>
      </c>
      <c r="G77" s="1" t="s">
        <v>1481</v>
      </c>
      <c r="H77" s="1" t="s">
        <v>76</v>
      </c>
      <c r="I77" s="1" t="s">
        <v>229</v>
      </c>
      <c r="J77" s="1" t="s">
        <v>53</v>
      </c>
      <c r="K77" s="1" t="s">
        <v>53</v>
      </c>
      <c r="L77" s="1" t="s">
        <v>821</v>
      </c>
      <c r="M77" s="1" t="s">
        <v>311</v>
      </c>
      <c r="N77" s="1" t="s">
        <v>647</v>
      </c>
      <c r="O77" s="1" t="s">
        <v>62</v>
      </c>
      <c r="P77" s="1" t="s">
        <v>298</v>
      </c>
      <c r="Q77" s="1" t="s">
        <v>298</v>
      </c>
      <c r="R77" s="1" t="s">
        <v>298</v>
      </c>
      <c r="S77" s="1" t="s">
        <v>1208</v>
      </c>
      <c r="T77" s="74">
        <v>1.772</v>
      </c>
      <c r="U77" s="75">
        <v>46752</v>
      </c>
      <c r="V77" s="73">
        <v>2.9499999999999998E-2</v>
      </c>
      <c r="W77" s="73">
        <v>2.8799999999999999E-2</v>
      </c>
      <c r="X77" s="1" t="s">
        <v>636</v>
      </c>
      <c r="Y77" s="109" t="s">
        <v>2789</v>
      </c>
      <c r="Z77" s="72">
        <v>468648.42</v>
      </c>
      <c r="AA77" s="72">
        <v>1</v>
      </c>
      <c r="AB77" s="72">
        <v>112.49</v>
      </c>
      <c r="AC77" s="72">
        <v>0</v>
      </c>
      <c r="AD77" s="72">
        <v>527.18260999999995</v>
      </c>
      <c r="AE77" s="109" t="s">
        <v>2789</v>
      </c>
      <c r="AF77" s="109" t="s">
        <v>2789</v>
      </c>
      <c r="AG77" s="1" t="s">
        <v>17</v>
      </c>
      <c r="AH77" s="73">
        <v>1.922825654E-3</v>
      </c>
      <c r="AI77" s="73">
        <v>1.402307384E-3</v>
      </c>
      <c r="AJ77" s="73">
        <v>1.6130437059401641E-4</v>
      </c>
    </row>
    <row r="78" spans="1:36" x14ac:dyDescent="0.2">
      <c r="A78" s="1">
        <v>13908</v>
      </c>
      <c r="B78" s="1">
        <v>13908</v>
      </c>
      <c r="C78" s="1" t="s">
        <v>1482</v>
      </c>
      <c r="D78" s="1">
        <v>512531203</v>
      </c>
      <c r="E78" s="1" t="s">
        <v>429</v>
      </c>
      <c r="F78" s="1" t="s">
        <v>1483</v>
      </c>
      <c r="G78" s="1" t="s">
        <v>1484</v>
      </c>
      <c r="H78" s="1" t="s">
        <v>76</v>
      </c>
      <c r="I78" s="1" t="s">
        <v>228</v>
      </c>
      <c r="J78" s="1" t="s">
        <v>53</v>
      </c>
      <c r="K78" s="1" t="s">
        <v>53</v>
      </c>
      <c r="L78" s="1" t="s">
        <v>821</v>
      </c>
      <c r="M78" s="1" t="s">
        <v>311</v>
      </c>
      <c r="N78" s="1" t="s">
        <v>140</v>
      </c>
      <c r="O78" s="1" t="s">
        <v>62</v>
      </c>
      <c r="P78" s="1" t="s">
        <v>1371</v>
      </c>
      <c r="Q78" s="1" t="s">
        <v>70</v>
      </c>
      <c r="R78" s="1" t="s">
        <v>57</v>
      </c>
      <c r="S78" s="1" t="s">
        <v>1208</v>
      </c>
      <c r="T78" s="74">
        <v>1.4330000000000001</v>
      </c>
      <c r="U78" s="75">
        <v>46752</v>
      </c>
      <c r="V78" s="73">
        <v>5.5500000000000001E-2</v>
      </c>
      <c r="W78" s="73">
        <v>5.3600000000000002E-2</v>
      </c>
      <c r="X78" s="1" t="s">
        <v>636</v>
      </c>
      <c r="Y78" s="109" t="s">
        <v>2789</v>
      </c>
      <c r="Z78" s="72">
        <v>86400</v>
      </c>
      <c r="AA78" s="72">
        <v>1</v>
      </c>
      <c r="AB78" s="72">
        <v>103</v>
      </c>
      <c r="AC78" s="72">
        <v>0</v>
      </c>
      <c r="AD78" s="72">
        <v>88.992000000000004</v>
      </c>
      <c r="AE78" s="109" t="s">
        <v>2789</v>
      </c>
      <c r="AF78" s="109" t="s">
        <v>2789</v>
      </c>
      <c r="AG78" s="1" t="s">
        <v>17</v>
      </c>
      <c r="AH78" s="73">
        <v>5.9999999999999995E-4</v>
      </c>
      <c r="AI78" s="73">
        <v>2.3671899699999999E-4</v>
      </c>
      <c r="AJ78" s="73">
        <v>2.7229271746848232E-5</v>
      </c>
    </row>
    <row r="79" spans="1:36" x14ac:dyDescent="0.2">
      <c r="A79" s="1">
        <v>13908</v>
      </c>
      <c r="B79" s="1">
        <v>13908</v>
      </c>
      <c r="C79" s="1" t="s">
        <v>1428</v>
      </c>
      <c r="D79" s="1">
        <v>514625094</v>
      </c>
      <c r="E79" s="1" t="s">
        <v>429</v>
      </c>
      <c r="F79" s="1" t="s">
        <v>1485</v>
      </c>
      <c r="G79" s="1" t="s">
        <v>1486</v>
      </c>
      <c r="H79" s="1" t="s">
        <v>76</v>
      </c>
      <c r="I79" s="1" t="s">
        <v>228</v>
      </c>
      <c r="J79" s="1" t="s">
        <v>53</v>
      </c>
      <c r="K79" s="1" t="s">
        <v>53</v>
      </c>
      <c r="L79" s="1" t="s">
        <v>821</v>
      </c>
      <c r="M79" s="1" t="s">
        <v>311</v>
      </c>
      <c r="N79" s="1" t="s">
        <v>140</v>
      </c>
      <c r="O79" s="1" t="s">
        <v>62</v>
      </c>
      <c r="P79" s="1" t="s">
        <v>298</v>
      </c>
      <c r="Q79" s="1" t="s">
        <v>298</v>
      </c>
      <c r="R79" s="1" t="s">
        <v>298</v>
      </c>
      <c r="S79" s="1" t="s">
        <v>1208</v>
      </c>
      <c r="T79" s="74">
        <v>0.997</v>
      </c>
      <c r="U79" s="75">
        <v>46208</v>
      </c>
      <c r="V79" s="73">
        <v>5.6000000000000001E-2</v>
      </c>
      <c r="W79" s="73">
        <v>5.8299999999999998E-2</v>
      </c>
      <c r="X79" s="1" t="s">
        <v>636</v>
      </c>
      <c r="Y79" s="109" t="s">
        <v>2789</v>
      </c>
      <c r="Z79" s="72">
        <v>685200</v>
      </c>
      <c r="AA79" s="72">
        <v>1</v>
      </c>
      <c r="AB79" s="72">
        <v>99.8</v>
      </c>
      <c r="AC79" s="72">
        <v>19.459679999999999</v>
      </c>
      <c r="AD79" s="72">
        <v>703.28927999999996</v>
      </c>
      <c r="AE79" s="109" t="s">
        <v>2789</v>
      </c>
      <c r="AF79" s="109" t="s">
        <v>2789</v>
      </c>
      <c r="AG79" s="1" t="s">
        <v>17</v>
      </c>
      <c r="AH79" s="73">
        <v>5.038235294E-3</v>
      </c>
      <c r="AI79" s="73">
        <v>1.8707516740000001E-3</v>
      </c>
      <c r="AJ79" s="73">
        <v>2.1518849921077439E-4</v>
      </c>
    </row>
    <row r="80" spans="1:36" x14ac:dyDescent="0.2">
      <c r="A80" s="1">
        <v>13908</v>
      </c>
      <c r="B80" s="1">
        <v>13908</v>
      </c>
      <c r="C80" s="1" t="s">
        <v>1487</v>
      </c>
      <c r="D80" s="1">
        <v>515763845</v>
      </c>
      <c r="E80" s="1" t="s">
        <v>429</v>
      </c>
      <c r="F80" s="1" t="s">
        <v>1488</v>
      </c>
      <c r="G80" s="1" t="s">
        <v>1489</v>
      </c>
      <c r="H80" s="1" t="s">
        <v>76</v>
      </c>
      <c r="I80" s="1" t="s">
        <v>228</v>
      </c>
      <c r="J80" s="1" t="s">
        <v>53</v>
      </c>
      <c r="K80" s="1" t="s">
        <v>53</v>
      </c>
      <c r="L80" s="1" t="s">
        <v>821</v>
      </c>
      <c r="M80" s="1" t="s">
        <v>311</v>
      </c>
      <c r="N80" s="1" t="s">
        <v>649</v>
      </c>
      <c r="O80" s="1" t="s">
        <v>62</v>
      </c>
      <c r="P80" s="1" t="s">
        <v>1338</v>
      </c>
      <c r="Q80" s="1" t="s">
        <v>70</v>
      </c>
      <c r="R80" s="1" t="s">
        <v>57</v>
      </c>
      <c r="S80" s="1" t="s">
        <v>1208</v>
      </c>
      <c r="T80" s="74">
        <v>0.73199999999999998</v>
      </c>
      <c r="U80" s="75">
        <v>46203</v>
      </c>
      <c r="V80" s="73">
        <v>9.1999999999999998E-2</v>
      </c>
      <c r="W80" s="73">
        <v>6.7500000000000004E-2</v>
      </c>
      <c r="X80" s="1" t="s">
        <v>636</v>
      </c>
      <c r="Y80" s="109" t="s">
        <v>2789</v>
      </c>
      <c r="Z80" s="72">
        <v>35391</v>
      </c>
      <c r="AA80" s="72">
        <v>1</v>
      </c>
      <c r="AB80" s="72">
        <v>101.9</v>
      </c>
      <c r="AC80" s="72">
        <v>0</v>
      </c>
      <c r="AD80" s="72">
        <v>36.063429999999997</v>
      </c>
      <c r="AE80" s="109" t="s">
        <v>2789</v>
      </c>
      <c r="AF80" s="109" t="s">
        <v>2789</v>
      </c>
      <c r="AG80" s="1" t="s">
        <v>17</v>
      </c>
      <c r="AH80" s="73">
        <v>7.61096774E-4</v>
      </c>
      <c r="AI80" s="73">
        <v>9.5928836091456005E-5</v>
      </c>
      <c r="AJ80" s="73">
        <v>1.1034485522220411E-5</v>
      </c>
    </row>
    <row r="81" spans="1:36" x14ac:dyDescent="0.2">
      <c r="A81" s="1">
        <v>13908</v>
      </c>
      <c r="B81" s="1">
        <v>13908</v>
      </c>
      <c r="C81" s="1" t="s">
        <v>1490</v>
      </c>
      <c r="D81" s="1">
        <v>513201582</v>
      </c>
      <c r="E81" s="1" t="s">
        <v>429</v>
      </c>
      <c r="F81" s="1" t="s">
        <v>1491</v>
      </c>
      <c r="G81" s="1" t="s">
        <v>1492</v>
      </c>
      <c r="H81" s="1" t="s">
        <v>76</v>
      </c>
      <c r="I81" s="1" t="s">
        <v>228</v>
      </c>
      <c r="J81" s="1" t="s">
        <v>53</v>
      </c>
      <c r="K81" s="1" t="s">
        <v>53</v>
      </c>
      <c r="L81" s="1" t="s">
        <v>821</v>
      </c>
      <c r="M81" s="1" t="s">
        <v>311</v>
      </c>
      <c r="N81" s="1" t="s">
        <v>140</v>
      </c>
      <c r="O81" s="1" t="s">
        <v>62</v>
      </c>
      <c r="P81" s="1" t="s">
        <v>1359</v>
      </c>
      <c r="Q81" s="1" t="s">
        <v>70</v>
      </c>
      <c r="R81" s="1" t="s">
        <v>57</v>
      </c>
      <c r="S81" s="1" t="s">
        <v>1208</v>
      </c>
      <c r="T81" s="74">
        <v>1.387</v>
      </c>
      <c r="U81" s="75">
        <v>46538</v>
      </c>
      <c r="V81" s="73">
        <v>0.06</v>
      </c>
      <c r="W81" s="73">
        <v>5.2200000000000003E-2</v>
      </c>
      <c r="X81" s="1" t="s">
        <v>636</v>
      </c>
      <c r="Y81" s="109" t="s">
        <v>2789</v>
      </c>
      <c r="Z81" s="72">
        <v>872722.24</v>
      </c>
      <c r="AA81" s="72">
        <v>1</v>
      </c>
      <c r="AB81" s="72">
        <v>101.65</v>
      </c>
      <c r="AC81" s="72">
        <v>0</v>
      </c>
      <c r="AD81" s="72">
        <v>887.12216000000001</v>
      </c>
      <c r="AE81" s="109" t="s">
        <v>2789</v>
      </c>
      <c r="AF81" s="109" t="s">
        <v>2789</v>
      </c>
      <c r="AG81" s="1" t="s">
        <v>17</v>
      </c>
      <c r="AH81" s="73">
        <v>5.1628010889999999E-3</v>
      </c>
      <c r="AI81" s="73">
        <v>2.3597477069999999E-3</v>
      </c>
      <c r="AJ81" s="73">
        <v>2.7143665011788672E-4</v>
      </c>
    </row>
    <row r="82" spans="1:36" x14ac:dyDescent="0.2">
      <c r="A82" s="1">
        <v>13908</v>
      </c>
      <c r="B82" s="1">
        <v>13908</v>
      </c>
      <c r="C82" s="1" t="s">
        <v>1493</v>
      </c>
      <c r="D82" s="1">
        <v>511996803</v>
      </c>
      <c r="E82" s="1" t="s">
        <v>429</v>
      </c>
      <c r="F82" s="1" t="s">
        <v>1494</v>
      </c>
      <c r="G82" s="1" t="s">
        <v>1495</v>
      </c>
      <c r="H82" s="1" t="s">
        <v>76</v>
      </c>
      <c r="I82" s="1" t="s">
        <v>228</v>
      </c>
      <c r="J82" s="1" t="s">
        <v>53</v>
      </c>
      <c r="K82" s="1" t="s">
        <v>53</v>
      </c>
      <c r="L82" s="1" t="s">
        <v>821</v>
      </c>
      <c r="M82" s="1" t="s">
        <v>311</v>
      </c>
      <c r="N82" s="1" t="s">
        <v>140</v>
      </c>
      <c r="O82" s="1" t="s">
        <v>62</v>
      </c>
      <c r="P82" s="1" t="s">
        <v>1359</v>
      </c>
      <c r="Q82" s="1" t="s">
        <v>70</v>
      </c>
      <c r="R82" s="1" t="s">
        <v>57</v>
      </c>
      <c r="S82" s="1" t="s">
        <v>1208</v>
      </c>
      <c r="T82" s="74">
        <v>1.82</v>
      </c>
      <c r="U82" s="75">
        <v>46752</v>
      </c>
      <c r="V82" s="73">
        <v>4.53E-2</v>
      </c>
      <c r="W82" s="73">
        <v>5.2200000000000003E-2</v>
      </c>
      <c r="X82" s="1" t="s">
        <v>636</v>
      </c>
      <c r="Y82" s="109" t="s">
        <v>2789</v>
      </c>
      <c r="Z82" s="72">
        <v>497902.4</v>
      </c>
      <c r="AA82" s="72">
        <v>1</v>
      </c>
      <c r="AB82" s="72">
        <v>98.9</v>
      </c>
      <c r="AC82" s="72">
        <v>0</v>
      </c>
      <c r="AD82" s="72">
        <v>492.42547000000002</v>
      </c>
      <c r="AE82" s="109" t="s">
        <v>2789</v>
      </c>
      <c r="AF82" s="109" t="s">
        <v>2789</v>
      </c>
      <c r="AG82" s="1" t="s">
        <v>17</v>
      </c>
      <c r="AH82" s="73">
        <v>7.9032126899999998E-4</v>
      </c>
      <c r="AI82" s="73">
        <v>1.3098532830000001E-3</v>
      </c>
      <c r="AJ82" s="73">
        <v>1.506695763405639E-4</v>
      </c>
    </row>
    <row r="83" spans="1:36" x14ac:dyDescent="0.2">
      <c r="A83" s="1">
        <v>13908</v>
      </c>
      <c r="B83" s="1">
        <v>13908</v>
      </c>
      <c r="C83" s="1" t="s">
        <v>1496</v>
      </c>
      <c r="D83" s="1">
        <v>513988824</v>
      </c>
      <c r="E83" s="1" t="s">
        <v>429</v>
      </c>
      <c r="F83" s="1" t="s">
        <v>1497</v>
      </c>
      <c r="G83" s="1" t="s">
        <v>1498</v>
      </c>
      <c r="H83" s="1" t="s">
        <v>76</v>
      </c>
      <c r="I83" s="1" t="s">
        <v>228</v>
      </c>
      <c r="J83" s="1" t="s">
        <v>53</v>
      </c>
      <c r="K83" s="1" t="s">
        <v>53</v>
      </c>
      <c r="L83" s="1" t="s">
        <v>821</v>
      </c>
      <c r="M83" s="1" t="s">
        <v>311</v>
      </c>
      <c r="N83" s="1" t="s">
        <v>140</v>
      </c>
      <c r="O83" s="1" t="s">
        <v>62</v>
      </c>
      <c r="P83" s="1" t="s">
        <v>298</v>
      </c>
      <c r="Q83" s="1" t="s">
        <v>298</v>
      </c>
      <c r="R83" s="1" t="s">
        <v>298</v>
      </c>
      <c r="S83" s="1" t="s">
        <v>1208</v>
      </c>
      <c r="T83" s="74">
        <v>1.0489999999999999</v>
      </c>
      <c r="U83" s="75">
        <v>46477</v>
      </c>
      <c r="V83" s="73">
        <v>6.7000000000000004E-2</v>
      </c>
      <c r="W83" s="73">
        <v>6.5299999999999997E-2</v>
      </c>
      <c r="X83" s="1" t="s">
        <v>636</v>
      </c>
      <c r="Y83" s="109" t="s">
        <v>2789</v>
      </c>
      <c r="Z83" s="72">
        <v>400000</v>
      </c>
      <c r="AA83" s="72">
        <v>1</v>
      </c>
      <c r="AB83" s="72">
        <v>101.95</v>
      </c>
      <c r="AC83" s="72">
        <v>0</v>
      </c>
      <c r="AD83" s="72">
        <v>407.8</v>
      </c>
      <c r="AE83" s="109" t="s">
        <v>2789</v>
      </c>
      <c r="AF83" s="109" t="s">
        <v>2789</v>
      </c>
      <c r="AG83" s="1" t="s">
        <v>17</v>
      </c>
      <c r="AH83" s="73">
        <v>4.2892583620000001E-3</v>
      </c>
      <c r="AI83" s="73">
        <v>1.0847492690000001E-3</v>
      </c>
      <c r="AJ83" s="73">
        <v>1.2477635088957109E-4</v>
      </c>
    </row>
    <row r="84" spans="1:36" x14ac:dyDescent="0.2">
      <c r="A84" s="1">
        <v>13908</v>
      </c>
      <c r="B84" s="1">
        <v>13908</v>
      </c>
      <c r="C84" s="1" t="s">
        <v>1499</v>
      </c>
      <c r="D84" s="1">
        <v>511519829</v>
      </c>
      <c r="E84" s="1" t="s">
        <v>429</v>
      </c>
      <c r="F84" s="1" t="s">
        <v>1500</v>
      </c>
      <c r="G84" s="1" t="s">
        <v>1501</v>
      </c>
      <c r="H84" s="1" t="s">
        <v>76</v>
      </c>
      <c r="I84" s="1" t="s">
        <v>229</v>
      </c>
      <c r="J84" s="1" t="s">
        <v>53</v>
      </c>
      <c r="K84" s="1" t="s">
        <v>53</v>
      </c>
      <c r="L84" s="1" t="s">
        <v>821</v>
      </c>
      <c r="M84" s="1" t="s">
        <v>311</v>
      </c>
      <c r="N84" s="1" t="s">
        <v>651</v>
      </c>
      <c r="O84" s="1" t="s">
        <v>62</v>
      </c>
      <c r="P84" s="1" t="s">
        <v>298</v>
      </c>
      <c r="Q84" s="1" t="s">
        <v>298</v>
      </c>
      <c r="R84" s="1" t="s">
        <v>298</v>
      </c>
      <c r="S84" s="1" t="s">
        <v>1208</v>
      </c>
      <c r="T84" s="74">
        <v>1.452</v>
      </c>
      <c r="U84" s="75">
        <v>46387</v>
      </c>
      <c r="V84" s="73">
        <v>3.4299999999999997E-2</v>
      </c>
      <c r="W84" s="73">
        <v>3.8100000000000002E-2</v>
      </c>
      <c r="X84" s="1" t="s">
        <v>636</v>
      </c>
      <c r="Y84" s="109" t="s">
        <v>2789</v>
      </c>
      <c r="Z84" s="72">
        <v>2025691</v>
      </c>
      <c r="AA84" s="72">
        <v>1</v>
      </c>
      <c r="AB84" s="72">
        <v>108.93</v>
      </c>
      <c r="AC84" s="72">
        <v>0</v>
      </c>
      <c r="AD84" s="72">
        <v>2206.5852100000002</v>
      </c>
      <c r="AE84" s="109" t="s">
        <v>2789</v>
      </c>
      <c r="AF84" s="109" t="s">
        <v>2789</v>
      </c>
      <c r="AG84" s="1" t="s">
        <v>17</v>
      </c>
      <c r="AH84" s="73">
        <v>2.9146633090000001E-3</v>
      </c>
      <c r="AI84" s="73">
        <v>5.8695235289999998E-3</v>
      </c>
      <c r="AJ84" s="73">
        <v>6.7515853465104927E-4</v>
      </c>
    </row>
    <row r="85" spans="1:36" x14ac:dyDescent="0.2">
      <c r="A85" s="1">
        <v>13908</v>
      </c>
      <c r="B85" s="1">
        <v>13908</v>
      </c>
      <c r="C85" s="1" t="s">
        <v>1502</v>
      </c>
      <c r="D85" s="1">
        <v>510488190</v>
      </c>
      <c r="E85" s="1" t="s">
        <v>429</v>
      </c>
      <c r="F85" s="1" t="s">
        <v>1503</v>
      </c>
      <c r="G85" s="1" t="s">
        <v>1504</v>
      </c>
      <c r="H85" s="1" t="s">
        <v>76</v>
      </c>
      <c r="I85" s="1" t="s">
        <v>228</v>
      </c>
      <c r="J85" s="1" t="s">
        <v>53</v>
      </c>
      <c r="K85" s="1" t="s">
        <v>53</v>
      </c>
      <c r="L85" s="1" t="s">
        <v>821</v>
      </c>
      <c r="M85" s="1" t="s">
        <v>311</v>
      </c>
      <c r="N85" s="1" t="s">
        <v>140</v>
      </c>
      <c r="O85" s="1" t="s">
        <v>62</v>
      </c>
      <c r="P85" s="1" t="s">
        <v>1286</v>
      </c>
      <c r="Q85" s="1" t="s">
        <v>65</v>
      </c>
      <c r="R85" s="1" t="s">
        <v>57</v>
      </c>
      <c r="S85" s="1" t="s">
        <v>1208</v>
      </c>
      <c r="T85" s="74">
        <v>2.2480000000000002</v>
      </c>
      <c r="U85" s="75">
        <v>47452</v>
      </c>
      <c r="V85" s="73">
        <v>5.3400000000000003E-2</v>
      </c>
      <c r="W85" s="73">
        <v>5.1499999999999997E-2</v>
      </c>
      <c r="X85" s="1" t="s">
        <v>636</v>
      </c>
      <c r="Y85" s="109" t="s">
        <v>2789</v>
      </c>
      <c r="Z85" s="72">
        <v>1000000</v>
      </c>
      <c r="AA85" s="72">
        <v>1</v>
      </c>
      <c r="AB85" s="72">
        <v>100.99</v>
      </c>
      <c r="AC85" s="72">
        <v>0</v>
      </c>
      <c r="AD85" s="72">
        <v>1009.9</v>
      </c>
      <c r="AE85" s="109" t="s">
        <v>2789</v>
      </c>
      <c r="AF85" s="109" t="s">
        <v>2789</v>
      </c>
      <c r="AG85" s="1" t="s">
        <v>17</v>
      </c>
      <c r="AH85" s="73">
        <v>1.4354822499999999E-3</v>
      </c>
      <c r="AI85" s="73">
        <v>2.6863371439999999E-3</v>
      </c>
      <c r="AJ85" s="73">
        <v>3.0900352320592896E-4</v>
      </c>
    </row>
    <row r="86" spans="1:36" x14ac:dyDescent="0.2">
      <c r="A86" s="1">
        <v>13908</v>
      </c>
      <c r="B86" s="1">
        <v>13908</v>
      </c>
      <c r="C86" s="1" t="s">
        <v>1375</v>
      </c>
      <c r="D86" s="1">
        <v>515116820</v>
      </c>
      <c r="E86" s="1" t="s">
        <v>429</v>
      </c>
      <c r="F86" s="1" t="s">
        <v>1505</v>
      </c>
      <c r="G86" s="1" t="s">
        <v>1506</v>
      </c>
      <c r="H86" s="1" t="s">
        <v>76</v>
      </c>
      <c r="I86" s="1" t="s">
        <v>228</v>
      </c>
      <c r="J86" s="1" t="s">
        <v>53</v>
      </c>
      <c r="K86" s="1" t="s">
        <v>53</v>
      </c>
      <c r="L86" s="1" t="s">
        <v>821</v>
      </c>
      <c r="M86" s="1" t="s">
        <v>311</v>
      </c>
      <c r="N86" s="1" t="s">
        <v>652</v>
      </c>
      <c r="O86" s="1" t="s">
        <v>62</v>
      </c>
      <c r="P86" s="1" t="s">
        <v>1326</v>
      </c>
      <c r="Q86" s="1" t="s">
        <v>65</v>
      </c>
      <c r="R86" s="1" t="s">
        <v>57</v>
      </c>
      <c r="S86" s="1" t="s">
        <v>1208</v>
      </c>
      <c r="T86" s="74">
        <v>1.7230000000000001</v>
      </c>
      <c r="U86" s="75">
        <v>46873</v>
      </c>
      <c r="V86" s="73">
        <v>5.7500000000000002E-2</v>
      </c>
      <c r="W86" s="73">
        <v>5.74E-2</v>
      </c>
      <c r="X86" s="1" t="s">
        <v>636</v>
      </c>
      <c r="Y86" s="109" t="s">
        <v>2789</v>
      </c>
      <c r="Z86" s="72">
        <v>7465765</v>
      </c>
      <c r="AA86" s="72">
        <v>1</v>
      </c>
      <c r="AB86" s="72">
        <v>101.11</v>
      </c>
      <c r="AC86" s="72">
        <v>0</v>
      </c>
      <c r="AD86" s="72">
        <v>7548.6349899999996</v>
      </c>
      <c r="AE86" s="109" t="s">
        <v>2789</v>
      </c>
      <c r="AF86" s="109" t="s">
        <v>2789</v>
      </c>
      <c r="AG86" s="1" t="s">
        <v>17</v>
      </c>
      <c r="AH86" s="73">
        <v>8.2952944439999999E-3</v>
      </c>
      <c r="AI86" s="73">
        <v>2.0079392577000001E-2</v>
      </c>
      <c r="AJ86" s="73">
        <v>2.3096888873210737E-3</v>
      </c>
    </row>
    <row r="87" spans="1:36" x14ac:dyDescent="0.2">
      <c r="A87" s="1">
        <v>13908</v>
      </c>
      <c r="B87" s="1">
        <v>13908</v>
      </c>
      <c r="C87" s="1" t="s">
        <v>1451</v>
      </c>
      <c r="D87" s="1">
        <v>515682292</v>
      </c>
      <c r="E87" s="1" t="s">
        <v>429</v>
      </c>
      <c r="F87" s="1" t="s">
        <v>1507</v>
      </c>
      <c r="G87" s="1" t="s">
        <v>1508</v>
      </c>
      <c r="H87" s="1" t="s">
        <v>76</v>
      </c>
      <c r="I87" s="1" t="s">
        <v>228</v>
      </c>
      <c r="J87" s="1" t="s">
        <v>53</v>
      </c>
      <c r="K87" s="1" t="s">
        <v>53</v>
      </c>
      <c r="L87" s="1" t="s">
        <v>54</v>
      </c>
      <c r="M87" s="1" t="s">
        <v>311</v>
      </c>
      <c r="N87" s="1" t="s">
        <v>140</v>
      </c>
      <c r="O87" s="1" t="s">
        <v>62</v>
      </c>
      <c r="P87" s="1" t="s">
        <v>298</v>
      </c>
      <c r="Q87" s="1" t="s">
        <v>298</v>
      </c>
      <c r="R87" s="1" t="s">
        <v>298</v>
      </c>
      <c r="S87" s="1" t="s">
        <v>1208</v>
      </c>
      <c r="T87" s="74">
        <v>1.7230000000000001</v>
      </c>
      <c r="U87" s="75">
        <v>46204</v>
      </c>
      <c r="V87" s="73">
        <v>5.7500000000000002E-2</v>
      </c>
      <c r="W87" s="73">
        <v>5.74E-2</v>
      </c>
      <c r="X87" s="1" t="s">
        <v>636</v>
      </c>
      <c r="Y87" s="109" t="s">
        <v>2789</v>
      </c>
      <c r="Z87" s="72">
        <v>329000</v>
      </c>
      <c r="AA87" s="72">
        <v>1</v>
      </c>
      <c r="AB87" s="72">
        <v>100.54170000000001</v>
      </c>
      <c r="AC87" s="72">
        <v>13.198370000000001</v>
      </c>
      <c r="AD87" s="72">
        <v>343.98056000000003</v>
      </c>
      <c r="AE87" s="109" t="s">
        <v>2789</v>
      </c>
      <c r="AF87" s="109" t="s">
        <v>2789</v>
      </c>
      <c r="AG87" s="1" t="s">
        <v>17</v>
      </c>
      <c r="AH87" s="73">
        <v>6.942920331E-3</v>
      </c>
      <c r="AI87" s="73">
        <v>9.1498936000000003E-4</v>
      </c>
      <c r="AJ87" s="73">
        <v>1.0524923750306807E-4</v>
      </c>
    </row>
    <row r="88" spans="1:36" x14ac:dyDescent="0.2">
      <c r="A88" s="1">
        <v>13908</v>
      </c>
      <c r="B88" s="1">
        <v>13908</v>
      </c>
      <c r="C88" s="1" t="s">
        <v>1509</v>
      </c>
      <c r="D88" s="1">
        <v>520033424</v>
      </c>
      <c r="E88" s="1" t="s">
        <v>429</v>
      </c>
      <c r="F88" s="1" t="s">
        <v>1510</v>
      </c>
      <c r="G88" s="1" t="s">
        <v>1511</v>
      </c>
      <c r="H88" s="1" t="s">
        <v>76</v>
      </c>
      <c r="I88" s="1" t="s">
        <v>228</v>
      </c>
      <c r="J88" s="1" t="s">
        <v>53</v>
      </c>
      <c r="K88" s="1" t="s">
        <v>53</v>
      </c>
      <c r="L88" s="1" t="s">
        <v>821</v>
      </c>
      <c r="M88" s="1" t="s">
        <v>311</v>
      </c>
      <c r="N88" s="1" t="s">
        <v>140</v>
      </c>
      <c r="O88" s="1" t="s">
        <v>62</v>
      </c>
      <c r="P88" s="1" t="s">
        <v>1326</v>
      </c>
      <c r="Q88" s="1" t="s">
        <v>65</v>
      </c>
      <c r="R88" s="1" t="s">
        <v>57</v>
      </c>
      <c r="S88" s="1" t="s">
        <v>1208</v>
      </c>
      <c r="T88" s="74">
        <v>2.992</v>
      </c>
      <c r="U88" s="75">
        <v>48029</v>
      </c>
      <c r="V88" s="73">
        <v>0.05</v>
      </c>
      <c r="W88" s="73">
        <v>4.65E-2</v>
      </c>
      <c r="X88" s="1" t="s">
        <v>636</v>
      </c>
      <c r="Y88" s="109" t="s">
        <v>2789</v>
      </c>
      <c r="Z88" s="72">
        <v>800000.01</v>
      </c>
      <c r="AA88" s="72">
        <v>1</v>
      </c>
      <c r="AB88" s="72">
        <v>101.19</v>
      </c>
      <c r="AC88" s="72">
        <v>0</v>
      </c>
      <c r="AD88" s="72">
        <v>809.52000999999996</v>
      </c>
      <c r="AE88" s="109" t="s">
        <v>2789</v>
      </c>
      <c r="AF88" s="109" t="s">
        <v>2789</v>
      </c>
      <c r="AG88" s="1" t="s">
        <v>17</v>
      </c>
      <c r="AH88" s="73">
        <v>3.3860427740000001E-3</v>
      </c>
      <c r="AI88" s="73">
        <v>2.1533257469999998E-3</v>
      </c>
      <c r="AJ88" s="73">
        <v>2.4769238062748671E-4</v>
      </c>
    </row>
    <row r="89" spans="1:36" x14ac:dyDescent="0.2">
      <c r="A89" s="1">
        <v>13908</v>
      </c>
      <c r="B89" s="1">
        <v>13908</v>
      </c>
      <c r="C89" s="1" t="s">
        <v>1512</v>
      </c>
      <c r="D89" s="1">
        <v>520029935</v>
      </c>
      <c r="E89" s="1" t="s">
        <v>429</v>
      </c>
      <c r="F89" s="1" t="s">
        <v>1513</v>
      </c>
      <c r="G89" s="1" t="s">
        <v>1514</v>
      </c>
      <c r="H89" s="1" t="s">
        <v>76</v>
      </c>
      <c r="I89" s="1" t="s">
        <v>229</v>
      </c>
      <c r="J89" s="1" t="s">
        <v>53</v>
      </c>
      <c r="K89" s="1" t="s">
        <v>53</v>
      </c>
      <c r="L89" s="1" t="s">
        <v>821</v>
      </c>
      <c r="M89" s="1" t="s">
        <v>311</v>
      </c>
      <c r="N89" s="1" t="s">
        <v>256</v>
      </c>
      <c r="O89" s="1" t="s">
        <v>62</v>
      </c>
      <c r="P89" s="1" t="s">
        <v>1275</v>
      </c>
      <c r="Q89" s="1" t="s">
        <v>65</v>
      </c>
      <c r="R89" s="1" t="s">
        <v>57</v>
      </c>
      <c r="S89" s="1" t="s">
        <v>1208</v>
      </c>
      <c r="T89" s="74">
        <v>3.24</v>
      </c>
      <c r="U89" s="75">
        <v>48913</v>
      </c>
      <c r="V89" s="73">
        <v>3.1699999999999999E-2</v>
      </c>
      <c r="W89" s="73">
        <v>2.8199999999999999E-2</v>
      </c>
      <c r="X89" s="1" t="s">
        <v>636</v>
      </c>
      <c r="Y89" s="109" t="s">
        <v>2789</v>
      </c>
      <c r="Z89" s="72">
        <v>3150000</v>
      </c>
      <c r="AA89" s="72">
        <v>1</v>
      </c>
      <c r="AB89" s="72">
        <v>111.86</v>
      </c>
      <c r="AC89" s="72">
        <v>0</v>
      </c>
      <c r="AD89" s="72">
        <v>3523.59</v>
      </c>
      <c r="AE89" s="109" t="s">
        <v>2789</v>
      </c>
      <c r="AF89" s="109" t="s">
        <v>2789</v>
      </c>
      <c r="AG89" s="1" t="s">
        <v>17</v>
      </c>
      <c r="AH89" s="73">
        <v>3.730017761E-3</v>
      </c>
      <c r="AI89" s="73">
        <v>9.3727603710000006E-3</v>
      </c>
      <c r="AJ89" s="73">
        <v>1.0781282546125153E-3</v>
      </c>
    </row>
    <row r="90" spans="1:36" x14ac:dyDescent="0.2">
      <c r="A90" s="1">
        <v>13908</v>
      </c>
      <c r="B90" s="1">
        <v>13908</v>
      </c>
      <c r="C90" s="1" t="s">
        <v>1515</v>
      </c>
      <c r="D90" s="1">
        <v>520000118</v>
      </c>
      <c r="E90" s="1" t="s">
        <v>429</v>
      </c>
      <c r="F90" s="1" t="s">
        <v>1516</v>
      </c>
      <c r="G90" s="1" t="s">
        <v>1517</v>
      </c>
      <c r="H90" s="1" t="s">
        <v>76</v>
      </c>
      <c r="I90" s="1" t="s">
        <v>229</v>
      </c>
      <c r="J90" s="1" t="s">
        <v>53</v>
      </c>
      <c r="K90" s="1" t="s">
        <v>53</v>
      </c>
      <c r="L90" s="1" t="s">
        <v>821</v>
      </c>
      <c r="M90" s="1" t="s">
        <v>311</v>
      </c>
      <c r="N90" s="1" t="s">
        <v>256</v>
      </c>
      <c r="O90" s="1" t="s">
        <v>62</v>
      </c>
      <c r="P90" s="1" t="s">
        <v>1207</v>
      </c>
      <c r="Q90" s="1" t="s">
        <v>65</v>
      </c>
      <c r="R90" s="1" t="s">
        <v>57</v>
      </c>
      <c r="S90" s="1" t="s">
        <v>1208</v>
      </c>
      <c r="T90" s="74">
        <v>3.718</v>
      </c>
      <c r="U90" s="75">
        <v>48547</v>
      </c>
      <c r="V90" s="73">
        <v>1.3899999999999999E-2</v>
      </c>
      <c r="W90" s="73">
        <v>2.5100000000000001E-2</v>
      </c>
      <c r="X90" s="1" t="s">
        <v>636</v>
      </c>
      <c r="Y90" s="109" t="s">
        <v>2789</v>
      </c>
      <c r="Z90" s="72">
        <v>895111.11</v>
      </c>
      <c r="AA90" s="72">
        <v>1</v>
      </c>
      <c r="AB90" s="72">
        <v>105.13</v>
      </c>
      <c r="AC90" s="72">
        <v>0</v>
      </c>
      <c r="AD90" s="72">
        <v>941.03030999999999</v>
      </c>
      <c r="AE90" s="109" t="s">
        <v>2789</v>
      </c>
      <c r="AF90" s="109" t="s">
        <v>2789</v>
      </c>
      <c r="AG90" s="1" t="s">
        <v>17</v>
      </c>
      <c r="AH90" s="73">
        <v>5.5944444300000005E-4</v>
      </c>
      <c r="AI90" s="73">
        <v>2.5031435540000002E-3</v>
      </c>
      <c r="AJ90" s="73">
        <v>2.8793116272261365E-4</v>
      </c>
    </row>
    <row r="91" spans="1:36" x14ac:dyDescent="0.2">
      <c r="A91" s="1">
        <v>13908</v>
      </c>
      <c r="B91" s="1">
        <v>13908</v>
      </c>
      <c r="C91" s="1" t="s">
        <v>1518</v>
      </c>
      <c r="D91" s="1">
        <v>520020116</v>
      </c>
      <c r="E91" s="1" t="s">
        <v>429</v>
      </c>
      <c r="F91" s="1" t="s">
        <v>1519</v>
      </c>
      <c r="G91" s="1" t="s">
        <v>1520</v>
      </c>
      <c r="H91" s="1" t="s">
        <v>76</v>
      </c>
      <c r="I91" s="1" t="s">
        <v>229</v>
      </c>
      <c r="J91" s="1" t="s">
        <v>53</v>
      </c>
      <c r="K91" s="1" t="s">
        <v>53</v>
      </c>
      <c r="L91" s="1" t="s">
        <v>821</v>
      </c>
      <c r="M91" s="1" t="s">
        <v>311</v>
      </c>
      <c r="N91" s="1" t="s">
        <v>651</v>
      </c>
      <c r="O91" s="1" t="s">
        <v>62</v>
      </c>
      <c r="P91" s="1" t="s">
        <v>1398</v>
      </c>
      <c r="Q91" s="1" t="s">
        <v>65</v>
      </c>
      <c r="R91" s="1" t="s">
        <v>57</v>
      </c>
      <c r="S91" s="1" t="s">
        <v>1208</v>
      </c>
      <c r="T91" s="74">
        <v>1.9319999999999999</v>
      </c>
      <c r="U91" s="75">
        <v>47118</v>
      </c>
      <c r="V91" s="73">
        <v>3.6499999999999998E-2</v>
      </c>
      <c r="W91" s="73">
        <v>3.0700000000000002E-2</v>
      </c>
      <c r="X91" s="1" t="s">
        <v>636</v>
      </c>
      <c r="Y91" s="109" t="s">
        <v>2789</v>
      </c>
      <c r="Z91" s="72">
        <v>60000</v>
      </c>
      <c r="AA91" s="72">
        <v>1</v>
      </c>
      <c r="AB91" s="72">
        <v>109.91</v>
      </c>
      <c r="AC91" s="72">
        <v>0</v>
      </c>
      <c r="AD91" s="72">
        <v>65.945999999999998</v>
      </c>
      <c r="AE91" s="109" t="s">
        <v>2789</v>
      </c>
      <c r="AF91" s="109" t="s">
        <v>2789</v>
      </c>
      <c r="AG91" s="1" t="s">
        <v>17</v>
      </c>
      <c r="AH91" s="73">
        <v>2.3001901400000001E-4</v>
      </c>
      <c r="AI91" s="73">
        <v>1.7541656500000001E-4</v>
      </c>
      <c r="AJ91" s="73">
        <v>2.017778625739003E-5</v>
      </c>
    </row>
    <row r="92" spans="1:36" x14ac:dyDescent="0.2">
      <c r="A92" s="1">
        <v>13908</v>
      </c>
      <c r="B92" s="1">
        <v>13908</v>
      </c>
      <c r="C92" s="1" t="s">
        <v>1518</v>
      </c>
      <c r="D92" s="1">
        <v>520020116</v>
      </c>
      <c r="E92" s="1" t="s">
        <v>429</v>
      </c>
      <c r="F92" s="1" t="s">
        <v>1521</v>
      </c>
      <c r="G92" s="1" t="s">
        <v>1522</v>
      </c>
      <c r="H92" s="1" t="s">
        <v>76</v>
      </c>
      <c r="I92" s="1" t="s">
        <v>229</v>
      </c>
      <c r="J92" s="1" t="s">
        <v>53</v>
      </c>
      <c r="K92" s="1" t="s">
        <v>53</v>
      </c>
      <c r="L92" s="1" t="s">
        <v>821</v>
      </c>
      <c r="M92" s="1" t="s">
        <v>311</v>
      </c>
      <c r="N92" s="1" t="s">
        <v>651</v>
      </c>
      <c r="O92" s="1" t="s">
        <v>62</v>
      </c>
      <c r="P92" s="1" t="s">
        <v>1286</v>
      </c>
      <c r="Q92" s="1" t="s">
        <v>65</v>
      </c>
      <c r="R92" s="1" t="s">
        <v>57</v>
      </c>
      <c r="S92" s="1" t="s">
        <v>1208</v>
      </c>
      <c r="T92" s="74">
        <v>2.875</v>
      </c>
      <c r="U92" s="75">
        <v>47483</v>
      </c>
      <c r="V92" s="73">
        <v>2.7E-2</v>
      </c>
      <c r="W92" s="73">
        <v>2.9100000000000001E-2</v>
      </c>
      <c r="X92" s="1" t="s">
        <v>636</v>
      </c>
      <c r="Y92" s="109" t="s">
        <v>2789</v>
      </c>
      <c r="Z92" s="72">
        <v>823500</v>
      </c>
      <c r="AA92" s="72">
        <v>1</v>
      </c>
      <c r="AB92" s="72">
        <v>108.07</v>
      </c>
      <c r="AC92" s="72">
        <v>0</v>
      </c>
      <c r="AD92" s="72">
        <v>889.95645000000002</v>
      </c>
      <c r="AE92" s="109" t="s">
        <v>2789</v>
      </c>
      <c r="AF92" s="109" t="s">
        <v>2789</v>
      </c>
      <c r="AG92" s="1" t="s">
        <v>17</v>
      </c>
      <c r="AH92" s="73">
        <v>2.090874191E-3</v>
      </c>
      <c r="AI92" s="73">
        <v>2.3672869279999999E-3</v>
      </c>
      <c r="AJ92" s="73">
        <v>2.7230387023451943E-4</v>
      </c>
    </row>
    <row r="93" spans="1:36" x14ac:dyDescent="0.2">
      <c r="A93" s="1">
        <v>13908</v>
      </c>
      <c r="B93" s="1">
        <v>13908</v>
      </c>
      <c r="C93" s="1" t="s">
        <v>1404</v>
      </c>
      <c r="D93" s="1">
        <v>513893123</v>
      </c>
      <c r="E93" s="1" t="s">
        <v>429</v>
      </c>
      <c r="F93" s="1" t="s">
        <v>1523</v>
      </c>
      <c r="G93" s="1" t="s">
        <v>1524</v>
      </c>
      <c r="H93" s="1" t="s">
        <v>76</v>
      </c>
      <c r="I93" s="1" t="s">
        <v>229</v>
      </c>
      <c r="J93" s="1" t="s">
        <v>53</v>
      </c>
      <c r="K93" s="1" t="s">
        <v>53</v>
      </c>
      <c r="L93" s="1" t="s">
        <v>821</v>
      </c>
      <c r="M93" s="1" t="s">
        <v>311</v>
      </c>
      <c r="N93" s="1" t="s">
        <v>649</v>
      </c>
      <c r="O93" s="1" t="s">
        <v>62</v>
      </c>
      <c r="P93" s="1" t="s">
        <v>1320</v>
      </c>
      <c r="Q93" s="1" t="s">
        <v>70</v>
      </c>
      <c r="R93" s="1" t="s">
        <v>57</v>
      </c>
      <c r="S93" s="1" t="s">
        <v>1208</v>
      </c>
      <c r="T93" s="74">
        <v>1.0580000000000001</v>
      </c>
      <c r="U93" s="75">
        <v>46477</v>
      </c>
      <c r="V93" s="73">
        <v>3.5400000000000001E-2</v>
      </c>
      <c r="W93" s="73">
        <v>3.4200000000000001E-2</v>
      </c>
      <c r="X93" s="1" t="s">
        <v>636</v>
      </c>
      <c r="Y93" s="109" t="s">
        <v>2789</v>
      </c>
      <c r="Z93" s="72">
        <v>1263818.7</v>
      </c>
      <c r="AA93" s="72">
        <v>1</v>
      </c>
      <c r="AB93" s="72">
        <v>109.8</v>
      </c>
      <c r="AC93" s="72">
        <v>0</v>
      </c>
      <c r="AD93" s="72">
        <v>1387.67293</v>
      </c>
      <c r="AE93" s="109" t="s">
        <v>2789</v>
      </c>
      <c r="AF93" s="109" t="s">
        <v>2789</v>
      </c>
      <c r="AG93" s="1" t="s">
        <v>17</v>
      </c>
      <c r="AH93" s="73">
        <v>1.2571445190000001E-3</v>
      </c>
      <c r="AI93" s="73">
        <v>3.691214314E-3</v>
      </c>
      <c r="AJ93" s="73">
        <v>4.2459236006287199E-4</v>
      </c>
    </row>
    <row r="94" spans="1:36" x14ac:dyDescent="0.2">
      <c r="A94" s="1">
        <v>13908</v>
      </c>
      <c r="B94" s="1">
        <v>13908</v>
      </c>
      <c r="C94" s="1" t="s">
        <v>1525</v>
      </c>
      <c r="D94" s="1">
        <v>520032046</v>
      </c>
      <c r="E94" s="1" t="s">
        <v>429</v>
      </c>
      <c r="F94" s="1" t="s">
        <v>1526</v>
      </c>
      <c r="G94" s="1" t="s">
        <v>1527</v>
      </c>
      <c r="H94" s="1" t="s">
        <v>76</v>
      </c>
      <c r="I94" s="1" t="s">
        <v>229</v>
      </c>
      <c r="J94" s="1" t="s">
        <v>53</v>
      </c>
      <c r="K94" s="1" t="s">
        <v>53</v>
      </c>
      <c r="L94" s="1" t="s">
        <v>821</v>
      </c>
      <c r="M94" s="1" t="s">
        <v>311</v>
      </c>
      <c r="N94" s="1" t="s">
        <v>256</v>
      </c>
      <c r="O94" s="1" t="s">
        <v>62</v>
      </c>
      <c r="P94" s="1" t="s">
        <v>1207</v>
      </c>
      <c r="Q94" s="1" t="s">
        <v>65</v>
      </c>
      <c r="R94" s="1" t="s">
        <v>57</v>
      </c>
      <c r="S94" s="1" t="s">
        <v>1208</v>
      </c>
      <c r="T94" s="74">
        <v>3.2759999999999998</v>
      </c>
      <c r="U94" s="75">
        <v>48190</v>
      </c>
      <c r="V94" s="73">
        <v>1.6400000000000001E-2</v>
      </c>
      <c r="W94" s="73">
        <v>2.6200000000000001E-2</v>
      </c>
      <c r="X94" s="1" t="s">
        <v>636</v>
      </c>
      <c r="Y94" s="109" t="s">
        <v>2789</v>
      </c>
      <c r="Z94" s="72">
        <v>397305</v>
      </c>
      <c r="AA94" s="72">
        <v>1</v>
      </c>
      <c r="AB94" s="72">
        <v>106.26</v>
      </c>
      <c r="AC94" s="72">
        <v>0</v>
      </c>
      <c r="AD94" s="72">
        <v>422.17628999999999</v>
      </c>
      <c r="AE94" s="109" t="s">
        <v>2789</v>
      </c>
      <c r="AF94" s="109" t="s">
        <v>2789</v>
      </c>
      <c r="AG94" s="1" t="s">
        <v>17</v>
      </c>
      <c r="AH94" s="73">
        <v>4.2215381800000002E-4</v>
      </c>
      <c r="AI94" s="73">
        <v>1.122990245E-3</v>
      </c>
      <c r="AJ94" s="73">
        <v>1.2917512726409348E-4</v>
      </c>
    </row>
    <row r="95" spans="1:36" x14ac:dyDescent="0.2">
      <c r="A95" s="1">
        <v>13908</v>
      </c>
      <c r="B95" s="1">
        <v>13908</v>
      </c>
      <c r="C95" s="1" t="s">
        <v>1525</v>
      </c>
      <c r="D95" s="1">
        <v>520032046</v>
      </c>
      <c r="E95" s="1" t="s">
        <v>429</v>
      </c>
      <c r="F95" s="1" t="s">
        <v>1528</v>
      </c>
      <c r="G95" s="1" t="s">
        <v>1529</v>
      </c>
      <c r="H95" s="1" t="s">
        <v>76</v>
      </c>
      <c r="I95" s="1" t="s">
        <v>229</v>
      </c>
      <c r="J95" s="1" t="s">
        <v>53</v>
      </c>
      <c r="K95" s="1" t="s">
        <v>53</v>
      </c>
      <c r="L95" s="1" t="s">
        <v>821</v>
      </c>
      <c r="M95" s="1" t="s">
        <v>311</v>
      </c>
      <c r="N95" s="1" t="s">
        <v>256</v>
      </c>
      <c r="O95" s="1" t="s">
        <v>62</v>
      </c>
      <c r="P95" s="1" t="s">
        <v>1275</v>
      </c>
      <c r="Q95" s="1" t="s">
        <v>65</v>
      </c>
      <c r="R95" s="1" t="s">
        <v>57</v>
      </c>
      <c r="S95" s="1" t="s">
        <v>1208</v>
      </c>
      <c r="T95" s="74">
        <v>2.8450000000000002</v>
      </c>
      <c r="U95" s="75">
        <v>48738</v>
      </c>
      <c r="V95" s="73">
        <v>3.3099999999999997E-2</v>
      </c>
      <c r="W95" s="73">
        <v>2.7400000000000001E-2</v>
      </c>
      <c r="X95" s="1" t="s">
        <v>636</v>
      </c>
      <c r="Y95" s="109" t="s">
        <v>2789</v>
      </c>
      <c r="Z95" s="72">
        <v>50000</v>
      </c>
      <c r="AA95" s="72">
        <v>1</v>
      </c>
      <c r="AB95" s="72">
        <v>110.62</v>
      </c>
      <c r="AC95" s="72">
        <v>0</v>
      </c>
      <c r="AD95" s="72">
        <v>55.31</v>
      </c>
      <c r="AE95" s="109" t="s">
        <v>2789</v>
      </c>
      <c r="AF95" s="109" t="s">
        <v>2789</v>
      </c>
      <c r="AG95" s="1" t="s">
        <v>17</v>
      </c>
      <c r="AH95" s="73">
        <v>7.1280918098225098E-5</v>
      </c>
      <c r="AI95" s="73">
        <v>1.47124772E-4</v>
      </c>
      <c r="AJ95" s="73">
        <v>1.6923442784948938E-5</v>
      </c>
    </row>
    <row r="96" spans="1:36" x14ac:dyDescent="0.2">
      <c r="A96" s="1">
        <v>13908</v>
      </c>
      <c r="B96" s="1">
        <v>13908</v>
      </c>
      <c r="C96" s="1" t="s">
        <v>1530</v>
      </c>
      <c r="D96" s="1">
        <v>512025891</v>
      </c>
      <c r="E96" s="1" t="s">
        <v>429</v>
      </c>
      <c r="F96" s="1" t="s">
        <v>1531</v>
      </c>
      <c r="G96" s="1" t="s">
        <v>1532</v>
      </c>
      <c r="H96" s="1" t="s">
        <v>76</v>
      </c>
      <c r="I96" s="1" t="s">
        <v>229</v>
      </c>
      <c r="J96" s="1" t="s">
        <v>53</v>
      </c>
      <c r="K96" s="1" t="s">
        <v>53</v>
      </c>
      <c r="L96" s="1" t="s">
        <v>821</v>
      </c>
      <c r="M96" s="1" t="s">
        <v>311</v>
      </c>
      <c r="N96" s="1" t="s">
        <v>258</v>
      </c>
      <c r="O96" s="1" t="s">
        <v>62</v>
      </c>
      <c r="P96" s="1" t="s">
        <v>1326</v>
      </c>
      <c r="Q96" s="1" t="s">
        <v>65</v>
      </c>
      <c r="R96" s="1" t="s">
        <v>57</v>
      </c>
      <c r="S96" s="1" t="s">
        <v>1208</v>
      </c>
      <c r="T96" s="74">
        <v>1.4530000000000001</v>
      </c>
      <c r="U96" s="75">
        <v>46888</v>
      </c>
      <c r="V96" s="73">
        <v>3.2000000000000001E-2</v>
      </c>
      <c r="W96" s="73">
        <v>3.2199999999999999E-2</v>
      </c>
      <c r="X96" s="1" t="s">
        <v>636</v>
      </c>
      <c r="Y96" s="109" t="s">
        <v>2789</v>
      </c>
      <c r="Z96" s="72">
        <v>1234452.58</v>
      </c>
      <c r="AA96" s="72">
        <v>1</v>
      </c>
      <c r="AB96" s="72">
        <v>109.13</v>
      </c>
      <c r="AC96" s="72">
        <v>0</v>
      </c>
      <c r="AD96" s="72">
        <v>1347.1581000000001</v>
      </c>
      <c r="AE96" s="109" t="s">
        <v>2789</v>
      </c>
      <c r="AF96" s="109" t="s">
        <v>2789</v>
      </c>
      <c r="AG96" s="1" t="s">
        <v>17</v>
      </c>
      <c r="AH96" s="73">
        <v>1.87539076E-3</v>
      </c>
      <c r="AI96" s="73">
        <v>3.5834447399999999E-3</v>
      </c>
      <c r="AJ96" s="73">
        <v>4.1219586019943086E-4</v>
      </c>
    </row>
    <row r="97" spans="1:36" x14ac:dyDescent="0.2">
      <c r="A97" s="1">
        <v>13908</v>
      </c>
      <c r="B97" s="1">
        <v>13908</v>
      </c>
      <c r="C97" s="1" t="s">
        <v>1530</v>
      </c>
      <c r="D97" s="1">
        <v>512025891</v>
      </c>
      <c r="E97" s="1" t="s">
        <v>429</v>
      </c>
      <c r="F97" s="1" t="s">
        <v>1533</v>
      </c>
      <c r="G97" s="1" t="s">
        <v>1534</v>
      </c>
      <c r="H97" s="1" t="s">
        <v>76</v>
      </c>
      <c r="I97" s="1" t="s">
        <v>228</v>
      </c>
      <c r="J97" s="1" t="s">
        <v>53</v>
      </c>
      <c r="K97" s="1" t="s">
        <v>53</v>
      </c>
      <c r="L97" s="1" t="s">
        <v>821</v>
      </c>
      <c r="M97" s="1" t="s">
        <v>311</v>
      </c>
      <c r="N97" s="1" t="s">
        <v>258</v>
      </c>
      <c r="O97" s="1" t="s">
        <v>62</v>
      </c>
      <c r="P97" s="1" t="s">
        <v>1326</v>
      </c>
      <c r="Q97" s="1" t="s">
        <v>65</v>
      </c>
      <c r="R97" s="1" t="s">
        <v>57</v>
      </c>
      <c r="S97" s="1" t="s">
        <v>1208</v>
      </c>
      <c r="T97" s="74">
        <v>1.52</v>
      </c>
      <c r="U97" s="75">
        <v>46924</v>
      </c>
      <c r="V97" s="73">
        <v>5.7000000000000002E-2</v>
      </c>
      <c r="W97" s="73">
        <v>5.1799999999999999E-2</v>
      </c>
      <c r="X97" s="1" t="s">
        <v>636</v>
      </c>
      <c r="Y97" s="109" t="s">
        <v>2789</v>
      </c>
      <c r="Z97" s="72">
        <v>1074157.83</v>
      </c>
      <c r="AA97" s="72">
        <v>1</v>
      </c>
      <c r="AB97" s="72">
        <v>101.09</v>
      </c>
      <c r="AC97" s="72">
        <v>0</v>
      </c>
      <c r="AD97" s="72">
        <v>1085.8661500000001</v>
      </c>
      <c r="AE97" s="109" t="s">
        <v>2789</v>
      </c>
      <c r="AF97" s="109" t="s">
        <v>2789</v>
      </c>
      <c r="AG97" s="1" t="s">
        <v>17</v>
      </c>
      <c r="AH97" s="73">
        <v>1.3634959420000001E-3</v>
      </c>
      <c r="AI97" s="73">
        <v>2.8884073399999999E-3</v>
      </c>
      <c r="AJ97" s="73">
        <v>3.322472186157617E-4</v>
      </c>
    </row>
    <row r="98" spans="1:36" x14ac:dyDescent="0.2">
      <c r="A98" s="1">
        <v>13908</v>
      </c>
      <c r="B98" s="1">
        <v>13908</v>
      </c>
      <c r="C98" s="1" t="s">
        <v>1395</v>
      </c>
      <c r="D98" s="1">
        <v>515434074</v>
      </c>
      <c r="E98" s="1" t="s">
        <v>429</v>
      </c>
      <c r="F98" s="1" t="s">
        <v>1535</v>
      </c>
      <c r="G98" s="1" t="s">
        <v>1536</v>
      </c>
      <c r="H98" s="1" t="s">
        <v>76</v>
      </c>
      <c r="I98" s="1" t="s">
        <v>229</v>
      </c>
      <c r="J98" s="1" t="s">
        <v>53</v>
      </c>
      <c r="K98" s="1" t="s">
        <v>53</v>
      </c>
      <c r="L98" s="1" t="s">
        <v>821</v>
      </c>
      <c r="M98" s="1" t="s">
        <v>311</v>
      </c>
      <c r="N98" s="1" t="s">
        <v>651</v>
      </c>
      <c r="O98" s="1" t="s">
        <v>62</v>
      </c>
      <c r="P98" s="1" t="s">
        <v>1398</v>
      </c>
      <c r="Q98" s="1" t="s">
        <v>65</v>
      </c>
      <c r="R98" s="1" t="s">
        <v>57</v>
      </c>
      <c r="S98" s="1" t="s">
        <v>1208</v>
      </c>
      <c r="T98" s="74">
        <v>1.2470000000000001</v>
      </c>
      <c r="U98" s="75">
        <v>46295</v>
      </c>
      <c r="V98" s="73">
        <v>3.0000000000000001E-3</v>
      </c>
      <c r="W98" s="73">
        <v>2.9600000000000001E-2</v>
      </c>
      <c r="X98" s="1" t="s">
        <v>636</v>
      </c>
      <c r="Y98" s="109" t="s">
        <v>2789</v>
      </c>
      <c r="Z98" s="72">
        <v>199000</v>
      </c>
      <c r="AA98" s="72">
        <v>1</v>
      </c>
      <c r="AB98" s="72">
        <v>105.16</v>
      </c>
      <c r="AC98" s="72">
        <v>0</v>
      </c>
      <c r="AD98" s="72">
        <v>209.26840000000001</v>
      </c>
      <c r="AE98" s="109" t="s">
        <v>2789</v>
      </c>
      <c r="AF98" s="109" t="s">
        <v>2789</v>
      </c>
      <c r="AG98" s="1" t="s">
        <v>17</v>
      </c>
      <c r="AH98" s="73">
        <v>4.59871051E-4</v>
      </c>
      <c r="AI98" s="73">
        <v>5.5665459499999997E-4</v>
      </c>
      <c r="AJ98" s="73">
        <v>6.4030768289600581E-5</v>
      </c>
    </row>
    <row r="99" spans="1:36" x14ac:dyDescent="0.2">
      <c r="A99" s="1">
        <v>13908</v>
      </c>
      <c r="B99" s="1">
        <v>13908</v>
      </c>
      <c r="C99" s="1" t="s">
        <v>1471</v>
      </c>
      <c r="D99" s="1">
        <v>510454333</v>
      </c>
      <c r="E99" s="1" t="s">
        <v>429</v>
      </c>
      <c r="F99" s="1" t="s">
        <v>1537</v>
      </c>
      <c r="G99" s="1" t="s">
        <v>1538</v>
      </c>
      <c r="H99" s="1" t="s">
        <v>76</v>
      </c>
      <c r="I99" s="1" t="s">
        <v>229</v>
      </c>
      <c r="J99" s="1" t="s">
        <v>53</v>
      </c>
      <c r="K99" s="1" t="s">
        <v>53</v>
      </c>
      <c r="L99" s="1" t="s">
        <v>821</v>
      </c>
      <c r="M99" s="1" t="s">
        <v>311</v>
      </c>
      <c r="N99" s="1" t="s">
        <v>258</v>
      </c>
      <c r="O99" s="1" t="s">
        <v>62</v>
      </c>
      <c r="P99" s="1" t="s">
        <v>1326</v>
      </c>
      <c r="Q99" s="1" t="s">
        <v>65</v>
      </c>
      <c r="R99" s="1" t="s">
        <v>57</v>
      </c>
      <c r="S99" s="1" t="s">
        <v>1208</v>
      </c>
      <c r="T99" s="74">
        <v>2.17</v>
      </c>
      <c r="U99" s="75">
        <v>47391</v>
      </c>
      <c r="V99" s="73">
        <v>3.2300000000000002E-2</v>
      </c>
      <c r="W99" s="73">
        <v>2.98E-2</v>
      </c>
      <c r="X99" s="1" t="s">
        <v>636</v>
      </c>
      <c r="Y99" s="109" t="s">
        <v>2789</v>
      </c>
      <c r="Z99" s="72">
        <v>1327666.3700000001</v>
      </c>
      <c r="AA99" s="72">
        <v>1</v>
      </c>
      <c r="AB99" s="72">
        <v>110.07</v>
      </c>
      <c r="AC99" s="72">
        <v>0</v>
      </c>
      <c r="AD99" s="72">
        <v>1461.3623700000001</v>
      </c>
      <c r="AE99" s="109" t="s">
        <v>2789</v>
      </c>
      <c r="AF99" s="109" t="s">
        <v>2789</v>
      </c>
      <c r="AG99" s="1" t="s">
        <v>17</v>
      </c>
      <c r="AH99" s="73">
        <v>2.5727223670000002E-3</v>
      </c>
      <c r="AI99" s="73">
        <v>3.8872284539999999E-3</v>
      </c>
      <c r="AJ99" s="73">
        <v>4.4713944054912999E-4</v>
      </c>
    </row>
    <row r="100" spans="1:36" x14ac:dyDescent="0.2">
      <c r="A100" s="1">
        <v>13908</v>
      </c>
      <c r="B100" s="1">
        <v>13908</v>
      </c>
      <c r="C100" s="1" t="s">
        <v>1471</v>
      </c>
      <c r="D100" s="1">
        <v>510454333</v>
      </c>
      <c r="E100" s="1" t="s">
        <v>429</v>
      </c>
      <c r="F100" s="1" t="s">
        <v>1539</v>
      </c>
      <c r="G100" s="1" t="s">
        <v>1540</v>
      </c>
      <c r="H100" s="1" t="s">
        <v>76</v>
      </c>
      <c r="I100" s="1" t="s">
        <v>228</v>
      </c>
      <c r="J100" s="1" t="s">
        <v>53</v>
      </c>
      <c r="K100" s="1" t="s">
        <v>53</v>
      </c>
      <c r="L100" s="1" t="s">
        <v>821</v>
      </c>
      <c r="M100" s="1" t="s">
        <v>311</v>
      </c>
      <c r="N100" s="1" t="s">
        <v>258</v>
      </c>
      <c r="O100" s="1" t="s">
        <v>62</v>
      </c>
      <c r="P100" s="1" t="s">
        <v>1326</v>
      </c>
      <c r="Q100" s="1" t="s">
        <v>65</v>
      </c>
      <c r="R100" s="1" t="s">
        <v>57</v>
      </c>
      <c r="S100" s="1" t="s">
        <v>1208</v>
      </c>
      <c r="T100" s="74">
        <v>2.3069999999999999</v>
      </c>
      <c r="U100" s="75">
        <v>47756</v>
      </c>
      <c r="V100" s="73">
        <v>5.6500000000000002E-2</v>
      </c>
      <c r="W100" s="73">
        <v>5.0299999999999997E-2</v>
      </c>
      <c r="X100" s="1" t="s">
        <v>636</v>
      </c>
      <c r="Y100" s="109" t="s">
        <v>2789</v>
      </c>
      <c r="Z100" s="72">
        <v>289275.92</v>
      </c>
      <c r="AA100" s="72">
        <v>1</v>
      </c>
      <c r="AB100" s="72">
        <v>102.96</v>
      </c>
      <c r="AC100" s="72">
        <v>0</v>
      </c>
      <c r="AD100" s="72">
        <v>297.83848999999998</v>
      </c>
      <c r="AE100" s="109" t="s">
        <v>2789</v>
      </c>
      <c r="AF100" s="109" t="s">
        <v>2789</v>
      </c>
      <c r="AG100" s="1" t="s">
        <v>17</v>
      </c>
      <c r="AH100" s="73">
        <v>6.1258236000000005E-4</v>
      </c>
      <c r="AI100" s="73">
        <v>7.9225130999999996E-4</v>
      </c>
      <c r="AJ100" s="73">
        <v>9.1130946387101529E-5</v>
      </c>
    </row>
    <row r="101" spans="1:36" x14ac:dyDescent="0.2">
      <c r="A101" s="1">
        <v>13908</v>
      </c>
      <c r="B101" s="1">
        <v>13908</v>
      </c>
      <c r="C101" s="1" t="s">
        <v>1541</v>
      </c>
      <c r="D101" s="1">
        <v>511809071</v>
      </c>
      <c r="E101" s="1" t="s">
        <v>429</v>
      </c>
      <c r="F101" s="1" t="s">
        <v>1542</v>
      </c>
      <c r="G101" s="1" t="s">
        <v>1543</v>
      </c>
      <c r="H101" s="1" t="s">
        <v>76</v>
      </c>
      <c r="I101" s="1" t="s">
        <v>229</v>
      </c>
      <c r="J101" s="1" t="s">
        <v>53</v>
      </c>
      <c r="K101" s="1" t="s">
        <v>53</v>
      </c>
      <c r="L101" s="1" t="s">
        <v>821</v>
      </c>
      <c r="M101" s="1" t="s">
        <v>311</v>
      </c>
      <c r="N101" s="1" t="s">
        <v>75</v>
      </c>
      <c r="O101" s="1" t="s">
        <v>62</v>
      </c>
      <c r="P101" s="1" t="s">
        <v>1275</v>
      </c>
      <c r="Q101" s="1" t="s">
        <v>65</v>
      </c>
      <c r="R101" s="1" t="s">
        <v>57</v>
      </c>
      <c r="S101" s="1" t="s">
        <v>1208</v>
      </c>
      <c r="T101" s="74">
        <v>2.7250000000000001</v>
      </c>
      <c r="U101" s="75">
        <v>47889</v>
      </c>
      <c r="V101" s="73">
        <v>2.1999999999999999E-2</v>
      </c>
      <c r="W101" s="73">
        <v>2.9600000000000001E-2</v>
      </c>
      <c r="X101" s="1" t="s">
        <v>636</v>
      </c>
      <c r="Y101" s="109" t="s">
        <v>2789</v>
      </c>
      <c r="Z101" s="72">
        <v>39655.160000000003</v>
      </c>
      <c r="AA101" s="72">
        <v>1</v>
      </c>
      <c r="AB101" s="72">
        <v>106.76</v>
      </c>
      <c r="AC101" s="72">
        <v>0</v>
      </c>
      <c r="AD101" s="72">
        <v>42.335850000000001</v>
      </c>
      <c r="AE101" s="109" t="s">
        <v>2789</v>
      </c>
      <c r="AF101" s="109" t="s">
        <v>2789</v>
      </c>
      <c r="AG101" s="1" t="s">
        <v>17</v>
      </c>
      <c r="AH101" s="73">
        <v>1.3271536800000001E-4</v>
      </c>
      <c r="AI101" s="73">
        <v>1.12613492E-4</v>
      </c>
      <c r="AJ101" s="73">
        <v>1.2953685323217871E-5</v>
      </c>
    </row>
    <row r="102" spans="1:36" x14ac:dyDescent="0.2">
      <c r="A102" s="1">
        <v>13908</v>
      </c>
      <c r="B102" s="1">
        <v>13908</v>
      </c>
      <c r="C102" s="1" t="s">
        <v>1541</v>
      </c>
      <c r="D102" s="1">
        <v>511809071</v>
      </c>
      <c r="E102" s="1" t="s">
        <v>429</v>
      </c>
      <c r="F102" s="1" t="s">
        <v>1544</v>
      </c>
      <c r="G102" s="1" t="s">
        <v>1545</v>
      </c>
      <c r="H102" s="1" t="s">
        <v>76</v>
      </c>
      <c r="I102" s="1" t="s">
        <v>228</v>
      </c>
      <c r="J102" s="1" t="s">
        <v>53</v>
      </c>
      <c r="K102" s="1" t="s">
        <v>53</v>
      </c>
      <c r="L102" s="1" t="s">
        <v>821</v>
      </c>
      <c r="M102" s="1" t="s">
        <v>311</v>
      </c>
      <c r="N102" s="1" t="s">
        <v>75</v>
      </c>
      <c r="O102" s="1" t="s">
        <v>62</v>
      </c>
      <c r="P102" s="1" t="s">
        <v>1275</v>
      </c>
      <c r="Q102" s="1" t="s">
        <v>65</v>
      </c>
      <c r="R102" s="1" t="s">
        <v>57</v>
      </c>
      <c r="S102" s="1" t="s">
        <v>1208</v>
      </c>
      <c r="T102" s="74">
        <v>2.6179999999999999</v>
      </c>
      <c r="U102" s="75">
        <v>47889</v>
      </c>
      <c r="V102" s="73">
        <v>4.6800000000000001E-2</v>
      </c>
      <c r="W102" s="73">
        <v>4.9099999999999998E-2</v>
      </c>
      <c r="X102" s="1" t="s">
        <v>636</v>
      </c>
      <c r="Y102" s="109" t="s">
        <v>2789</v>
      </c>
      <c r="Z102" s="72">
        <v>200316.99</v>
      </c>
      <c r="AA102" s="72">
        <v>1</v>
      </c>
      <c r="AB102" s="72">
        <v>100.28</v>
      </c>
      <c r="AC102" s="72">
        <v>0</v>
      </c>
      <c r="AD102" s="72">
        <v>200.87788</v>
      </c>
      <c r="AE102" s="109" t="s">
        <v>2789</v>
      </c>
      <c r="AF102" s="109" t="s">
        <v>2789</v>
      </c>
      <c r="AG102" s="1" t="s">
        <v>17</v>
      </c>
      <c r="AH102" s="73">
        <v>5.3874666400000005E-4</v>
      </c>
      <c r="AI102" s="73">
        <v>5.3433578600000004E-4</v>
      </c>
      <c r="AJ102" s="73">
        <v>6.1463484160944468E-5</v>
      </c>
    </row>
    <row r="103" spans="1:36" x14ac:dyDescent="0.2">
      <c r="A103" s="1">
        <v>13908</v>
      </c>
      <c r="B103" s="1">
        <v>13908</v>
      </c>
      <c r="C103" s="1" t="s">
        <v>1546</v>
      </c>
      <c r="D103" s="1">
        <v>520034372</v>
      </c>
      <c r="E103" s="1" t="s">
        <v>429</v>
      </c>
      <c r="F103" s="1" t="s">
        <v>1547</v>
      </c>
      <c r="G103" s="1" t="s">
        <v>1548</v>
      </c>
      <c r="H103" s="1" t="s">
        <v>76</v>
      </c>
      <c r="I103" s="1" t="s">
        <v>228</v>
      </c>
      <c r="J103" s="1" t="s">
        <v>53</v>
      </c>
      <c r="K103" s="1" t="s">
        <v>53</v>
      </c>
      <c r="L103" s="1" t="s">
        <v>821</v>
      </c>
      <c r="M103" s="1" t="s">
        <v>311</v>
      </c>
      <c r="N103" s="1" t="s">
        <v>258</v>
      </c>
      <c r="O103" s="1" t="s">
        <v>62</v>
      </c>
      <c r="P103" s="1" t="s">
        <v>1279</v>
      </c>
      <c r="Q103" s="1" t="s">
        <v>65</v>
      </c>
      <c r="R103" s="1" t="s">
        <v>57</v>
      </c>
      <c r="S103" s="1" t="s">
        <v>1208</v>
      </c>
      <c r="T103" s="74">
        <v>3.048</v>
      </c>
      <c r="U103" s="75">
        <v>48203</v>
      </c>
      <c r="V103" s="73">
        <v>4.5600000000000002E-2</v>
      </c>
      <c r="W103" s="73">
        <v>4.7E-2</v>
      </c>
      <c r="X103" s="1" t="s">
        <v>636</v>
      </c>
      <c r="Y103" s="109" t="s">
        <v>2789</v>
      </c>
      <c r="Z103" s="72">
        <v>454224.52</v>
      </c>
      <c r="AA103" s="72">
        <v>1</v>
      </c>
      <c r="AB103" s="72">
        <v>99.94</v>
      </c>
      <c r="AC103" s="72">
        <v>0</v>
      </c>
      <c r="AD103" s="72">
        <v>453.95199000000002</v>
      </c>
      <c r="AE103" s="109" t="s">
        <v>2789</v>
      </c>
      <c r="AF103" s="109" t="s">
        <v>2789</v>
      </c>
      <c r="AG103" s="1" t="s">
        <v>17</v>
      </c>
      <c r="AH103" s="73">
        <v>7.3431049200000005E-4</v>
      </c>
      <c r="AI103" s="73">
        <v>1.2075137059999999E-3</v>
      </c>
      <c r="AJ103" s="73">
        <v>1.3889767727135621E-4</v>
      </c>
    </row>
    <row r="104" spans="1:36" x14ac:dyDescent="0.2">
      <c r="A104" s="1">
        <v>13908</v>
      </c>
      <c r="B104" s="1">
        <v>13908</v>
      </c>
      <c r="C104" s="1" t="s">
        <v>1549</v>
      </c>
      <c r="D104" s="1">
        <v>520044322</v>
      </c>
      <c r="E104" s="1" t="s">
        <v>429</v>
      </c>
      <c r="F104" s="1" t="s">
        <v>1550</v>
      </c>
      <c r="G104" s="1" t="s">
        <v>1551</v>
      </c>
      <c r="H104" s="1" t="s">
        <v>76</v>
      </c>
      <c r="I104" s="1" t="s">
        <v>228</v>
      </c>
      <c r="J104" s="1" t="s">
        <v>53</v>
      </c>
      <c r="K104" s="1" t="s">
        <v>53</v>
      </c>
      <c r="L104" s="1" t="s">
        <v>821</v>
      </c>
      <c r="M104" s="1" t="s">
        <v>311</v>
      </c>
      <c r="N104" s="1" t="s">
        <v>267</v>
      </c>
      <c r="O104" s="1" t="s">
        <v>62</v>
      </c>
      <c r="P104" s="1" t="s">
        <v>1398</v>
      </c>
      <c r="Q104" s="1" t="s">
        <v>65</v>
      </c>
      <c r="R104" s="1" t="s">
        <v>57</v>
      </c>
      <c r="S104" s="1" t="s">
        <v>1208</v>
      </c>
      <c r="T104" s="74">
        <v>2.3410000000000002</v>
      </c>
      <c r="U104" s="75">
        <v>47149</v>
      </c>
      <c r="V104" s="73">
        <v>6.7500000000000004E-2</v>
      </c>
      <c r="W104" s="73">
        <v>5.0500000000000003E-2</v>
      </c>
      <c r="X104" s="1" t="s">
        <v>636</v>
      </c>
      <c r="Y104" s="109" t="s">
        <v>2789</v>
      </c>
      <c r="Z104" s="72">
        <v>139228.75</v>
      </c>
      <c r="AA104" s="72">
        <v>1</v>
      </c>
      <c r="AB104" s="72">
        <v>106.95</v>
      </c>
      <c r="AC104" s="72">
        <v>0</v>
      </c>
      <c r="AD104" s="72">
        <v>148.90514999999999</v>
      </c>
      <c r="AE104" s="109" t="s">
        <v>2789</v>
      </c>
      <c r="AF104" s="109" t="s">
        <v>2789</v>
      </c>
      <c r="AG104" s="1" t="s">
        <v>17</v>
      </c>
      <c r="AH104" s="73">
        <v>1.2951511900000001E-4</v>
      </c>
      <c r="AI104" s="73">
        <v>3.9608816200000001E-4</v>
      </c>
      <c r="AJ104" s="73">
        <v>4.5561160484708713E-5</v>
      </c>
    </row>
    <row r="105" spans="1:36" x14ac:dyDescent="0.2">
      <c r="A105" s="1">
        <v>13908</v>
      </c>
      <c r="B105" s="1">
        <v>13908</v>
      </c>
      <c r="C105" s="1" t="s">
        <v>1552</v>
      </c>
      <c r="D105" s="1">
        <v>44528798375</v>
      </c>
      <c r="E105" s="1" t="s">
        <v>430</v>
      </c>
      <c r="F105" s="1" t="s">
        <v>1553</v>
      </c>
      <c r="G105" s="1" t="s">
        <v>1554</v>
      </c>
      <c r="H105" s="1" t="s">
        <v>76</v>
      </c>
      <c r="I105" s="1" t="s">
        <v>229</v>
      </c>
      <c r="J105" s="1" t="s">
        <v>53</v>
      </c>
      <c r="K105" s="1" t="s">
        <v>314</v>
      </c>
      <c r="L105" s="1" t="s">
        <v>821</v>
      </c>
      <c r="M105" s="1" t="s">
        <v>311</v>
      </c>
      <c r="N105" s="1" t="s">
        <v>652</v>
      </c>
      <c r="O105" s="1" t="s">
        <v>62</v>
      </c>
      <c r="P105" s="1" t="s">
        <v>298</v>
      </c>
      <c r="Q105" s="1" t="s">
        <v>298</v>
      </c>
      <c r="R105" s="1" t="s">
        <v>298</v>
      </c>
      <c r="S105" s="1" t="s">
        <v>1208</v>
      </c>
      <c r="T105" s="74">
        <v>1.9770000000000001</v>
      </c>
      <c r="U105" s="75">
        <v>46843</v>
      </c>
      <c r="V105" s="73">
        <v>4.7500000000000001E-2</v>
      </c>
      <c r="W105" s="73">
        <v>4.5900000000000003E-2</v>
      </c>
      <c r="X105" s="1" t="s">
        <v>636</v>
      </c>
      <c r="Y105" s="109" t="s">
        <v>2789</v>
      </c>
      <c r="Z105" s="72">
        <v>150300</v>
      </c>
      <c r="AA105" s="72">
        <v>1</v>
      </c>
      <c r="AB105" s="72">
        <v>110</v>
      </c>
      <c r="AC105" s="72">
        <v>0</v>
      </c>
      <c r="AD105" s="72">
        <v>165.33</v>
      </c>
      <c r="AE105" s="109" t="s">
        <v>2789</v>
      </c>
      <c r="AF105" s="109" t="s">
        <v>2789</v>
      </c>
      <c r="AG105" s="1" t="s">
        <v>17</v>
      </c>
      <c r="AH105" s="73">
        <v>3.9021872599999998E-4</v>
      </c>
      <c r="AI105" s="73">
        <v>4.3977831399999998E-4</v>
      </c>
      <c r="AJ105" s="73">
        <v>5.0586743728721891E-5</v>
      </c>
    </row>
    <row r="106" spans="1:36" x14ac:dyDescent="0.2">
      <c r="A106" s="1">
        <v>13908</v>
      </c>
      <c r="B106" s="1">
        <v>13908</v>
      </c>
      <c r="C106" s="1" t="s">
        <v>1555</v>
      </c>
      <c r="D106" s="1">
        <v>520032178</v>
      </c>
      <c r="E106" s="1" t="s">
        <v>429</v>
      </c>
      <c r="F106" s="1" t="s">
        <v>1556</v>
      </c>
      <c r="G106" s="1" t="s">
        <v>1557</v>
      </c>
      <c r="H106" s="1" t="s">
        <v>76</v>
      </c>
      <c r="I106" s="1" t="s">
        <v>228</v>
      </c>
      <c r="J106" s="1" t="s">
        <v>53</v>
      </c>
      <c r="K106" s="1" t="s">
        <v>53</v>
      </c>
      <c r="L106" s="1" t="s">
        <v>821</v>
      </c>
      <c r="M106" s="1" t="s">
        <v>311</v>
      </c>
      <c r="N106" s="1" t="s">
        <v>140</v>
      </c>
      <c r="O106" s="1" t="s">
        <v>62</v>
      </c>
      <c r="P106" s="1" t="s">
        <v>298</v>
      </c>
      <c r="Q106" s="1" t="s">
        <v>298</v>
      </c>
      <c r="R106" s="1" t="s">
        <v>298</v>
      </c>
      <c r="S106" s="1" t="s">
        <v>1208</v>
      </c>
      <c r="T106" s="74">
        <v>2.238</v>
      </c>
      <c r="U106" s="75">
        <v>46752</v>
      </c>
      <c r="V106" s="73">
        <v>6.3E-2</v>
      </c>
      <c r="W106" s="73">
        <v>5.8200000000000002E-2</v>
      </c>
      <c r="X106" s="1" t="s">
        <v>636</v>
      </c>
      <c r="Y106" s="109" t="s">
        <v>2789</v>
      </c>
      <c r="Z106" s="72">
        <v>218987.1</v>
      </c>
      <c r="AA106" s="72">
        <v>1</v>
      </c>
      <c r="AB106" s="72">
        <v>101.23</v>
      </c>
      <c r="AC106" s="72">
        <v>0</v>
      </c>
      <c r="AD106" s="72">
        <v>221.68064000000001</v>
      </c>
      <c r="AE106" s="109" t="s">
        <v>2789</v>
      </c>
      <c r="AF106" s="109" t="s">
        <v>2789</v>
      </c>
      <c r="AG106" s="1" t="s">
        <v>17</v>
      </c>
      <c r="AH106" s="73">
        <v>1.1779892799999999E-3</v>
      </c>
      <c r="AI106" s="73">
        <v>5.8967119200000005E-4</v>
      </c>
      <c r="AJ106" s="73">
        <v>6.7828595689221896E-5</v>
      </c>
    </row>
    <row r="107" spans="1:36" x14ac:dyDescent="0.2">
      <c r="A107" s="1">
        <v>13908</v>
      </c>
      <c r="B107" s="1">
        <v>13908</v>
      </c>
      <c r="C107" s="1" t="s">
        <v>1439</v>
      </c>
      <c r="D107" s="1">
        <v>1427976</v>
      </c>
      <c r="E107" s="1" t="s">
        <v>430</v>
      </c>
      <c r="F107" s="1" t="s">
        <v>1558</v>
      </c>
      <c r="G107" s="1" t="s">
        <v>1559</v>
      </c>
      <c r="H107" s="1" t="s">
        <v>76</v>
      </c>
      <c r="I107" s="1" t="s">
        <v>228</v>
      </c>
      <c r="J107" s="1" t="s">
        <v>53</v>
      </c>
      <c r="K107" s="1" t="s">
        <v>314</v>
      </c>
      <c r="L107" s="1" t="s">
        <v>821</v>
      </c>
      <c r="M107" s="1" t="s">
        <v>311</v>
      </c>
      <c r="N107" s="1" t="s">
        <v>652</v>
      </c>
      <c r="O107" s="1" t="s">
        <v>62</v>
      </c>
      <c r="P107" s="1" t="s">
        <v>1286</v>
      </c>
      <c r="Q107" s="1" t="s">
        <v>65</v>
      </c>
      <c r="R107" s="1" t="s">
        <v>57</v>
      </c>
      <c r="S107" s="1" t="s">
        <v>1208</v>
      </c>
      <c r="T107" s="74">
        <v>1.43</v>
      </c>
      <c r="U107" s="75">
        <v>46387</v>
      </c>
      <c r="V107" s="73">
        <v>6.8000000000000005E-2</v>
      </c>
      <c r="W107" s="73">
        <v>5.6500000000000002E-2</v>
      </c>
      <c r="X107" s="1" t="s">
        <v>636</v>
      </c>
      <c r="Y107" s="109" t="s">
        <v>2789</v>
      </c>
      <c r="Z107" s="72">
        <v>205860</v>
      </c>
      <c r="AA107" s="72">
        <v>1</v>
      </c>
      <c r="AB107" s="72">
        <v>101.71</v>
      </c>
      <c r="AC107" s="72">
        <v>0</v>
      </c>
      <c r="AD107" s="72">
        <v>209.38021000000001</v>
      </c>
      <c r="AE107" s="109" t="s">
        <v>2789</v>
      </c>
      <c r="AF107" s="109" t="s">
        <v>2789</v>
      </c>
      <c r="AG107" s="1" t="s">
        <v>17</v>
      </c>
      <c r="AH107" s="73">
        <v>6.0112022899999997E-4</v>
      </c>
      <c r="AI107" s="73">
        <v>5.5695200999999995E-4</v>
      </c>
      <c r="AJ107" s="73">
        <v>6.4064979284678958E-5</v>
      </c>
    </row>
    <row r="108" spans="1:36" x14ac:dyDescent="0.2">
      <c r="A108" s="1">
        <v>13908</v>
      </c>
      <c r="B108" s="1">
        <v>13908</v>
      </c>
      <c r="C108" s="1" t="s">
        <v>1560</v>
      </c>
      <c r="D108" s="1">
        <v>520039868</v>
      </c>
      <c r="E108" s="1" t="s">
        <v>429</v>
      </c>
      <c r="F108" s="1" t="s">
        <v>1561</v>
      </c>
      <c r="G108" s="1" t="s">
        <v>1562</v>
      </c>
      <c r="H108" s="1" t="s">
        <v>76</v>
      </c>
      <c r="I108" s="1" t="s">
        <v>228</v>
      </c>
      <c r="J108" s="1" t="s">
        <v>53</v>
      </c>
      <c r="K108" s="1" t="s">
        <v>53</v>
      </c>
      <c r="L108" s="1" t="s">
        <v>821</v>
      </c>
      <c r="M108" s="1" t="s">
        <v>311</v>
      </c>
      <c r="N108" s="1" t="s">
        <v>647</v>
      </c>
      <c r="O108" s="1" t="s">
        <v>62</v>
      </c>
      <c r="P108" s="1" t="s">
        <v>298</v>
      </c>
      <c r="Q108" s="1" t="s">
        <v>298</v>
      </c>
      <c r="R108" s="1" t="s">
        <v>298</v>
      </c>
      <c r="S108" s="1" t="s">
        <v>1208</v>
      </c>
      <c r="T108" s="74">
        <v>2.08</v>
      </c>
      <c r="U108" s="75">
        <v>47209</v>
      </c>
      <c r="V108" s="73">
        <v>6.0499999999999998E-2</v>
      </c>
      <c r="W108" s="73">
        <v>5.62E-2</v>
      </c>
      <c r="X108" s="1" t="s">
        <v>636</v>
      </c>
      <c r="Y108" s="109" t="s">
        <v>2789</v>
      </c>
      <c r="Z108" s="72">
        <v>91000</v>
      </c>
      <c r="AA108" s="72">
        <v>1</v>
      </c>
      <c r="AB108" s="72">
        <v>102.55</v>
      </c>
      <c r="AC108" s="72">
        <v>0</v>
      </c>
      <c r="AD108" s="72">
        <v>93.320499999999996</v>
      </c>
      <c r="AE108" s="109" t="s">
        <v>2789</v>
      </c>
      <c r="AF108" s="109" t="s">
        <v>2789</v>
      </c>
      <c r="AG108" s="1" t="s">
        <v>17</v>
      </c>
      <c r="AH108" s="73">
        <v>4.1363636300000001E-4</v>
      </c>
      <c r="AI108" s="73">
        <v>2.4823282000000001E-4</v>
      </c>
      <c r="AJ108" s="73">
        <v>2.8553681837151097E-5</v>
      </c>
    </row>
    <row r="109" spans="1:36" x14ac:dyDescent="0.2">
      <c r="A109" s="1">
        <v>13908</v>
      </c>
      <c r="B109" s="1">
        <v>13908</v>
      </c>
      <c r="C109" s="1" t="s">
        <v>1563</v>
      </c>
      <c r="D109" s="1">
        <v>520034257</v>
      </c>
      <c r="E109" s="1" t="s">
        <v>429</v>
      </c>
      <c r="F109" s="1" t="s">
        <v>1564</v>
      </c>
      <c r="G109" s="1" t="s">
        <v>1565</v>
      </c>
      <c r="H109" s="1" t="s">
        <v>76</v>
      </c>
      <c r="I109" s="1" t="s">
        <v>229</v>
      </c>
      <c r="J109" s="1" t="s">
        <v>53</v>
      </c>
      <c r="K109" s="1" t="s">
        <v>53</v>
      </c>
      <c r="L109" s="1" t="s">
        <v>821</v>
      </c>
      <c r="M109" s="1" t="s">
        <v>311</v>
      </c>
      <c r="N109" s="1" t="s">
        <v>708</v>
      </c>
      <c r="O109" s="1" t="s">
        <v>62</v>
      </c>
      <c r="P109" s="1" t="s">
        <v>1338</v>
      </c>
      <c r="Q109" s="1" t="s">
        <v>70</v>
      </c>
      <c r="R109" s="1" t="s">
        <v>57</v>
      </c>
      <c r="S109" s="1" t="s">
        <v>1208</v>
      </c>
      <c r="T109" s="74">
        <v>2.4420000000000002</v>
      </c>
      <c r="U109" s="75">
        <v>46944</v>
      </c>
      <c r="V109" s="73">
        <v>3.73E-2</v>
      </c>
      <c r="W109" s="73">
        <v>3.1800000000000002E-2</v>
      </c>
      <c r="X109" s="1" t="s">
        <v>636</v>
      </c>
      <c r="Y109" s="109" t="s">
        <v>2789</v>
      </c>
      <c r="Z109" s="72">
        <v>518860.79999999999</v>
      </c>
      <c r="AA109" s="72">
        <v>1</v>
      </c>
      <c r="AB109" s="72">
        <v>111.71</v>
      </c>
      <c r="AC109" s="72">
        <v>0</v>
      </c>
      <c r="AD109" s="72">
        <v>579.61940000000004</v>
      </c>
      <c r="AE109" s="109" t="s">
        <v>2789</v>
      </c>
      <c r="AF109" s="109" t="s">
        <v>2789</v>
      </c>
      <c r="AG109" s="1" t="s">
        <v>17</v>
      </c>
      <c r="AH109" s="73">
        <v>1.182705815E-3</v>
      </c>
      <c r="AI109" s="73">
        <v>1.5417894079999999E-3</v>
      </c>
      <c r="AJ109" s="73">
        <v>1.7734868473958475E-4</v>
      </c>
    </row>
    <row r="110" spans="1:36" x14ac:dyDescent="0.2">
      <c r="A110" s="1">
        <v>13908</v>
      </c>
      <c r="B110" s="1">
        <v>13908</v>
      </c>
      <c r="C110" s="1" t="s">
        <v>1566</v>
      </c>
      <c r="D110" s="1">
        <v>520036120</v>
      </c>
      <c r="E110" s="1" t="s">
        <v>429</v>
      </c>
      <c r="F110" s="1" t="s">
        <v>1567</v>
      </c>
      <c r="G110" s="1" t="s">
        <v>1568</v>
      </c>
      <c r="H110" s="1" t="s">
        <v>76</v>
      </c>
      <c r="I110" s="1" t="s">
        <v>228</v>
      </c>
      <c r="J110" s="1" t="s">
        <v>53</v>
      </c>
      <c r="K110" s="1" t="s">
        <v>53</v>
      </c>
      <c r="L110" s="1" t="s">
        <v>821</v>
      </c>
      <c r="M110" s="1" t="s">
        <v>311</v>
      </c>
      <c r="N110" s="1" t="s">
        <v>269</v>
      </c>
      <c r="O110" s="1" t="s">
        <v>62</v>
      </c>
      <c r="P110" s="1" t="s">
        <v>1275</v>
      </c>
      <c r="Q110" s="1" t="s">
        <v>65</v>
      </c>
      <c r="R110" s="1" t="s">
        <v>57</v>
      </c>
      <c r="S110" s="1" t="s">
        <v>1208</v>
      </c>
      <c r="T110" s="74">
        <v>1.5629999999999999</v>
      </c>
      <c r="U110" s="75">
        <v>46811</v>
      </c>
      <c r="V110" s="73">
        <v>4.7E-2</v>
      </c>
      <c r="W110" s="73">
        <v>4.3799999999999999E-2</v>
      </c>
      <c r="X110" s="1" t="s">
        <v>636</v>
      </c>
      <c r="Y110" s="109" t="s">
        <v>2789</v>
      </c>
      <c r="Z110" s="72">
        <v>350000</v>
      </c>
      <c r="AA110" s="72">
        <v>1</v>
      </c>
      <c r="AB110" s="72">
        <v>102.06</v>
      </c>
      <c r="AC110" s="72">
        <v>0</v>
      </c>
      <c r="AD110" s="72">
        <v>357.21</v>
      </c>
      <c r="AE110" s="109" t="s">
        <v>2789</v>
      </c>
      <c r="AF110" s="109" t="s">
        <v>2789</v>
      </c>
      <c r="AG110" s="1" t="s">
        <v>17</v>
      </c>
      <c r="AH110" s="73">
        <v>3.8927816699999999E-4</v>
      </c>
      <c r="AI110" s="73">
        <v>9.5017971199999997E-4</v>
      </c>
      <c r="AJ110" s="73">
        <v>1.092971071634715E-4</v>
      </c>
    </row>
    <row r="111" spans="1:36" x14ac:dyDescent="0.2">
      <c r="A111" s="1">
        <v>13908</v>
      </c>
      <c r="B111" s="1">
        <v>13908</v>
      </c>
      <c r="C111" s="1" t="s">
        <v>1569</v>
      </c>
      <c r="D111" s="1">
        <v>520038274</v>
      </c>
      <c r="E111" s="1" t="s">
        <v>429</v>
      </c>
      <c r="F111" s="1" t="s">
        <v>1570</v>
      </c>
      <c r="G111" s="1" t="s">
        <v>1571</v>
      </c>
      <c r="H111" s="1" t="s">
        <v>76</v>
      </c>
      <c r="I111" s="1" t="s">
        <v>229</v>
      </c>
      <c r="J111" s="1" t="s">
        <v>53</v>
      </c>
      <c r="K111" s="1" t="s">
        <v>53</v>
      </c>
      <c r="L111" s="1" t="s">
        <v>821</v>
      </c>
      <c r="M111" s="1" t="s">
        <v>311</v>
      </c>
      <c r="N111" s="1" t="s">
        <v>140</v>
      </c>
      <c r="O111" s="1" t="s">
        <v>62</v>
      </c>
      <c r="P111" s="1" t="s">
        <v>1338</v>
      </c>
      <c r="Q111" s="1" t="s">
        <v>70</v>
      </c>
      <c r="R111" s="1" t="s">
        <v>57</v>
      </c>
      <c r="S111" s="1" t="s">
        <v>1208</v>
      </c>
      <c r="T111" s="74">
        <v>2.1179999999999999</v>
      </c>
      <c r="U111" s="75">
        <v>47149</v>
      </c>
      <c r="V111" s="73">
        <v>3.85E-2</v>
      </c>
      <c r="W111" s="73">
        <v>3.2300000000000002E-2</v>
      </c>
      <c r="X111" s="1" t="s">
        <v>636</v>
      </c>
      <c r="Y111" s="109" t="s">
        <v>2789</v>
      </c>
      <c r="Z111" s="72">
        <v>2335000</v>
      </c>
      <c r="AA111" s="72">
        <v>1</v>
      </c>
      <c r="AB111" s="72">
        <v>111.11</v>
      </c>
      <c r="AC111" s="72">
        <v>0</v>
      </c>
      <c r="AD111" s="72">
        <v>2594.4185000000002</v>
      </c>
      <c r="AE111" s="109" t="s">
        <v>2789</v>
      </c>
      <c r="AF111" s="109" t="s">
        <v>2789</v>
      </c>
      <c r="AG111" s="1" t="s">
        <v>17</v>
      </c>
      <c r="AH111" s="73">
        <v>7.7833333329999999E-3</v>
      </c>
      <c r="AI111" s="73">
        <v>6.901161288E-3</v>
      </c>
      <c r="AJ111" s="73">
        <v>7.9382558389012924E-4</v>
      </c>
    </row>
    <row r="112" spans="1:36" x14ac:dyDescent="0.2">
      <c r="A112" s="1">
        <v>13908</v>
      </c>
      <c r="B112" s="1">
        <v>13908</v>
      </c>
      <c r="C112" s="1" t="s">
        <v>1572</v>
      </c>
      <c r="D112" s="1">
        <v>516269248</v>
      </c>
      <c r="E112" s="1" t="s">
        <v>429</v>
      </c>
      <c r="F112" s="1" t="s">
        <v>1573</v>
      </c>
      <c r="G112" s="1" t="s">
        <v>1574</v>
      </c>
      <c r="H112" s="1" t="s">
        <v>76</v>
      </c>
      <c r="I112" s="1" t="s">
        <v>229</v>
      </c>
      <c r="J112" s="1" t="s">
        <v>53</v>
      </c>
      <c r="K112" s="1" t="s">
        <v>53</v>
      </c>
      <c r="L112" s="1" t="s">
        <v>821</v>
      </c>
      <c r="M112" s="1" t="s">
        <v>311</v>
      </c>
      <c r="N112" s="1" t="s">
        <v>156</v>
      </c>
      <c r="O112" s="1" t="s">
        <v>62</v>
      </c>
      <c r="P112" s="1" t="s">
        <v>1359</v>
      </c>
      <c r="Q112" s="1" t="s">
        <v>70</v>
      </c>
      <c r="R112" s="1" t="s">
        <v>57</v>
      </c>
      <c r="S112" s="1" t="s">
        <v>1208</v>
      </c>
      <c r="T112" s="74">
        <v>5.5640000000000001</v>
      </c>
      <c r="U112" s="75">
        <v>49218</v>
      </c>
      <c r="V112" s="73">
        <v>3.3000000000000002E-2</v>
      </c>
      <c r="W112" s="73">
        <v>3.3000000000000002E-2</v>
      </c>
      <c r="X112" s="1" t="s">
        <v>636</v>
      </c>
      <c r="Y112" s="109" t="s">
        <v>2789</v>
      </c>
      <c r="Z112" s="72">
        <v>415384.63</v>
      </c>
      <c r="AA112" s="72">
        <v>1</v>
      </c>
      <c r="AB112" s="72">
        <v>109.3</v>
      </c>
      <c r="AC112" s="72">
        <v>0</v>
      </c>
      <c r="AD112" s="72">
        <v>454.0154</v>
      </c>
      <c r="AE112" s="109" t="s">
        <v>2789</v>
      </c>
      <c r="AF112" s="109" t="s">
        <v>2789</v>
      </c>
      <c r="AG112" s="1" t="s">
        <v>17</v>
      </c>
      <c r="AH112" s="73">
        <v>3.5019456399999998E-4</v>
      </c>
      <c r="AI112" s="73">
        <v>1.2076823770000001E-3</v>
      </c>
      <c r="AJ112" s="73">
        <v>1.3891707910659385E-4</v>
      </c>
    </row>
    <row r="113" spans="1:36" x14ac:dyDescent="0.2">
      <c r="A113" s="1">
        <v>13908</v>
      </c>
      <c r="B113" s="1">
        <v>13908</v>
      </c>
      <c r="C113" s="1" t="s">
        <v>1575</v>
      </c>
      <c r="D113" s="1">
        <v>520025438</v>
      </c>
      <c r="E113" s="1" t="s">
        <v>429</v>
      </c>
      <c r="F113" s="1" t="s">
        <v>1576</v>
      </c>
      <c r="G113" s="1" t="s">
        <v>1577</v>
      </c>
      <c r="H113" s="1" t="s">
        <v>76</v>
      </c>
      <c r="I113" s="1" t="s">
        <v>229</v>
      </c>
      <c r="J113" s="1" t="s">
        <v>53</v>
      </c>
      <c r="K113" s="1" t="s">
        <v>53</v>
      </c>
      <c r="L113" s="1" t="s">
        <v>821</v>
      </c>
      <c r="M113" s="1" t="s">
        <v>311</v>
      </c>
      <c r="N113" s="1" t="s">
        <v>651</v>
      </c>
      <c r="O113" s="1" t="s">
        <v>62</v>
      </c>
      <c r="P113" s="1" t="s">
        <v>1286</v>
      </c>
      <c r="Q113" s="1" t="s">
        <v>65</v>
      </c>
      <c r="R113" s="1" t="s">
        <v>57</v>
      </c>
      <c r="S113" s="1" t="s">
        <v>1208</v>
      </c>
      <c r="T113" s="74">
        <v>3.5579999999999998</v>
      </c>
      <c r="U113" s="75">
        <v>47300</v>
      </c>
      <c r="V113" s="73">
        <v>3.6200000000000003E-2</v>
      </c>
      <c r="W113" s="73">
        <v>0.03</v>
      </c>
      <c r="X113" s="1" t="s">
        <v>636</v>
      </c>
      <c r="Y113" s="109" t="s">
        <v>2789</v>
      </c>
      <c r="Z113" s="72">
        <v>444000.02</v>
      </c>
      <c r="AA113" s="72">
        <v>1</v>
      </c>
      <c r="AB113" s="72">
        <v>110.37</v>
      </c>
      <c r="AC113" s="72">
        <v>0</v>
      </c>
      <c r="AD113" s="72">
        <v>490.04282000000001</v>
      </c>
      <c r="AE113" s="109" t="s">
        <v>2789</v>
      </c>
      <c r="AF113" s="109" t="s">
        <v>2789</v>
      </c>
      <c r="AG113" s="1" t="s">
        <v>17</v>
      </c>
      <c r="AH113" s="73">
        <v>2.4473168600000001E-4</v>
      </c>
      <c r="AI113" s="73">
        <v>1.3035154269999999E-3</v>
      </c>
      <c r="AJ113" s="73">
        <v>1.49940546491503E-4</v>
      </c>
    </row>
    <row r="114" spans="1:36" x14ac:dyDescent="0.2">
      <c r="A114" s="1">
        <v>13908</v>
      </c>
      <c r="B114" s="1">
        <v>13908</v>
      </c>
      <c r="C114" s="1" t="s">
        <v>1341</v>
      </c>
      <c r="D114" s="1">
        <v>515327120</v>
      </c>
      <c r="E114" s="1" t="s">
        <v>429</v>
      </c>
      <c r="F114" s="1" t="s">
        <v>1578</v>
      </c>
      <c r="G114" s="1" t="s">
        <v>1579</v>
      </c>
      <c r="H114" s="1" t="s">
        <v>76</v>
      </c>
      <c r="I114" s="1" t="s">
        <v>229</v>
      </c>
      <c r="J114" s="1" t="s">
        <v>53</v>
      </c>
      <c r="K114" s="1" t="s">
        <v>53</v>
      </c>
      <c r="L114" s="1" t="s">
        <v>821</v>
      </c>
      <c r="M114" s="1" t="s">
        <v>311</v>
      </c>
      <c r="N114" s="1" t="s">
        <v>651</v>
      </c>
      <c r="O114" s="1" t="s">
        <v>62</v>
      </c>
      <c r="P114" s="1" t="s">
        <v>1305</v>
      </c>
      <c r="Q114" s="1" t="s">
        <v>70</v>
      </c>
      <c r="R114" s="1" t="s">
        <v>57</v>
      </c>
      <c r="S114" s="1" t="s">
        <v>1208</v>
      </c>
      <c r="T114" s="74">
        <v>5.3940000000000001</v>
      </c>
      <c r="U114" s="75">
        <v>48213</v>
      </c>
      <c r="V114" s="73">
        <v>3.1800000000000002E-2</v>
      </c>
      <c r="W114" s="73">
        <v>3.0300000000000001E-2</v>
      </c>
      <c r="X114" s="1" t="s">
        <v>636</v>
      </c>
      <c r="Y114" s="109" t="s">
        <v>2789</v>
      </c>
      <c r="Z114" s="72">
        <v>164350</v>
      </c>
      <c r="AA114" s="72">
        <v>1</v>
      </c>
      <c r="AB114" s="72">
        <v>110.5</v>
      </c>
      <c r="AC114" s="72">
        <v>0</v>
      </c>
      <c r="AD114" s="72">
        <v>181.60675000000001</v>
      </c>
      <c r="AE114" s="109" t="s">
        <v>2789</v>
      </c>
      <c r="AF114" s="109" t="s">
        <v>2789</v>
      </c>
      <c r="AG114" s="1" t="s">
        <v>17</v>
      </c>
      <c r="AH114" s="73">
        <v>3.6019861199999999E-4</v>
      </c>
      <c r="AI114" s="73">
        <v>4.8307451999999999E-4</v>
      </c>
      <c r="AJ114" s="73">
        <v>5.5567012167519893E-5</v>
      </c>
    </row>
    <row r="115" spans="1:36" x14ac:dyDescent="0.2">
      <c r="A115" s="1">
        <v>13908</v>
      </c>
      <c r="B115" s="1">
        <v>13908</v>
      </c>
      <c r="C115" s="1" t="s">
        <v>1580</v>
      </c>
      <c r="D115" s="1">
        <v>520038910</v>
      </c>
      <c r="E115" s="1" t="s">
        <v>429</v>
      </c>
      <c r="F115" s="1" t="s">
        <v>1581</v>
      </c>
      <c r="G115" s="1" t="s">
        <v>1582</v>
      </c>
      <c r="H115" s="1" t="s">
        <v>76</v>
      </c>
      <c r="I115" s="1" t="s">
        <v>228</v>
      </c>
      <c r="J115" s="1" t="s">
        <v>53</v>
      </c>
      <c r="K115" s="1" t="s">
        <v>53</v>
      </c>
      <c r="L115" s="1" t="s">
        <v>821</v>
      </c>
      <c r="M115" s="1" t="s">
        <v>311</v>
      </c>
      <c r="N115" s="1" t="s">
        <v>651</v>
      </c>
      <c r="O115" s="1" t="s">
        <v>62</v>
      </c>
      <c r="P115" s="1" t="s">
        <v>1279</v>
      </c>
      <c r="Q115" s="1" t="s">
        <v>65</v>
      </c>
      <c r="R115" s="1" t="s">
        <v>57</v>
      </c>
      <c r="S115" s="1" t="s">
        <v>1208</v>
      </c>
      <c r="T115" s="74">
        <v>4.069</v>
      </c>
      <c r="U115" s="75">
        <v>48213</v>
      </c>
      <c r="V115" s="73">
        <v>4.8899999999999999E-2</v>
      </c>
      <c r="W115" s="73">
        <v>4.4699999999999997E-2</v>
      </c>
      <c r="X115" s="1" t="s">
        <v>636</v>
      </c>
      <c r="Y115" s="109" t="s">
        <v>2789</v>
      </c>
      <c r="Z115" s="72">
        <v>200000</v>
      </c>
      <c r="AA115" s="72">
        <v>1</v>
      </c>
      <c r="AB115" s="72">
        <v>101.85</v>
      </c>
      <c r="AC115" s="72">
        <v>0</v>
      </c>
      <c r="AD115" s="72">
        <v>203.7</v>
      </c>
      <c r="AE115" s="109" t="s">
        <v>2789</v>
      </c>
      <c r="AF115" s="109" t="s">
        <v>2789</v>
      </c>
      <c r="AG115" s="1" t="s">
        <v>17</v>
      </c>
      <c r="AH115" s="73">
        <v>4.3478449899999997E-4</v>
      </c>
      <c r="AI115" s="73">
        <v>5.4184263400000002E-4</v>
      </c>
      <c r="AJ115" s="73">
        <v>6.2326980569410567E-5</v>
      </c>
    </row>
    <row r="116" spans="1:36" x14ac:dyDescent="0.2">
      <c r="A116" s="1">
        <v>13908</v>
      </c>
      <c r="B116" s="1">
        <v>13908</v>
      </c>
      <c r="C116" s="1" t="s">
        <v>1580</v>
      </c>
      <c r="D116" s="1">
        <v>520038910</v>
      </c>
      <c r="E116" s="1" t="s">
        <v>429</v>
      </c>
      <c r="F116" s="1" t="s">
        <v>1583</v>
      </c>
      <c r="G116" s="1" t="s">
        <v>1582</v>
      </c>
      <c r="H116" s="1" t="s">
        <v>76</v>
      </c>
      <c r="I116" s="1" t="s">
        <v>228</v>
      </c>
      <c r="J116" s="1" t="s">
        <v>53</v>
      </c>
      <c r="K116" s="1" t="s">
        <v>53</v>
      </c>
      <c r="L116" s="1" t="s">
        <v>54</v>
      </c>
      <c r="M116" s="1" t="s">
        <v>311</v>
      </c>
      <c r="N116" s="1" t="s">
        <v>651</v>
      </c>
      <c r="O116" s="1" t="s">
        <v>62</v>
      </c>
      <c r="P116" s="1" t="s">
        <v>298</v>
      </c>
      <c r="Q116" s="1" t="s">
        <v>298</v>
      </c>
      <c r="R116" s="1" t="s">
        <v>298</v>
      </c>
      <c r="S116" s="1" t="s">
        <v>1208</v>
      </c>
      <c r="T116" s="74">
        <v>4.069</v>
      </c>
      <c r="U116" s="75">
        <v>48213</v>
      </c>
      <c r="V116" s="73">
        <v>4.8899999999999999E-2</v>
      </c>
      <c r="W116" s="73">
        <v>4.4699999999999997E-2</v>
      </c>
      <c r="X116" s="1" t="s">
        <v>636</v>
      </c>
      <c r="Y116" s="109" t="s">
        <v>2789</v>
      </c>
      <c r="Z116" s="72">
        <v>3842000</v>
      </c>
      <c r="AA116" s="72">
        <v>1</v>
      </c>
      <c r="AB116" s="72">
        <v>100.8681</v>
      </c>
      <c r="AC116" s="72">
        <v>0</v>
      </c>
      <c r="AD116" s="72">
        <v>3875.3524000000002</v>
      </c>
      <c r="AE116" s="109" t="s">
        <v>2789</v>
      </c>
      <c r="AF116" s="109" t="s">
        <v>2789</v>
      </c>
      <c r="AG116" s="1" t="s">
        <v>17</v>
      </c>
      <c r="AH116" s="73">
        <v>8.3522102269999992E-3</v>
      </c>
      <c r="AI116" s="73">
        <v>1.030844945E-2</v>
      </c>
      <c r="AJ116" s="73">
        <v>1.1857585357605233E-3</v>
      </c>
    </row>
    <row r="117" spans="1:36" x14ac:dyDescent="0.2">
      <c r="A117" s="1">
        <v>13908</v>
      </c>
      <c r="B117" s="1">
        <v>13908</v>
      </c>
      <c r="C117" s="1" t="s">
        <v>1584</v>
      </c>
      <c r="D117" s="1" t="s">
        <v>1585</v>
      </c>
      <c r="E117" s="1" t="s">
        <v>430</v>
      </c>
      <c r="F117" s="1" t="s">
        <v>1586</v>
      </c>
      <c r="G117" s="1" t="s">
        <v>1587</v>
      </c>
      <c r="H117" s="1" t="s">
        <v>76</v>
      </c>
      <c r="I117" s="1" t="s">
        <v>230</v>
      </c>
      <c r="J117" s="1" t="s">
        <v>53</v>
      </c>
      <c r="K117" s="1" t="s">
        <v>314</v>
      </c>
      <c r="L117" s="1" t="s">
        <v>821</v>
      </c>
      <c r="M117" s="1" t="s">
        <v>311</v>
      </c>
      <c r="N117" s="1" t="s">
        <v>649</v>
      </c>
      <c r="O117" s="1" t="s">
        <v>62</v>
      </c>
      <c r="P117" s="1" t="s">
        <v>1320</v>
      </c>
      <c r="Q117" s="1" t="s">
        <v>70</v>
      </c>
      <c r="R117" s="1" t="s">
        <v>57</v>
      </c>
      <c r="S117" s="1" t="s">
        <v>1208</v>
      </c>
      <c r="T117" s="74">
        <v>1.119</v>
      </c>
      <c r="U117" s="75">
        <v>46265</v>
      </c>
      <c r="V117" s="73">
        <v>8.2100000000000006E-2</v>
      </c>
      <c r="W117" s="73">
        <v>5.3999999999999999E-2</v>
      </c>
      <c r="X117" s="1" t="s">
        <v>636</v>
      </c>
      <c r="Y117" s="109" t="s">
        <v>2789</v>
      </c>
      <c r="Z117" s="72">
        <v>1201000</v>
      </c>
      <c r="AA117" s="72">
        <v>1</v>
      </c>
      <c r="AB117" s="72">
        <v>95.62</v>
      </c>
      <c r="AC117" s="72">
        <v>0</v>
      </c>
      <c r="AD117" s="72">
        <v>1148.3961999999999</v>
      </c>
      <c r="AE117" s="109" t="s">
        <v>2789</v>
      </c>
      <c r="AF117" s="109" t="s">
        <v>2789</v>
      </c>
      <c r="AG117" s="1" t="s">
        <v>17</v>
      </c>
      <c r="AH117" s="73">
        <v>2.852688306E-3</v>
      </c>
      <c r="AI117" s="73">
        <v>3.0547374669999999E-3</v>
      </c>
      <c r="AJ117" s="73">
        <v>3.5137981170046598E-4</v>
      </c>
    </row>
    <row r="118" spans="1:36" x14ac:dyDescent="0.2">
      <c r="A118" s="1">
        <v>13908</v>
      </c>
      <c r="B118" s="1">
        <v>13908</v>
      </c>
      <c r="C118" s="1" t="s">
        <v>1588</v>
      </c>
      <c r="D118" s="1">
        <v>520037789</v>
      </c>
      <c r="E118" s="1" t="s">
        <v>429</v>
      </c>
      <c r="F118" s="1" t="s">
        <v>1589</v>
      </c>
      <c r="G118" s="1" t="s">
        <v>1590</v>
      </c>
      <c r="H118" s="1" t="s">
        <v>76</v>
      </c>
      <c r="I118" s="1" t="s">
        <v>229</v>
      </c>
      <c r="J118" s="1" t="s">
        <v>53</v>
      </c>
      <c r="K118" s="1" t="s">
        <v>53</v>
      </c>
      <c r="L118" s="1" t="s">
        <v>821</v>
      </c>
      <c r="M118" s="1" t="s">
        <v>311</v>
      </c>
      <c r="N118" s="1" t="s">
        <v>651</v>
      </c>
      <c r="O118" s="1" t="s">
        <v>62</v>
      </c>
      <c r="P118" s="1" t="s">
        <v>1279</v>
      </c>
      <c r="Q118" s="1" t="s">
        <v>65</v>
      </c>
      <c r="R118" s="1" t="s">
        <v>57</v>
      </c>
      <c r="S118" s="1" t="s">
        <v>1208</v>
      </c>
      <c r="T118" s="74">
        <v>5.6</v>
      </c>
      <c r="U118" s="75">
        <v>50041</v>
      </c>
      <c r="V118" s="73">
        <v>3.61E-2</v>
      </c>
      <c r="W118" s="73">
        <v>2.93E-2</v>
      </c>
      <c r="X118" s="1" t="s">
        <v>636</v>
      </c>
      <c r="Y118" s="109" t="s">
        <v>2789</v>
      </c>
      <c r="Z118" s="72">
        <v>1816529.97</v>
      </c>
      <c r="AA118" s="72">
        <v>1</v>
      </c>
      <c r="AB118" s="72">
        <v>111.6</v>
      </c>
      <c r="AC118" s="72">
        <v>35.019579999999998</v>
      </c>
      <c r="AD118" s="72">
        <v>2062.26703</v>
      </c>
      <c r="AE118" s="109" t="s">
        <v>2789</v>
      </c>
      <c r="AF118" s="109" t="s">
        <v>2789</v>
      </c>
      <c r="AG118" s="1" t="s">
        <v>17</v>
      </c>
      <c r="AH118" s="73">
        <v>1.158737855E-3</v>
      </c>
      <c r="AI118" s="73">
        <v>5.4856367209999996E-3</v>
      </c>
      <c r="AJ118" s="73">
        <v>6.3100086945383417E-4</v>
      </c>
    </row>
    <row r="119" spans="1:36" x14ac:dyDescent="0.2">
      <c r="A119" s="1">
        <v>13908</v>
      </c>
      <c r="B119" s="1">
        <v>13908</v>
      </c>
      <c r="C119" s="1" t="s">
        <v>1306</v>
      </c>
      <c r="D119" s="1">
        <v>514290345</v>
      </c>
      <c r="E119" s="1" t="s">
        <v>429</v>
      </c>
      <c r="F119" s="1" t="s">
        <v>1591</v>
      </c>
      <c r="G119" s="1" t="s">
        <v>1592</v>
      </c>
      <c r="H119" s="1" t="s">
        <v>76</v>
      </c>
      <c r="I119" s="1" t="s">
        <v>229</v>
      </c>
      <c r="J119" s="1" t="s">
        <v>53</v>
      </c>
      <c r="K119" s="1" t="s">
        <v>53</v>
      </c>
      <c r="L119" s="1" t="s">
        <v>821</v>
      </c>
      <c r="M119" s="1" t="s">
        <v>311</v>
      </c>
      <c r="N119" s="1" t="s">
        <v>269</v>
      </c>
      <c r="O119" s="1" t="s">
        <v>62</v>
      </c>
      <c r="P119" s="1" t="s">
        <v>1275</v>
      </c>
      <c r="Q119" s="1" t="s">
        <v>65</v>
      </c>
      <c r="R119" s="1" t="s">
        <v>57</v>
      </c>
      <c r="S119" s="1" t="s">
        <v>1208</v>
      </c>
      <c r="T119" s="74">
        <v>6.1360000000000001</v>
      </c>
      <c r="U119" s="75">
        <v>62494</v>
      </c>
      <c r="V119" s="73">
        <v>2.0899999999999998E-2</v>
      </c>
      <c r="W119" s="73">
        <v>2.92E-2</v>
      </c>
      <c r="X119" s="1" t="s">
        <v>636</v>
      </c>
      <c r="Y119" s="109" t="s">
        <v>2789</v>
      </c>
      <c r="Z119" s="72">
        <v>50000</v>
      </c>
      <c r="AA119" s="72">
        <v>1</v>
      </c>
      <c r="AB119" s="72">
        <v>110.73</v>
      </c>
      <c r="AC119" s="72">
        <v>0</v>
      </c>
      <c r="AD119" s="72">
        <v>55.365000000000002</v>
      </c>
      <c r="AE119" s="109" t="s">
        <v>2789</v>
      </c>
      <c r="AF119" s="109" t="s">
        <v>2789</v>
      </c>
      <c r="AG119" s="1" t="s">
        <v>17</v>
      </c>
      <c r="AH119" s="73">
        <v>3.2390762154633499E-5</v>
      </c>
      <c r="AI119" s="73">
        <v>1.4727107199999999E-4</v>
      </c>
      <c r="AJ119" s="73">
        <v>1.6940271375677054E-5</v>
      </c>
    </row>
    <row r="120" spans="1:36" x14ac:dyDescent="0.2">
      <c r="A120" s="1">
        <v>13908</v>
      </c>
      <c r="B120" s="1">
        <v>13908</v>
      </c>
      <c r="C120" s="1" t="s">
        <v>1280</v>
      </c>
      <c r="D120" s="1">
        <v>511659401</v>
      </c>
      <c r="E120" s="1" t="s">
        <v>429</v>
      </c>
      <c r="F120" s="1" t="s">
        <v>1593</v>
      </c>
      <c r="G120" s="1" t="s">
        <v>1594</v>
      </c>
      <c r="H120" s="1" t="s">
        <v>76</v>
      </c>
      <c r="I120" s="1" t="s">
        <v>228</v>
      </c>
      <c r="J120" s="1" t="s">
        <v>53</v>
      </c>
      <c r="K120" s="1" t="s">
        <v>53</v>
      </c>
      <c r="L120" s="1" t="s">
        <v>821</v>
      </c>
      <c r="M120" s="1" t="s">
        <v>311</v>
      </c>
      <c r="N120" s="1" t="s">
        <v>651</v>
      </c>
      <c r="O120" s="1" t="s">
        <v>62</v>
      </c>
      <c r="P120" s="1" t="s">
        <v>1279</v>
      </c>
      <c r="Q120" s="1" t="s">
        <v>65</v>
      </c>
      <c r="R120" s="1" t="s">
        <v>57</v>
      </c>
      <c r="S120" s="1" t="s">
        <v>1208</v>
      </c>
      <c r="T120" s="74">
        <v>2.3839999999999999</v>
      </c>
      <c r="U120" s="75">
        <v>47238</v>
      </c>
      <c r="V120" s="73">
        <v>0.05</v>
      </c>
      <c r="W120" s="73">
        <v>4.6699999999999998E-2</v>
      </c>
      <c r="X120" s="1" t="s">
        <v>636</v>
      </c>
      <c r="Y120" s="109" t="s">
        <v>2789</v>
      </c>
      <c r="Z120" s="72">
        <v>306250</v>
      </c>
      <c r="AA120" s="72">
        <v>1</v>
      </c>
      <c r="AB120" s="72">
        <v>101.73</v>
      </c>
      <c r="AC120" s="72">
        <v>0</v>
      </c>
      <c r="AD120" s="72">
        <v>311.54811999999998</v>
      </c>
      <c r="AE120" s="109" t="s">
        <v>2789</v>
      </c>
      <c r="AF120" s="109" t="s">
        <v>2789</v>
      </c>
      <c r="AG120" s="1" t="s">
        <v>17</v>
      </c>
      <c r="AH120" s="73">
        <v>8.7500000000000002E-4</v>
      </c>
      <c r="AI120" s="73">
        <v>8.2871896900000002E-4</v>
      </c>
      <c r="AJ120" s="73">
        <v>9.5325741883536523E-5</v>
      </c>
    </row>
    <row r="121" spans="1:36" x14ac:dyDescent="0.2">
      <c r="A121" s="1">
        <v>13908</v>
      </c>
      <c r="B121" s="1">
        <v>13908</v>
      </c>
      <c r="C121" s="1" t="s">
        <v>1280</v>
      </c>
      <c r="D121" s="1">
        <v>511659401</v>
      </c>
      <c r="E121" s="1" t="s">
        <v>429</v>
      </c>
      <c r="F121" s="1" t="s">
        <v>1595</v>
      </c>
      <c r="G121" s="1" t="s">
        <v>1596</v>
      </c>
      <c r="H121" s="1" t="s">
        <v>76</v>
      </c>
      <c r="I121" s="1" t="s">
        <v>229</v>
      </c>
      <c r="J121" s="1" t="s">
        <v>53</v>
      </c>
      <c r="K121" s="1" t="s">
        <v>53</v>
      </c>
      <c r="L121" s="1" t="s">
        <v>821</v>
      </c>
      <c r="M121" s="1" t="s">
        <v>311</v>
      </c>
      <c r="N121" s="1" t="s">
        <v>651</v>
      </c>
      <c r="O121" s="1" t="s">
        <v>62</v>
      </c>
      <c r="P121" s="1" t="s">
        <v>1279</v>
      </c>
      <c r="Q121" s="1" t="s">
        <v>65</v>
      </c>
      <c r="R121" s="1" t="s">
        <v>57</v>
      </c>
      <c r="S121" s="1" t="s">
        <v>1208</v>
      </c>
      <c r="T121" s="74">
        <v>7.5250000000000004</v>
      </c>
      <c r="U121" s="75">
        <v>50891</v>
      </c>
      <c r="V121" s="73">
        <v>2.64E-2</v>
      </c>
      <c r="W121" s="73">
        <v>2.7799999999999998E-2</v>
      </c>
      <c r="X121" s="1" t="s">
        <v>636</v>
      </c>
      <c r="Y121" s="109" t="s">
        <v>2789</v>
      </c>
      <c r="Z121" s="72">
        <v>422000</v>
      </c>
      <c r="AA121" s="72">
        <v>1</v>
      </c>
      <c r="AB121" s="72">
        <v>106.51</v>
      </c>
      <c r="AC121" s="72">
        <v>0</v>
      </c>
      <c r="AD121" s="72">
        <v>449.47219999999999</v>
      </c>
      <c r="AE121" s="109" t="s">
        <v>2789</v>
      </c>
      <c r="AF121" s="109" t="s">
        <v>2789</v>
      </c>
      <c r="AG121" s="1" t="s">
        <v>17</v>
      </c>
      <c r="AH121" s="73">
        <v>1.4066666659999999E-3</v>
      </c>
      <c r="AI121" s="73">
        <v>1.195597451E-3</v>
      </c>
      <c r="AJ121" s="73">
        <v>1.3752697631757595E-4</v>
      </c>
    </row>
    <row r="122" spans="1:36" x14ac:dyDescent="0.2">
      <c r="A122" s="1">
        <v>13908</v>
      </c>
      <c r="B122" s="1">
        <v>13908</v>
      </c>
      <c r="C122" s="1" t="s">
        <v>1597</v>
      </c>
      <c r="D122" s="1">
        <v>520000472</v>
      </c>
      <c r="E122" s="1" t="s">
        <v>429</v>
      </c>
      <c r="F122" s="1" t="s">
        <v>1598</v>
      </c>
      <c r="G122" s="1" t="s">
        <v>1599</v>
      </c>
      <c r="H122" s="1" t="s">
        <v>76</v>
      </c>
      <c r="I122" s="1" t="s">
        <v>229</v>
      </c>
      <c r="J122" s="1" t="s">
        <v>53</v>
      </c>
      <c r="K122" s="1" t="s">
        <v>53</v>
      </c>
      <c r="L122" s="1" t="s">
        <v>821</v>
      </c>
      <c r="M122" s="1" t="s">
        <v>311</v>
      </c>
      <c r="N122" s="1" t="s">
        <v>156</v>
      </c>
      <c r="O122" s="1" t="s">
        <v>62</v>
      </c>
      <c r="P122" s="1" t="s">
        <v>1207</v>
      </c>
      <c r="Q122" s="1" t="s">
        <v>65</v>
      </c>
      <c r="R122" s="1" t="s">
        <v>57</v>
      </c>
      <c r="S122" s="1" t="s">
        <v>1208</v>
      </c>
      <c r="T122" s="74">
        <v>7.14</v>
      </c>
      <c r="U122" s="75">
        <v>48742</v>
      </c>
      <c r="V122" s="73">
        <v>0.03</v>
      </c>
      <c r="W122" s="73">
        <v>2.5999999999999999E-2</v>
      </c>
      <c r="X122" s="1" t="s">
        <v>636</v>
      </c>
      <c r="Y122" s="109" t="s">
        <v>2789</v>
      </c>
      <c r="Z122" s="72">
        <v>1017000</v>
      </c>
      <c r="AA122" s="72">
        <v>1</v>
      </c>
      <c r="AB122" s="72">
        <v>109.5</v>
      </c>
      <c r="AC122" s="72">
        <v>0</v>
      </c>
      <c r="AD122" s="72">
        <v>1113.615</v>
      </c>
      <c r="AE122" s="109" t="s">
        <v>2789</v>
      </c>
      <c r="AF122" s="109" t="s">
        <v>2789</v>
      </c>
      <c r="AG122" s="1" t="s">
        <v>17</v>
      </c>
      <c r="AH122" s="73">
        <v>2.4927667999999998E-4</v>
      </c>
      <c r="AI122" s="73">
        <v>2.9622193670000001E-3</v>
      </c>
      <c r="AJ122" s="73">
        <v>3.407376557035059E-4</v>
      </c>
    </row>
    <row r="123" spans="1:36" x14ac:dyDescent="0.2">
      <c r="A123" s="1">
        <v>13908</v>
      </c>
      <c r="B123" s="1">
        <v>13908</v>
      </c>
      <c r="C123" s="1" t="s">
        <v>1597</v>
      </c>
      <c r="D123" s="1">
        <v>520000472</v>
      </c>
      <c r="E123" s="1" t="s">
        <v>429</v>
      </c>
      <c r="F123" s="1" t="s">
        <v>1600</v>
      </c>
      <c r="G123" s="1" t="s">
        <v>1601</v>
      </c>
      <c r="H123" s="1" t="s">
        <v>76</v>
      </c>
      <c r="I123" s="1" t="s">
        <v>229</v>
      </c>
      <c r="J123" s="1" t="s">
        <v>53</v>
      </c>
      <c r="K123" s="1" t="s">
        <v>53</v>
      </c>
      <c r="L123" s="1" t="s">
        <v>821</v>
      </c>
      <c r="M123" s="1" t="s">
        <v>311</v>
      </c>
      <c r="N123" s="1" t="s">
        <v>156</v>
      </c>
      <c r="O123" s="1" t="s">
        <v>62</v>
      </c>
      <c r="P123" s="1" t="s">
        <v>1207</v>
      </c>
      <c r="Q123" s="1" t="s">
        <v>65</v>
      </c>
      <c r="R123" s="1" t="s">
        <v>57</v>
      </c>
      <c r="S123" s="1" t="s">
        <v>1208</v>
      </c>
      <c r="T123" s="74">
        <v>10.061999999999999</v>
      </c>
      <c r="U123" s="75">
        <v>50203</v>
      </c>
      <c r="V123" s="73">
        <v>3.2000000000000001E-2</v>
      </c>
      <c r="W123" s="73">
        <v>2.8000000000000001E-2</v>
      </c>
      <c r="X123" s="1" t="s">
        <v>636</v>
      </c>
      <c r="Y123" s="109" t="s">
        <v>2789</v>
      </c>
      <c r="Z123" s="72">
        <v>1783900</v>
      </c>
      <c r="AA123" s="72">
        <v>1</v>
      </c>
      <c r="AB123" s="72">
        <v>110.87</v>
      </c>
      <c r="AC123" s="72">
        <v>0</v>
      </c>
      <c r="AD123" s="72">
        <v>1977.8099299999999</v>
      </c>
      <c r="AE123" s="109" t="s">
        <v>2789</v>
      </c>
      <c r="AF123" s="109" t="s">
        <v>2789</v>
      </c>
      <c r="AG123" s="1" t="s">
        <v>17</v>
      </c>
      <c r="AH123" s="73">
        <v>3.6226814500000003E-4</v>
      </c>
      <c r="AI123" s="73">
        <v>5.2609805719999996E-3</v>
      </c>
      <c r="AJ123" s="73">
        <v>6.0515916090867579E-4</v>
      </c>
    </row>
    <row r="124" spans="1:36" x14ac:dyDescent="0.2">
      <c r="A124" s="1">
        <v>13908</v>
      </c>
      <c r="B124" s="1">
        <v>13908</v>
      </c>
      <c r="C124" s="1" t="s">
        <v>1525</v>
      </c>
      <c r="D124" s="1">
        <v>520032046</v>
      </c>
      <c r="E124" s="1" t="s">
        <v>429</v>
      </c>
      <c r="F124" s="1" t="s">
        <v>1602</v>
      </c>
      <c r="G124" s="1" t="s">
        <v>1603</v>
      </c>
      <c r="H124" s="1" t="s">
        <v>76</v>
      </c>
      <c r="I124" s="1" t="s">
        <v>229</v>
      </c>
      <c r="J124" s="1" t="s">
        <v>53</v>
      </c>
      <c r="K124" s="1" t="s">
        <v>53</v>
      </c>
      <c r="L124" s="1" t="s">
        <v>821</v>
      </c>
      <c r="M124" s="1" t="s">
        <v>311</v>
      </c>
      <c r="N124" s="1" t="s">
        <v>256</v>
      </c>
      <c r="O124" s="1" t="s">
        <v>62</v>
      </c>
      <c r="P124" s="1" t="s">
        <v>1207</v>
      </c>
      <c r="Q124" s="1" t="s">
        <v>65</v>
      </c>
      <c r="R124" s="1" t="s">
        <v>57</v>
      </c>
      <c r="S124" s="1" t="s">
        <v>1208</v>
      </c>
      <c r="T124" s="74">
        <v>4.218</v>
      </c>
      <c r="U124" s="75">
        <v>48742</v>
      </c>
      <c r="V124" s="73">
        <v>2.06E-2</v>
      </c>
      <c r="W124" s="73">
        <v>2.5899999999999999E-2</v>
      </c>
      <c r="X124" s="1" t="s">
        <v>636</v>
      </c>
      <c r="Y124" s="109" t="s">
        <v>2789</v>
      </c>
      <c r="Z124" s="72">
        <v>3413707.6</v>
      </c>
      <c r="AA124" s="72">
        <v>1</v>
      </c>
      <c r="AB124" s="72">
        <v>103.97</v>
      </c>
      <c r="AC124" s="72">
        <v>0</v>
      </c>
      <c r="AD124" s="72">
        <v>3549.2317899999998</v>
      </c>
      <c r="AE124" s="109" t="s">
        <v>2789</v>
      </c>
      <c r="AF124" s="109" t="s">
        <v>2789</v>
      </c>
      <c r="AG124" s="1" t="s">
        <v>17</v>
      </c>
      <c r="AH124" s="73">
        <v>2.1334637769999999E-3</v>
      </c>
      <c r="AI124" s="73">
        <v>9.4409676120000008E-3</v>
      </c>
      <c r="AJ124" s="73">
        <v>1.0859739853297215E-3</v>
      </c>
    </row>
    <row r="125" spans="1:36" x14ac:dyDescent="0.2">
      <c r="A125" s="1">
        <v>13908</v>
      </c>
      <c r="B125" s="1">
        <v>13908</v>
      </c>
      <c r="C125" s="1" t="s">
        <v>1604</v>
      </c>
      <c r="D125" s="1">
        <v>520042763</v>
      </c>
      <c r="E125" s="1" t="s">
        <v>429</v>
      </c>
      <c r="F125" s="1" t="s">
        <v>1605</v>
      </c>
      <c r="G125" s="1" t="s">
        <v>1606</v>
      </c>
      <c r="H125" s="1" t="s">
        <v>76</v>
      </c>
      <c r="I125" s="1" t="s">
        <v>623</v>
      </c>
      <c r="J125" s="1" t="s">
        <v>53</v>
      </c>
      <c r="K125" s="1" t="s">
        <v>53</v>
      </c>
      <c r="L125" s="1" t="s">
        <v>821</v>
      </c>
      <c r="M125" s="1" t="s">
        <v>311</v>
      </c>
      <c r="N125" s="1" t="s">
        <v>259</v>
      </c>
      <c r="O125" s="1" t="s">
        <v>62</v>
      </c>
      <c r="P125" s="1" t="s">
        <v>298</v>
      </c>
      <c r="Q125" s="1" t="s">
        <v>298</v>
      </c>
      <c r="R125" s="1" t="s">
        <v>298</v>
      </c>
      <c r="S125" s="1" t="s">
        <v>1208</v>
      </c>
      <c r="T125" s="74">
        <v>2.8420000000000001</v>
      </c>
      <c r="U125" s="75">
        <v>46934</v>
      </c>
      <c r="V125" s="73">
        <v>4.8500000000000001E-2</v>
      </c>
      <c r="W125" s="73">
        <v>-1.4E-3</v>
      </c>
      <c r="X125" s="1" t="s">
        <v>636</v>
      </c>
      <c r="Y125" s="109" t="s">
        <v>2789</v>
      </c>
      <c r="Z125" s="72">
        <v>588000</v>
      </c>
      <c r="AA125" s="72">
        <v>1</v>
      </c>
      <c r="AB125" s="72">
        <v>115</v>
      </c>
      <c r="AC125" s="72">
        <v>0</v>
      </c>
      <c r="AD125" s="72">
        <v>676.2</v>
      </c>
      <c r="AE125" s="109" t="s">
        <v>2789</v>
      </c>
      <c r="AF125" s="109" t="s">
        <v>2789</v>
      </c>
      <c r="AG125" s="1" t="s">
        <v>17</v>
      </c>
      <c r="AH125" s="73">
        <v>1.9599999999999999E-3</v>
      </c>
      <c r="AI125" s="73">
        <v>1.798694105E-3</v>
      </c>
      <c r="AJ125" s="73">
        <v>2.0689987364278561E-4</v>
      </c>
    </row>
    <row r="126" spans="1:36" x14ac:dyDescent="0.2">
      <c r="A126" s="1">
        <v>13908</v>
      </c>
      <c r="B126" s="1">
        <v>13908</v>
      </c>
      <c r="C126" s="1" t="s">
        <v>1607</v>
      </c>
      <c r="D126" s="1">
        <v>1900288</v>
      </c>
      <c r="E126" s="1" t="s">
        <v>430</v>
      </c>
      <c r="F126" s="1" t="s">
        <v>1608</v>
      </c>
      <c r="G126" s="1" t="s">
        <v>1609</v>
      </c>
      <c r="H126" s="1" t="s">
        <v>76</v>
      </c>
      <c r="I126" s="1" t="s">
        <v>228</v>
      </c>
      <c r="J126" s="1" t="s">
        <v>53</v>
      </c>
      <c r="K126" s="1" t="s">
        <v>314</v>
      </c>
      <c r="L126" s="1" t="s">
        <v>821</v>
      </c>
      <c r="M126" s="1" t="s">
        <v>311</v>
      </c>
      <c r="N126" s="1" t="s">
        <v>652</v>
      </c>
      <c r="O126" s="1" t="s">
        <v>62</v>
      </c>
      <c r="P126" s="1" t="s">
        <v>1275</v>
      </c>
      <c r="Q126" s="1" t="s">
        <v>65</v>
      </c>
      <c r="R126" s="1" t="s">
        <v>57</v>
      </c>
      <c r="S126" s="1" t="s">
        <v>1208</v>
      </c>
      <c r="T126" s="74">
        <v>0.97599999999999998</v>
      </c>
      <c r="U126" s="75">
        <v>46203</v>
      </c>
      <c r="V126" s="73">
        <v>0.09</v>
      </c>
      <c r="W126" s="73">
        <v>0.1055</v>
      </c>
      <c r="X126" s="1" t="s">
        <v>636</v>
      </c>
      <c r="Y126" s="109" t="s">
        <v>2789</v>
      </c>
      <c r="Z126" s="72">
        <v>315043.53000000003</v>
      </c>
      <c r="AA126" s="72">
        <v>1</v>
      </c>
      <c r="AB126" s="72">
        <v>98.83</v>
      </c>
      <c r="AC126" s="72">
        <v>0</v>
      </c>
      <c r="AD126" s="72">
        <v>311.35752000000002</v>
      </c>
      <c r="AE126" s="109" t="s">
        <v>2789</v>
      </c>
      <c r="AF126" s="109" t="s">
        <v>2789</v>
      </c>
      <c r="AG126" s="1" t="s">
        <v>17</v>
      </c>
      <c r="AH126" s="73">
        <v>2.2186166580000001E-3</v>
      </c>
      <c r="AI126" s="73">
        <v>8.2821197200000005E-4</v>
      </c>
      <c r="AJ126" s="73">
        <v>9.5267423167304184E-5</v>
      </c>
    </row>
    <row r="127" spans="1:36" x14ac:dyDescent="0.2">
      <c r="A127" s="1">
        <v>13908</v>
      </c>
      <c r="B127" s="1">
        <v>13908</v>
      </c>
      <c r="C127" s="1" t="s">
        <v>1610</v>
      </c>
      <c r="D127" s="1">
        <v>550263107</v>
      </c>
      <c r="E127" s="1" t="s">
        <v>432</v>
      </c>
      <c r="F127" s="1" t="s">
        <v>1611</v>
      </c>
      <c r="G127" s="1" t="s">
        <v>1612</v>
      </c>
      <c r="H127" s="1" t="s">
        <v>76</v>
      </c>
      <c r="I127" s="1" t="s">
        <v>228</v>
      </c>
      <c r="J127" s="1" t="s">
        <v>53</v>
      </c>
      <c r="K127" s="1" t="s">
        <v>53</v>
      </c>
      <c r="L127" s="1" t="s">
        <v>821</v>
      </c>
      <c r="M127" s="1" t="s">
        <v>311</v>
      </c>
      <c r="N127" s="1" t="s">
        <v>267</v>
      </c>
      <c r="O127" s="1" t="s">
        <v>62</v>
      </c>
      <c r="P127" s="1" t="s">
        <v>1398</v>
      </c>
      <c r="Q127" s="1" t="s">
        <v>65</v>
      </c>
      <c r="R127" s="1" t="s">
        <v>57</v>
      </c>
      <c r="S127" s="1" t="s">
        <v>1208</v>
      </c>
      <c r="T127" s="74">
        <v>2.5569999999999999</v>
      </c>
      <c r="U127" s="75">
        <v>47118</v>
      </c>
      <c r="V127" s="73">
        <v>6.5000000000000002E-2</v>
      </c>
      <c r="W127" s="73">
        <v>5.1999999999999998E-2</v>
      </c>
      <c r="X127" s="1" t="s">
        <v>636</v>
      </c>
      <c r="Y127" s="109" t="s">
        <v>2789</v>
      </c>
      <c r="Z127" s="72">
        <v>150000</v>
      </c>
      <c r="AA127" s="72">
        <v>1</v>
      </c>
      <c r="AB127" s="72">
        <v>103.44</v>
      </c>
      <c r="AC127" s="72">
        <v>0</v>
      </c>
      <c r="AD127" s="72">
        <v>155.16</v>
      </c>
      <c r="AE127" s="109" t="s">
        <v>2789</v>
      </c>
      <c r="AF127" s="109" t="s">
        <v>2789</v>
      </c>
      <c r="AG127" s="1" t="s">
        <v>17</v>
      </c>
      <c r="AH127" s="73">
        <v>2.9999999999999997E-4</v>
      </c>
      <c r="AI127" s="73">
        <v>4.1272608300000003E-4</v>
      </c>
      <c r="AJ127" s="73">
        <v>4.747498431590448E-5</v>
      </c>
    </row>
    <row r="128" spans="1:36" x14ac:dyDescent="0.2">
      <c r="A128" s="1">
        <v>13908</v>
      </c>
      <c r="B128" s="1">
        <v>13908</v>
      </c>
      <c r="C128" s="1" t="s">
        <v>1613</v>
      </c>
      <c r="D128" s="1">
        <v>513754069</v>
      </c>
      <c r="E128" s="1" t="s">
        <v>429</v>
      </c>
      <c r="F128" s="1" t="s">
        <v>1614</v>
      </c>
      <c r="G128" s="1" t="s">
        <v>1615</v>
      </c>
      <c r="H128" s="1" t="s">
        <v>76</v>
      </c>
      <c r="I128" s="1" t="s">
        <v>228</v>
      </c>
      <c r="J128" s="1" t="s">
        <v>53</v>
      </c>
      <c r="K128" s="1" t="s">
        <v>53</v>
      </c>
      <c r="L128" s="1" t="s">
        <v>821</v>
      </c>
      <c r="M128" s="1" t="s">
        <v>311</v>
      </c>
      <c r="N128" s="1" t="s">
        <v>269</v>
      </c>
      <c r="O128" s="1" t="s">
        <v>62</v>
      </c>
      <c r="P128" s="1" t="s">
        <v>1275</v>
      </c>
      <c r="Q128" s="1" t="s">
        <v>65</v>
      </c>
      <c r="R128" s="1" t="s">
        <v>57</v>
      </c>
      <c r="S128" s="1" t="s">
        <v>1208</v>
      </c>
      <c r="T128" s="74">
        <v>7.2039999999999997</v>
      </c>
      <c r="U128" s="75">
        <v>50252</v>
      </c>
      <c r="V128" s="73">
        <v>5.3100000000000001E-2</v>
      </c>
      <c r="W128" s="73">
        <v>4.9399999999999999E-2</v>
      </c>
      <c r="X128" s="1" t="s">
        <v>636</v>
      </c>
      <c r="Y128" s="109" t="s">
        <v>2789</v>
      </c>
      <c r="Z128" s="72">
        <v>500000</v>
      </c>
      <c r="AA128" s="72">
        <v>1</v>
      </c>
      <c r="AB128" s="72">
        <v>105.3</v>
      </c>
      <c r="AC128" s="72">
        <v>0</v>
      </c>
      <c r="AD128" s="72">
        <v>526.5</v>
      </c>
      <c r="AE128" s="109" t="s">
        <v>2789</v>
      </c>
      <c r="AF128" s="109" t="s">
        <v>2789</v>
      </c>
      <c r="AG128" s="1" t="s">
        <v>17</v>
      </c>
      <c r="AH128" s="73">
        <v>3.9265552700000001E-4</v>
      </c>
      <c r="AI128" s="73">
        <v>1.4004916390000001E-3</v>
      </c>
      <c r="AJ128" s="73">
        <v>1.6109550942461787E-4</v>
      </c>
    </row>
    <row r="129" spans="1:36" x14ac:dyDescent="0.2">
      <c r="A129" s="1">
        <v>13908</v>
      </c>
      <c r="B129" s="1">
        <v>13908</v>
      </c>
      <c r="C129" s="1" t="s">
        <v>1446</v>
      </c>
      <c r="D129" s="1">
        <v>514599943</v>
      </c>
      <c r="E129" s="1" t="s">
        <v>429</v>
      </c>
      <c r="F129" s="1" t="s">
        <v>1616</v>
      </c>
      <c r="G129" s="1" t="s">
        <v>1617</v>
      </c>
      <c r="H129" s="1" t="s">
        <v>76</v>
      </c>
      <c r="I129" s="1" t="s">
        <v>623</v>
      </c>
      <c r="J129" s="1" t="s">
        <v>53</v>
      </c>
      <c r="K129" s="1" t="s">
        <v>53</v>
      </c>
      <c r="L129" s="1" t="s">
        <v>821</v>
      </c>
      <c r="M129" s="1" t="s">
        <v>311</v>
      </c>
      <c r="N129" s="1" t="s">
        <v>647</v>
      </c>
      <c r="O129" s="1" t="s">
        <v>62</v>
      </c>
      <c r="P129" s="1" t="s">
        <v>1359</v>
      </c>
      <c r="Q129" s="1" t="s">
        <v>70</v>
      </c>
      <c r="R129" s="1" t="s">
        <v>57</v>
      </c>
      <c r="S129" s="1" t="s">
        <v>1208</v>
      </c>
      <c r="T129" s="74">
        <v>3.262</v>
      </c>
      <c r="U129" s="75">
        <v>47300</v>
      </c>
      <c r="V129" s="73">
        <v>0.05</v>
      </c>
      <c r="W129" s="73">
        <v>3.0499999999999999E-2</v>
      </c>
      <c r="X129" s="1" t="s">
        <v>636</v>
      </c>
      <c r="Y129" s="109" t="s">
        <v>2789</v>
      </c>
      <c r="Z129" s="72">
        <v>172000</v>
      </c>
      <c r="AA129" s="72">
        <v>1</v>
      </c>
      <c r="AB129" s="72">
        <v>106.5</v>
      </c>
      <c r="AC129" s="72">
        <v>0</v>
      </c>
      <c r="AD129" s="72">
        <v>183.18</v>
      </c>
      <c r="AE129" s="109" t="s">
        <v>2789</v>
      </c>
      <c r="AF129" s="109" t="s">
        <v>2789</v>
      </c>
      <c r="AG129" s="1" t="s">
        <v>17</v>
      </c>
      <c r="AH129" s="73">
        <v>3.4400481600000001E-4</v>
      </c>
      <c r="AI129" s="73">
        <v>4.8725937000000002E-4</v>
      </c>
      <c r="AJ129" s="73">
        <v>5.604838635593828E-5</v>
      </c>
    </row>
    <row r="130" spans="1:36" x14ac:dyDescent="0.2">
      <c r="A130" s="1">
        <v>13908</v>
      </c>
      <c r="B130" s="1">
        <v>13908</v>
      </c>
      <c r="C130" s="1" t="s">
        <v>1446</v>
      </c>
      <c r="D130" s="1">
        <v>514599943</v>
      </c>
      <c r="E130" s="1" t="s">
        <v>429</v>
      </c>
      <c r="F130" s="1" t="s">
        <v>1618</v>
      </c>
      <c r="G130" s="1" t="s">
        <v>1619</v>
      </c>
      <c r="H130" s="1" t="s">
        <v>76</v>
      </c>
      <c r="I130" s="1" t="s">
        <v>228</v>
      </c>
      <c r="J130" s="1" t="s">
        <v>53</v>
      </c>
      <c r="K130" s="1" t="s">
        <v>53</v>
      </c>
      <c r="L130" s="1" t="s">
        <v>821</v>
      </c>
      <c r="M130" s="1" t="s">
        <v>311</v>
      </c>
      <c r="N130" s="1" t="s">
        <v>647</v>
      </c>
      <c r="O130" s="1" t="s">
        <v>62</v>
      </c>
      <c r="P130" s="1" t="s">
        <v>1359</v>
      </c>
      <c r="Q130" s="1" t="s">
        <v>70</v>
      </c>
      <c r="R130" s="1" t="s">
        <v>57</v>
      </c>
      <c r="S130" s="1" t="s">
        <v>1208</v>
      </c>
      <c r="T130" s="74">
        <v>3.2589999999999999</v>
      </c>
      <c r="U130" s="75">
        <v>47664</v>
      </c>
      <c r="V130" s="73">
        <v>6.9500000000000006E-2</v>
      </c>
      <c r="W130" s="73">
        <v>5.2299999999999999E-2</v>
      </c>
      <c r="X130" s="1" t="s">
        <v>636</v>
      </c>
      <c r="Y130" s="109" t="s">
        <v>2789</v>
      </c>
      <c r="Z130" s="72">
        <v>1406950</v>
      </c>
      <c r="AA130" s="72">
        <v>1</v>
      </c>
      <c r="AB130" s="72">
        <v>105.78</v>
      </c>
      <c r="AC130" s="72">
        <v>0</v>
      </c>
      <c r="AD130" s="72">
        <v>1488.27171</v>
      </c>
      <c r="AE130" s="109" t="s">
        <v>2789</v>
      </c>
      <c r="AF130" s="109" t="s">
        <v>2789</v>
      </c>
      <c r="AG130" s="1" t="s">
        <v>17</v>
      </c>
      <c r="AH130" s="73">
        <v>1.7519971699999999E-3</v>
      </c>
      <c r="AI130" s="73">
        <v>3.9588073820000002E-3</v>
      </c>
      <c r="AJ130" s="73">
        <v>4.5537300908774392E-4</v>
      </c>
    </row>
    <row r="131" spans="1:36" x14ac:dyDescent="0.2">
      <c r="A131" s="1">
        <v>13908</v>
      </c>
      <c r="B131" s="1">
        <v>13908</v>
      </c>
      <c r="C131" s="1" t="s">
        <v>1620</v>
      </c>
      <c r="D131" s="1">
        <v>512623950</v>
      </c>
      <c r="E131" s="1" t="s">
        <v>429</v>
      </c>
      <c r="F131" s="1" t="s">
        <v>1621</v>
      </c>
      <c r="G131" s="1" t="s">
        <v>1622</v>
      </c>
      <c r="H131" s="1" t="s">
        <v>76</v>
      </c>
      <c r="I131" s="1" t="s">
        <v>623</v>
      </c>
      <c r="J131" s="1" t="s">
        <v>53</v>
      </c>
      <c r="K131" s="1" t="s">
        <v>53</v>
      </c>
      <c r="L131" s="1" t="s">
        <v>821</v>
      </c>
      <c r="M131" s="1" t="s">
        <v>311</v>
      </c>
      <c r="N131" s="1" t="s">
        <v>263</v>
      </c>
      <c r="O131" s="1" t="s">
        <v>62</v>
      </c>
      <c r="P131" s="1" t="s">
        <v>298</v>
      </c>
      <c r="Q131" s="1" t="s">
        <v>298</v>
      </c>
      <c r="R131" s="1" t="s">
        <v>298</v>
      </c>
      <c r="S131" s="1" t="s">
        <v>1208</v>
      </c>
      <c r="T131" s="74">
        <v>0.98</v>
      </c>
      <c r="U131" s="75">
        <v>46203</v>
      </c>
      <c r="V131" s="73">
        <v>6.6000000000000003E-2</v>
      </c>
      <c r="W131" s="73">
        <v>-2.5999999999999999E-2</v>
      </c>
      <c r="X131" s="1" t="s">
        <v>636</v>
      </c>
      <c r="Y131" s="109" t="s">
        <v>2789</v>
      </c>
      <c r="Z131" s="72">
        <v>157000</v>
      </c>
      <c r="AA131" s="72">
        <v>1</v>
      </c>
      <c r="AB131" s="72">
        <v>109.4</v>
      </c>
      <c r="AC131" s="72">
        <v>0</v>
      </c>
      <c r="AD131" s="72">
        <v>171.75800000000001</v>
      </c>
      <c r="AE131" s="109" t="s">
        <v>2789</v>
      </c>
      <c r="AF131" s="109" t="s">
        <v>2789</v>
      </c>
      <c r="AG131" s="1" t="s">
        <v>17</v>
      </c>
      <c r="AH131" s="73">
        <v>9.948101325E-3</v>
      </c>
      <c r="AI131" s="73">
        <v>4.5687681399999999E-4</v>
      </c>
      <c r="AJ131" s="73">
        <v>5.2553547023273544E-5</v>
      </c>
    </row>
    <row r="132" spans="1:36" x14ac:dyDescent="0.2">
      <c r="A132" s="1">
        <v>13908</v>
      </c>
      <c r="B132" s="1">
        <v>13908</v>
      </c>
      <c r="C132" s="1" t="s">
        <v>1623</v>
      </c>
      <c r="D132" s="1">
        <v>510459928</v>
      </c>
      <c r="E132" s="1" t="s">
        <v>429</v>
      </c>
      <c r="F132" s="1" t="s">
        <v>1624</v>
      </c>
      <c r="G132" s="1" t="s">
        <v>1625</v>
      </c>
      <c r="H132" s="1" t="s">
        <v>76</v>
      </c>
      <c r="I132" s="1" t="s">
        <v>228</v>
      </c>
      <c r="J132" s="1" t="s">
        <v>53</v>
      </c>
      <c r="K132" s="1" t="s">
        <v>53</v>
      </c>
      <c r="L132" s="1" t="s">
        <v>821</v>
      </c>
      <c r="M132" s="1" t="s">
        <v>311</v>
      </c>
      <c r="N132" s="1" t="s">
        <v>156</v>
      </c>
      <c r="O132" s="1" t="s">
        <v>62</v>
      </c>
      <c r="P132" s="1" t="s">
        <v>1359</v>
      </c>
      <c r="Q132" s="1" t="s">
        <v>70</v>
      </c>
      <c r="R132" s="1" t="s">
        <v>57</v>
      </c>
      <c r="S132" s="1" t="s">
        <v>1208</v>
      </c>
      <c r="T132" s="74">
        <v>4.2759999999999998</v>
      </c>
      <c r="U132" s="75">
        <v>49125</v>
      </c>
      <c r="V132" s="73">
        <v>6.7699999999999996E-2</v>
      </c>
      <c r="W132" s="73">
        <v>5.0099999999999999E-2</v>
      </c>
      <c r="X132" s="1" t="s">
        <v>636</v>
      </c>
      <c r="Y132" s="109" t="s">
        <v>2789</v>
      </c>
      <c r="Z132" s="72">
        <v>973665</v>
      </c>
      <c r="AA132" s="72">
        <v>1</v>
      </c>
      <c r="AB132" s="72">
        <v>107.74</v>
      </c>
      <c r="AC132" s="72">
        <v>0</v>
      </c>
      <c r="AD132" s="72">
        <v>1049.02667</v>
      </c>
      <c r="AE132" s="109" t="s">
        <v>2789</v>
      </c>
      <c r="AF132" s="109" t="s">
        <v>2789</v>
      </c>
      <c r="AG132" s="1" t="s">
        <v>17</v>
      </c>
      <c r="AH132" s="73">
        <v>1.442466666E-3</v>
      </c>
      <c r="AI132" s="73">
        <v>2.7904142080000002E-3</v>
      </c>
      <c r="AJ132" s="73">
        <v>3.2097528167836752E-4</v>
      </c>
    </row>
    <row r="133" spans="1:36" x14ac:dyDescent="0.2">
      <c r="A133" s="1">
        <v>13908</v>
      </c>
      <c r="B133" s="1">
        <v>13908</v>
      </c>
      <c r="C133" s="1" t="s">
        <v>1626</v>
      </c>
      <c r="D133" s="1">
        <v>520038605</v>
      </c>
      <c r="E133" s="1" t="s">
        <v>429</v>
      </c>
      <c r="F133" s="1" t="s">
        <v>1627</v>
      </c>
      <c r="G133" s="1" t="s">
        <v>1628</v>
      </c>
      <c r="H133" s="1" t="s">
        <v>76</v>
      </c>
      <c r="I133" s="1" t="s">
        <v>228</v>
      </c>
      <c r="J133" s="1" t="s">
        <v>53</v>
      </c>
      <c r="K133" s="1" t="s">
        <v>53</v>
      </c>
      <c r="L133" s="1" t="s">
        <v>821</v>
      </c>
      <c r="M133" s="1" t="s">
        <v>311</v>
      </c>
      <c r="N133" s="1" t="s">
        <v>140</v>
      </c>
      <c r="O133" s="1" t="s">
        <v>62</v>
      </c>
      <c r="P133" s="1" t="s">
        <v>1359</v>
      </c>
      <c r="Q133" s="1" t="s">
        <v>70</v>
      </c>
      <c r="R133" s="1" t="s">
        <v>57</v>
      </c>
      <c r="S133" s="1" t="s">
        <v>1208</v>
      </c>
      <c r="T133" s="74">
        <v>0.98399999999999999</v>
      </c>
      <c r="U133" s="75">
        <v>46387</v>
      </c>
      <c r="V133" s="73">
        <v>3.4700000000000002E-2</v>
      </c>
      <c r="W133" s="73">
        <v>5.4300000000000001E-2</v>
      </c>
      <c r="X133" s="1" t="s">
        <v>636</v>
      </c>
      <c r="Y133" s="109" t="s">
        <v>2789</v>
      </c>
      <c r="Z133" s="72">
        <v>314635.2</v>
      </c>
      <c r="AA133" s="72">
        <v>1</v>
      </c>
      <c r="AB133" s="72">
        <v>98.19</v>
      </c>
      <c r="AC133" s="72">
        <v>0</v>
      </c>
      <c r="AD133" s="72">
        <v>308.94029999999998</v>
      </c>
      <c r="AE133" s="109" t="s">
        <v>2789</v>
      </c>
      <c r="AF133" s="109" t="s">
        <v>2789</v>
      </c>
      <c r="AG133" s="1" t="s">
        <v>17</v>
      </c>
      <c r="AH133" s="73">
        <v>3.1468177289999998E-3</v>
      </c>
      <c r="AI133" s="73">
        <v>8.2178215899999997E-4</v>
      </c>
      <c r="AJ133" s="73">
        <v>9.452781578403471E-5</v>
      </c>
    </row>
    <row r="134" spans="1:36" x14ac:dyDescent="0.2">
      <c r="A134" s="1">
        <v>13908</v>
      </c>
      <c r="B134" s="1">
        <v>13908</v>
      </c>
      <c r="C134" s="1" t="s">
        <v>1365</v>
      </c>
      <c r="D134" s="1">
        <v>1905761</v>
      </c>
      <c r="E134" s="1" t="s">
        <v>430</v>
      </c>
      <c r="F134" s="1" t="s">
        <v>1629</v>
      </c>
      <c r="G134" s="1" t="s">
        <v>1630</v>
      </c>
      <c r="H134" s="1" t="s">
        <v>76</v>
      </c>
      <c r="I134" s="1" t="s">
        <v>228</v>
      </c>
      <c r="J134" s="1" t="s">
        <v>53</v>
      </c>
      <c r="K134" s="1" t="s">
        <v>314</v>
      </c>
      <c r="L134" s="1" t="s">
        <v>821</v>
      </c>
      <c r="M134" s="1" t="s">
        <v>311</v>
      </c>
      <c r="N134" s="1" t="s">
        <v>652</v>
      </c>
      <c r="O134" s="1" t="s">
        <v>62</v>
      </c>
      <c r="P134" s="1" t="s">
        <v>1279</v>
      </c>
      <c r="Q134" s="1" t="s">
        <v>65</v>
      </c>
      <c r="R134" s="1" t="s">
        <v>57</v>
      </c>
      <c r="S134" s="1" t="s">
        <v>1208</v>
      </c>
      <c r="T134" s="74">
        <v>1.88</v>
      </c>
      <c r="U134" s="75">
        <v>46568</v>
      </c>
      <c r="V134" s="73">
        <v>6.3500000000000001E-2</v>
      </c>
      <c r="W134" s="73">
        <v>5.3199999999999997E-2</v>
      </c>
      <c r="X134" s="1" t="s">
        <v>636</v>
      </c>
      <c r="Y134" s="109" t="s">
        <v>2789</v>
      </c>
      <c r="Z134" s="72">
        <v>1602149.97</v>
      </c>
      <c r="AA134" s="72">
        <v>1</v>
      </c>
      <c r="AB134" s="72">
        <v>102.04</v>
      </c>
      <c r="AC134" s="72">
        <v>0</v>
      </c>
      <c r="AD134" s="72">
        <v>1634.83383</v>
      </c>
      <c r="AE134" s="109" t="s">
        <v>2789</v>
      </c>
      <c r="AF134" s="109" t="s">
        <v>2789</v>
      </c>
      <c r="AG134" s="1" t="s">
        <v>17</v>
      </c>
      <c r="AH134" s="73">
        <v>4.0285390240000002E-3</v>
      </c>
      <c r="AI134" s="73">
        <v>4.3486630779999997E-3</v>
      </c>
      <c r="AJ134" s="73">
        <v>5.0021726242820347E-4</v>
      </c>
    </row>
    <row r="135" spans="1:36" x14ac:dyDescent="0.2">
      <c r="A135" s="1">
        <v>13908</v>
      </c>
      <c r="B135" s="1">
        <v>13908</v>
      </c>
      <c r="C135" s="1" t="s">
        <v>1631</v>
      </c>
      <c r="D135" s="1">
        <v>520040304</v>
      </c>
      <c r="E135" s="1" t="s">
        <v>429</v>
      </c>
      <c r="F135" s="1" t="s">
        <v>1632</v>
      </c>
      <c r="G135" s="1" t="s">
        <v>1633</v>
      </c>
      <c r="H135" s="1" t="s">
        <v>76</v>
      </c>
      <c r="I135" s="1" t="s">
        <v>228</v>
      </c>
      <c r="J135" s="1" t="s">
        <v>53</v>
      </c>
      <c r="K135" s="1" t="s">
        <v>53</v>
      </c>
      <c r="L135" s="1" t="s">
        <v>821</v>
      </c>
      <c r="M135" s="1" t="s">
        <v>311</v>
      </c>
      <c r="N135" s="1" t="s">
        <v>140</v>
      </c>
      <c r="O135" s="1" t="s">
        <v>62</v>
      </c>
      <c r="P135" s="1" t="s">
        <v>298</v>
      </c>
      <c r="Q135" s="1" t="s">
        <v>298</v>
      </c>
      <c r="R135" s="1" t="s">
        <v>298</v>
      </c>
      <c r="S135" s="1" t="s">
        <v>1208</v>
      </c>
      <c r="T135" s="74">
        <v>2.3639999999999999</v>
      </c>
      <c r="U135" s="75">
        <v>46934</v>
      </c>
      <c r="V135" s="73">
        <v>7.7499999999999999E-2</v>
      </c>
      <c r="W135" s="73">
        <v>5.9200000000000003E-2</v>
      </c>
      <c r="X135" s="1" t="s">
        <v>636</v>
      </c>
      <c r="Y135" s="109" t="s">
        <v>2789</v>
      </c>
      <c r="Z135" s="72">
        <v>588000</v>
      </c>
      <c r="AA135" s="72">
        <v>1</v>
      </c>
      <c r="AB135" s="72">
        <v>104.46</v>
      </c>
      <c r="AC135" s="72">
        <v>0</v>
      </c>
      <c r="AD135" s="72">
        <v>614.22479999999996</v>
      </c>
      <c r="AE135" s="109" t="s">
        <v>2789</v>
      </c>
      <c r="AF135" s="109" t="s">
        <v>2789</v>
      </c>
      <c r="AG135" s="1" t="s">
        <v>17</v>
      </c>
      <c r="AH135" s="73">
        <v>5.2972972970000004E-3</v>
      </c>
      <c r="AI135" s="73">
        <v>1.6338398799999999E-3</v>
      </c>
      <c r="AJ135" s="73">
        <v>1.8793705044109027E-4</v>
      </c>
    </row>
    <row r="136" spans="1:36" x14ac:dyDescent="0.2">
      <c r="A136" s="1">
        <v>13908</v>
      </c>
      <c r="B136" s="1">
        <v>13908</v>
      </c>
      <c r="C136" s="1" t="s">
        <v>1476</v>
      </c>
      <c r="D136" s="1">
        <v>512764408</v>
      </c>
      <c r="E136" s="1" t="s">
        <v>429</v>
      </c>
      <c r="F136" s="1" t="s">
        <v>1634</v>
      </c>
      <c r="G136" s="1" t="s">
        <v>1635</v>
      </c>
      <c r="H136" s="1" t="s">
        <v>76</v>
      </c>
      <c r="I136" s="1" t="s">
        <v>228</v>
      </c>
      <c r="J136" s="1" t="s">
        <v>53</v>
      </c>
      <c r="K136" s="1" t="s">
        <v>53</v>
      </c>
      <c r="L136" s="1" t="s">
        <v>821</v>
      </c>
      <c r="M136" s="1" t="s">
        <v>311</v>
      </c>
      <c r="N136" s="1" t="s">
        <v>649</v>
      </c>
      <c r="O136" s="1" t="s">
        <v>62</v>
      </c>
      <c r="P136" s="1" t="s">
        <v>1359</v>
      </c>
      <c r="Q136" s="1" t="s">
        <v>70</v>
      </c>
      <c r="R136" s="1" t="s">
        <v>57</v>
      </c>
      <c r="S136" s="1" t="s">
        <v>1208</v>
      </c>
      <c r="T136" s="74">
        <v>1.9159999999999999</v>
      </c>
      <c r="U136" s="75">
        <v>46965</v>
      </c>
      <c r="V136" s="73">
        <v>7.22E-2</v>
      </c>
      <c r="W136" s="73">
        <v>5.6099999999999997E-2</v>
      </c>
      <c r="X136" s="1" t="s">
        <v>636</v>
      </c>
      <c r="Y136" s="109" t="s">
        <v>2789</v>
      </c>
      <c r="Z136" s="72">
        <v>302324</v>
      </c>
      <c r="AA136" s="72">
        <v>1</v>
      </c>
      <c r="AB136" s="72">
        <v>106.26</v>
      </c>
      <c r="AC136" s="72">
        <v>0</v>
      </c>
      <c r="AD136" s="72">
        <v>321.24948000000001</v>
      </c>
      <c r="AE136" s="109" t="s">
        <v>2789</v>
      </c>
      <c r="AF136" s="109" t="s">
        <v>2789</v>
      </c>
      <c r="AG136" s="1" t="s">
        <v>17</v>
      </c>
      <c r="AH136" s="73">
        <v>8.6852250799999997E-4</v>
      </c>
      <c r="AI136" s="73">
        <v>8.5452461699999998E-4</v>
      </c>
      <c r="AJ136" s="73">
        <v>9.8294109464375299E-5</v>
      </c>
    </row>
    <row r="137" spans="1:36" x14ac:dyDescent="0.2">
      <c r="A137" s="1">
        <v>13908</v>
      </c>
      <c r="B137" s="1">
        <v>13908</v>
      </c>
      <c r="C137" s="1" t="s">
        <v>1636</v>
      </c>
      <c r="D137" s="1">
        <v>515328250</v>
      </c>
      <c r="E137" s="1" t="s">
        <v>429</v>
      </c>
      <c r="F137" s="1" t="s">
        <v>1637</v>
      </c>
      <c r="G137" s="1" t="s">
        <v>1638</v>
      </c>
      <c r="H137" s="1" t="s">
        <v>76</v>
      </c>
      <c r="I137" s="1" t="s">
        <v>228</v>
      </c>
      <c r="J137" s="1" t="s">
        <v>53</v>
      </c>
      <c r="K137" s="1" t="s">
        <v>53</v>
      </c>
      <c r="L137" s="1" t="s">
        <v>821</v>
      </c>
      <c r="M137" s="1" t="s">
        <v>311</v>
      </c>
      <c r="N137" s="1" t="s">
        <v>652</v>
      </c>
      <c r="O137" s="1" t="s">
        <v>62</v>
      </c>
      <c r="P137" s="1" t="s">
        <v>1338</v>
      </c>
      <c r="Q137" s="1" t="s">
        <v>70</v>
      </c>
      <c r="R137" s="1" t="s">
        <v>57</v>
      </c>
      <c r="S137" s="1" t="s">
        <v>1208</v>
      </c>
      <c r="T137" s="74">
        <v>2.7749999999999999</v>
      </c>
      <c r="U137" s="75">
        <v>47300</v>
      </c>
      <c r="V137" s="73">
        <v>6.3700000000000007E-2</v>
      </c>
      <c r="W137" s="73">
        <v>5.0900000000000001E-2</v>
      </c>
      <c r="X137" s="1" t="s">
        <v>636</v>
      </c>
      <c r="Y137" s="109" t="s">
        <v>2789</v>
      </c>
      <c r="Z137" s="72">
        <v>749850</v>
      </c>
      <c r="AA137" s="72">
        <v>1</v>
      </c>
      <c r="AB137" s="72">
        <v>103.67</v>
      </c>
      <c r="AC137" s="72">
        <v>0</v>
      </c>
      <c r="AD137" s="72">
        <v>777.36949000000004</v>
      </c>
      <c r="AE137" s="109" t="s">
        <v>2789</v>
      </c>
      <c r="AF137" s="109" t="s">
        <v>2789</v>
      </c>
      <c r="AG137" s="1" t="s">
        <v>17</v>
      </c>
      <c r="AH137" s="73">
        <v>1.798839876E-3</v>
      </c>
      <c r="AI137" s="73">
        <v>2.0678052630000001E-3</v>
      </c>
      <c r="AJ137" s="73">
        <v>2.3785514530428377E-4</v>
      </c>
    </row>
    <row r="138" spans="1:36" x14ac:dyDescent="0.2">
      <c r="A138" s="1">
        <v>13908</v>
      </c>
      <c r="B138" s="1">
        <v>13908</v>
      </c>
      <c r="C138" s="1" t="s">
        <v>1639</v>
      </c>
      <c r="D138" s="1">
        <v>513775163</v>
      </c>
      <c r="E138" s="1" t="s">
        <v>429</v>
      </c>
      <c r="F138" s="1" t="s">
        <v>1640</v>
      </c>
      <c r="G138" s="1" t="s">
        <v>1641</v>
      </c>
      <c r="H138" s="1" t="s">
        <v>76</v>
      </c>
      <c r="I138" s="1" t="s">
        <v>228</v>
      </c>
      <c r="J138" s="1" t="s">
        <v>53</v>
      </c>
      <c r="K138" s="1" t="s">
        <v>53</v>
      </c>
      <c r="L138" s="1" t="s">
        <v>821</v>
      </c>
      <c r="M138" s="1" t="s">
        <v>311</v>
      </c>
      <c r="N138" s="1" t="s">
        <v>156</v>
      </c>
      <c r="O138" s="1" t="s">
        <v>62</v>
      </c>
      <c r="P138" s="1" t="s">
        <v>1359</v>
      </c>
      <c r="Q138" s="1" t="s">
        <v>70</v>
      </c>
      <c r="R138" s="1" t="s">
        <v>57</v>
      </c>
      <c r="S138" s="1" t="s">
        <v>1208</v>
      </c>
      <c r="T138" s="74">
        <v>2.7789999999999999</v>
      </c>
      <c r="U138" s="75">
        <v>47238</v>
      </c>
      <c r="V138" s="73">
        <v>7.2499999999999995E-2</v>
      </c>
      <c r="W138" s="73">
        <v>5.2999999999999999E-2</v>
      </c>
      <c r="X138" s="1" t="s">
        <v>636</v>
      </c>
      <c r="Y138" s="109" t="s">
        <v>2789</v>
      </c>
      <c r="Z138" s="72">
        <v>2150360.0299999998</v>
      </c>
      <c r="AA138" s="72">
        <v>1</v>
      </c>
      <c r="AB138" s="72">
        <v>106.83</v>
      </c>
      <c r="AC138" s="72">
        <v>0</v>
      </c>
      <c r="AD138" s="72">
        <v>2297.2296200000001</v>
      </c>
      <c r="AE138" s="109" t="s">
        <v>2789</v>
      </c>
      <c r="AF138" s="109" t="s">
        <v>2789</v>
      </c>
      <c r="AG138" s="1" t="s">
        <v>17</v>
      </c>
      <c r="AH138" s="73">
        <v>3.3599375459999999E-3</v>
      </c>
      <c r="AI138" s="73">
        <v>6.1106379420000001E-3</v>
      </c>
      <c r="AJ138" s="73">
        <v>7.0289340151798933E-4</v>
      </c>
    </row>
    <row r="139" spans="1:36" x14ac:dyDescent="0.2">
      <c r="A139" s="1">
        <v>13908</v>
      </c>
      <c r="B139" s="1">
        <v>13908</v>
      </c>
      <c r="C139" s="1" t="s">
        <v>1549</v>
      </c>
      <c r="D139" s="1">
        <v>520044322</v>
      </c>
      <c r="E139" s="1" t="s">
        <v>429</v>
      </c>
      <c r="F139" s="1" t="s">
        <v>1642</v>
      </c>
      <c r="G139" s="1" t="s">
        <v>1643</v>
      </c>
      <c r="H139" s="1" t="s">
        <v>76</v>
      </c>
      <c r="I139" s="1" t="s">
        <v>228</v>
      </c>
      <c r="J139" s="1" t="s">
        <v>53</v>
      </c>
      <c r="K139" s="1" t="s">
        <v>53</v>
      </c>
      <c r="L139" s="1" t="s">
        <v>821</v>
      </c>
      <c r="M139" s="1" t="s">
        <v>311</v>
      </c>
      <c r="N139" s="1" t="s">
        <v>267</v>
      </c>
      <c r="O139" s="1" t="s">
        <v>62</v>
      </c>
      <c r="P139" s="1" t="s">
        <v>1398</v>
      </c>
      <c r="Q139" s="1" t="s">
        <v>65</v>
      </c>
      <c r="R139" s="1" t="s">
        <v>57</v>
      </c>
      <c r="S139" s="1" t="s">
        <v>1208</v>
      </c>
      <c r="T139" s="74">
        <v>3.3610000000000002</v>
      </c>
      <c r="U139" s="75">
        <v>48152</v>
      </c>
      <c r="V139" s="73">
        <v>6.5199999999999994E-2</v>
      </c>
      <c r="W139" s="73">
        <v>5.1400000000000001E-2</v>
      </c>
      <c r="X139" s="1" t="s">
        <v>636</v>
      </c>
      <c r="Y139" s="109" t="s">
        <v>2789</v>
      </c>
      <c r="Z139" s="72">
        <v>119770.78</v>
      </c>
      <c r="AA139" s="72">
        <v>1</v>
      </c>
      <c r="AB139" s="72">
        <v>105.89</v>
      </c>
      <c r="AC139" s="72">
        <v>0</v>
      </c>
      <c r="AD139" s="72">
        <v>126.82528000000001</v>
      </c>
      <c r="AE139" s="109" t="s">
        <v>2789</v>
      </c>
      <c r="AF139" s="109" t="s">
        <v>2789</v>
      </c>
      <c r="AG139" s="1" t="s">
        <v>17</v>
      </c>
      <c r="AH139" s="73">
        <v>1.50162438E-4</v>
      </c>
      <c r="AI139" s="73">
        <v>3.3735563900000001E-4</v>
      </c>
      <c r="AJ139" s="73">
        <v>3.8805286019980634E-5</v>
      </c>
    </row>
    <row r="140" spans="1:36" x14ac:dyDescent="0.2">
      <c r="A140" s="1">
        <v>13908</v>
      </c>
      <c r="B140" s="1">
        <v>13908</v>
      </c>
      <c r="C140" s="1" t="s">
        <v>1644</v>
      </c>
      <c r="D140" s="1">
        <v>516581741</v>
      </c>
      <c r="E140" s="1" t="s">
        <v>429</v>
      </c>
      <c r="F140" s="1" t="s">
        <v>1645</v>
      </c>
      <c r="G140" s="1" t="s">
        <v>1646</v>
      </c>
      <c r="H140" s="1" t="s">
        <v>76</v>
      </c>
      <c r="I140" s="1" t="s">
        <v>229</v>
      </c>
      <c r="J140" s="1" t="s">
        <v>53</v>
      </c>
      <c r="K140" s="1" t="s">
        <v>53</v>
      </c>
      <c r="L140" s="1" t="s">
        <v>821</v>
      </c>
      <c r="M140" s="1" t="s">
        <v>311</v>
      </c>
      <c r="N140" s="1" t="s">
        <v>651</v>
      </c>
      <c r="O140" s="1" t="s">
        <v>62</v>
      </c>
      <c r="P140" s="1" t="s">
        <v>298</v>
      </c>
      <c r="Q140" s="1" t="s">
        <v>298</v>
      </c>
      <c r="R140" s="1" t="s">
        <v>298</v>
      </c>
      <c r="S140" s="1" t="s">
        <v>1208</v>
      </c>
      <c r="T140" s="74">
        <v>1.9370000000000001</v>
      </c>
      <c r="U140" s="75">
        <v>46568</v>
      </c>
      <c r="V140" s="73">
        <v>4.2000000000000003E-2</v>
      </c>
      <c r="W140" s="73">
        <v>3.5999999999999997E-2</v>
      </c>
      <c r="X140" s="1" t="s">
        <v>636</v>
      </c>
      <c r="Y140" s="109" t="s">
        <v>2789</v>
      </c>
      <c r="Z140" s="72">
        <v>487000</v>
      </c>
      <c r="AA140" s="72">
        <v>1</v>
      </c>
      <c r="AB140" s="72">
        <v>106.95</v>
      </c>
      <c r="AC140" s="72">
        <v>0</v>
      </c>
      <c r="AD140" s="72">
        <v>520.84649999999999</v>
      </c>
      <c r="AE140" s="109" t="s">
        <v>2789</v>
      </c>
      <c r="AF140" s="109" t="s">
        <v>2789</v>
      </c>
      <c r="AG140" s="1" t="s">
        <v>17</v>
      </c>
      <c r="AH140" s="73">
        <v>4.8700000000000002E-3</v>
      </c>
      <c r="AI140" s="73">
        <v>1.3854533110000001E-3</v>
      </c>
      <c r="AJ140" s="73">
        <v>1.5936568328495581E-4</v>
      </c>
    </row>
    <row r="141" spans="1:36" x14ac:dyDescent="0.2">
      <c r="A141" s="1">
        <v>13908</v>
      </c>
      <c r="B141" s="1">
        <v>13908</v>
      </c>
      <c r="C141" s="1" t="s">
        <v>1309</v>
      </c>
      <c r="D141" s="1">
        <v>510381601</v>
      </c>
      <c r="E141" s="1" t="s">
        <v>429</v>
      </c>
      <c r="F141" s="1" t="s">
        <v>1647</v>
      </c>
      <c r="G141" s="1" t="s">
        <v>1648</v>
      </c>
      <c r="H141" s="1" t="s">
        <v>76</v>
      </c>
      <c r="I141" s="1" t="s">
        <v>229</v>
      </c>
      <c r="J141" s="1" t="s">
        <v>53</v>
      </c>
      <c r="K141" s="1" t="s">
        <v>53</v>
      </c>
      <c r="L141" s="1" t="s">
        <v>821</v>
      </c>
      <c r="M141" s="1" t="s">
        <v>311</v>
      </c>
      <c r="N141" s="1" t="s">
        <v>140</v>
      </c>
      <c r="O141" s="1" t="s">
        <v>62</v>
      </c>
      <c r="P141" s="1" t="s">
        <v>1286</v>
      </c>
      <c r="Q141" s="1" t="s">
        <v>65</v>
      </c>
      <c r="R141" s="1" t="s">
        <v>57</v>
      </c>
      <c r="S141" s="1" t="s">
        <v>1208</v>
      </c>
      <c r="T141" s="74">
        <v>4.9539999999999997</v>
      </c>
      <c r="U141" s="75">
        <v>48579</v>
      </c>
      <c r="V141" s="73">
        <v>4.0800000000000003E-2</v>
      </c>
      <c r="W141" s="73">
        <v>3.3599999999999998E-2</v>
      </c>
      <c r="X141" s="1" t="s">
        <v>636</v>
      </c>
      <c r="Y141" s="109" t="s">
        <v>2789</v>
      </c>
      <c r="Z141" s="72">
        <v>499000</v>
      </c>
      <c r="AA141" s="72">
        <v>1</v>
      </c>
      <c r="AB141" s="72">
        <v>109.56</v>
      </c>
      <c r="AC141" s="72">
        <v>0</v>
      </c>
      <c r="AD141" s="72">
        <v>546.70439999999996</v>
      </c>
      <c r="AE141" s="109" t="s">
        <v>2789</v>
      </c>
      <c r="AF141" s="109" t="s">
        <v>2789</v>
      </c>
      <c r="AG141" s="1" t="s">
        <v>17</v>
      </c>
      <c r="AH141" s="73">
        <v>1.425714285E-3</v>
      </c>
      <c r="AI141" s="73">
        <v>1.454235406E-3</v>
      </c>
      <c r="AJ141" s="73">
        <v>1.6727753812474845E-4</v>
      </c>
    </row>
    <row r="142" spans="1:36" x14ac:dyDescent="0.2">
      <c r="A142" s="1">
        <v>13908</v>
      </c>
      <c r="B142" s="1">
        <v>13908</v>
      </c>
      <c r="C142" s="1" t="s">
        <v>1323</v>
      </c>
      <c r="D142" s="1">
        <v>510560188</v>
      </c>
      <c r="E142" s="1" t="s">
        <v>429</v>
      </c>
      <c r="F142" s="1" t="s">
        <v>1649</v>
      </c>
      <c r="G142" s="1" t="s">
        <v>1650</v>
      </c>
      <c r="H142" s="1" t="s">
        <v>76</v>
      </c>
      <c r="I142" s="1" t="s">
        <v>229</v>
      </c>
      <c r="J142" s="1" t="s">
        <v>53</v>
      </c>
      <c r="K142" s="1" t="s">
        <v>53</v>
      </c>
      <c r="L142" s="1" t="s">
        <v>821</v>
      </c>
      <c r="M142" s="1" t="s">
        <v>311</v>
      </c>
      <c r="N142" s="1" t="s">
        <v>652</v>
      </c>
      <c r="O142" s="1" t="s">
        <v>62</v>
      </c>
      <c r="P142" s="1" t="s">
        <v>1326</v>
      </c>
      <c r="Q142" s="1" t="s">
        <v>65</v>
      </c>
      <c r="R142" s="1" t="s">
        <v>57</v>
      </c>
      <c r="S142" s="1" t="s">
        <v>1208</v>
      </c>
      <c r="T142" s="74">
        <v>2.7349999999999999</v>
      </c>
      <c r="U142" s="75">
        <v>47406</v>
      </c>
      <c r="V142" s="73">
        <v>0.04</v>
      </c>
      <c r="W142" s="73">
        <v>2.9000000000000001E-2</v>
      </c>
      <c r="X142" s="1" t="s">
        <v>636</v>
      </c>
      <c r="Y142" s="109" t="s">
        <v>2789</v>
      </c>
      <c r="Z142" s="72">
        <v>661000</v>
      </c>
      <c r="AA142" s="72">
        <v>1</v>
      </c>
      <c r="AB142" s="72">
        <v>109.77</v>
      </c>
      <c r="AC142" s="72">
        <v>0</v>
      </c>
      <c r="AD142" s="72">
        <v>725.5797</v>
      </c>
      <c r="AE142" s="109" t="s">
        <v>2789</v>
      </c>
      <c r="AF142" s="109" t="s">
        <v>2789</v>
      </c>
      <c r="AG142" s="1" t="s">
        <v>17</v>
      </c>
      <c r="AH142" s="73">
        <v>2.0884082279999999E-3</v>
      </c>
      <c r="AI142" s="73">
        <v>1.9300442609999999E-3</v>
      </c>
      <c r="AJ142" s="73">
        <v>2.2200879658055349E-4</v>
      </c>
    </row>
    <row r="143" spans="1:36" x14ac:dyDescent="0.2">
      <c r="A143" s="1">
        <v>13908</v>
      </c>
      <c r="B143" s="1">
        <v>13908</v>
      </c>
      <c r="C143" s="1" t="s">
        <v>1651</v>
      </c>
      <c r="D143" s="1">
        <v>512781386</v>
      </c>
      <c r="E143" s="1" t="s">
        <v>429</v>
      </c>
      <c r="F143" s="1" t="s">
        <v>1652</v>
      </c>
      <c r="G143" s="1" t="s">
        <v>1653</v>
      </c>
      <c r="H143" s="1" t="s">
        <v>76</v>
      </c>
      <c r="I143" s="1" t="s">
        <v>623</v>
      </c>
      <c r="J143" s="1" t="s">
        <v>53</v>
      </c>
      <c r="K143" s="1" t="s">
        <v>53</v>
      </c>
      <c r="L143" s="1" t="s">
        <v>821</v>
      </c>
      <c r="M143" s="1" t="s">
        <v>311</v>
      </c>
      <c r="N143" s="1" t="s">
        <v>140</v>
      </c>
      <c r="O143" s="1" t="s">
        <v>62</v>
      </c>
      <c r="P143" s="1" t="s">
        <v>298</v>
      </c>
      <c r="Q143" s="1" t="s">
        <v>298</v>
      </c>
      <c r="R143" s="1" t="s">
        <v>298</v>
      </c>
      <c r="S143" s="1" t="s">
        <v>1208</v>
      </c>
      <c r="T143" s="74">
        <v>2.9790000000000001</v>
      </c>
      <c r="U143" s="75">
        <v>47027</v>
      </c>
      <c r="V143" s="73">
        <v>7.0000000000000007E-2</v>
      </c>
      <c r="W143" s="73">
        <v>-4.1099999999999998E-2</v>
      </c>
      <c r="X143" s="1" t="s">
        <v>636</v>
      </c>
      <c r="Y143" s="109" t="s">
        <v>2789</v>
      </c>
      <c r="Z143" s="72">
        <v>607000</v>
      </c>
      <c r="AA143" s="72">
        <v>1</v>
      </c>
      <c r="AB143" s="72">
        <v>141</v>
      </c>
      <c r="AC143" s="72">
        <v>0</v>
      </c>
      <c r="AD143" s="72">
        <v>855.87</v>
      </c>
      <c r="AE143" s="109" t="s">
        <v>2789</v>
      </c>
      <c r="AF143" s="109" t="s">
        <v>2789</v>
      </c>
      <c r="AG143" s="1" t="s">
        <v>17</v>
      </c>
      <c r="AH143" s="73">
        <v>1.2147843133E-2</v>
      </c>
      <c r="AI143" s="73">
        <v>2.276616864E-3</v>
      </c>
      <c r="AJ143" s="73">
        <v>2.618742899358931E-4</v>
      </c>
    </row>
    <row r="144" spans="1:36" x14ac:dyDescent="0.2">
      <c r="A144" s="1">
        <v>13908</v>
      </c>
      <c r="B144" s="1">
        <v>13908</v>
      </c>
      <c r="C144" s="1" t="s">
        <v>1515</v>
      </c>
      <c r="D144" s="1">
        <v>520000118</v>
      </c>
      <c r="E144" s="1" t="s">
        <v>429</v>
      </c>
      <c r="F144" s="1" t="s">
        <v>1654</v>
      </c>
      <c r="G144" s="1" t="s">
        <v>1655</v>
      </c>
      <c r="H144" s="1" t="s">
        <v>76</v>
      </c>
      <c r="I144" s="1" t="s">
        <v>229</v>
      </c>
      <c r="J144" s="1" t="s">
        <v>53</v>
      </c>
      <c r="K144" s="1" t="s">
        <v>53</v>
      </c>
      <c r="L144" s="1" t="s">
        <v>821</v>
      </c>
      <c r="M144" s="1" t="s">
        <v>311</v>
      </c>
      <c r="N144" s="1" t="s">
        <v>256</v>
      </c>
      <c r="O144" s="1" t="s">
        <v>62</v>
      </c>
      <c r="P144" s="1" t="s">
        <v>1207</v>
      </c>
      <c r="Q144" s="1" t="s">
        <v>65</v>
      </c>
      <c r="R144" s="1" t="s">
        <v>57</v>
      </c>
      <c r="S144" s="1" t="s">
        <v>1208</v>
      </c>
      <c r="T144" s="74">
        <v>1.8080000000000001</v>
      </c>
      <c r="U144" s="75">
        <v>46873</v>
      </c>
      <c r="V144" s="73">
        <v>6.0000000000000001E-3</v>
      </c>
      <c r="W144" s="73">
        <v>2.47E-2</v>
      </c>
      <c r="X144" s="1" t="s">
        <v>636</v>
      </c>
      <c r="Y144" s="109" t="s">
        <v>2789</v>
      </c>
      <c r="Z144" s="72">
        <v>0.4</v>
      </c>
      <c r="AA144" s="72">
        <v>1</v>
      </c>
      <c r="AB144" s="72">
        <v>114.32</v>
      </c>
      <c r="AC144" s="72">
        <v>0</v>
      </c>
      <c r="AD144" s="72">
        <v>4.6000000000000001E-4</v>
      </c>
      <c r="AE144" s="109" t="s">
        <v>2789</v>
      </c>
      <c r="AF144" s="109" t="s">
        <v>2789</v>
      </c>
      <c r="AG144" s="1" t="s">
        <v>17</v>
      </c>
      <c r="AH144" s="73">
        <v>5.9948129880620796E-10</v>
      </c>
      <c r="AI144" s="73">
        <v>1.2236014323116201E-9</v>
      </c>
      <c r="AJ144" s="73">
        <v>1.4074821336243919E-10</v>
      </c>
    </row>
    <row r="145" spans="1:36" x14ac:dyDescent="0.2">
      <c r="A145" s="1">
        <v>13908</v>
      </c>
      <c r="B145" s="1">
        <v>13908</v>
      </c>
      <c r="C145" s="1" t="s">
        <v>1515</v>
      </c>
      <c r="D145" s="1">
        <v>520000118</v>
      </c>
      <c r="E145" s="1" t="s">
        <v>429</v>
      </c>
      <c r="F145" s="1" t="s">
        <v>1656</v>
      </c>
      <c r="G145" s="1" t="s">
        <v>1657</v>
      </c>
      <c r="H145" s="1" t="s">
        <v>76</v>
      </c>
      <c r="I145" s="1" t="s">
        <v>229</v>
      </c>
      <c r="J145" s="1" t="s">
        <v>53</v>
      </c>
      <c r="K145" s="1" t="s">
        <v>53</v>
      </c>
      <c r="L145" s="1" t="s">
        <v>821</v>
      </c>
      <c r="M145" s="1" t="s">
        <v>311</v>
      </c>
      <c r="N145" s="1" t="s">
        <v>256</v>
      </c>
      <c r="O145" s="1" t="s">
        <v>62</v>
      </c>
      <c r="P145" s="1" t="s">
        <v>1207</v>
      </c>
      <c r="Q145" s="1" t="s">
        <v>65</v>
      </c>
      <c r="R145" s="1" t="s">
        <v>57</v>
      </c>
      <c r="S145" s="1" t="s">
        <v>1208</v>
      </c>
      <c r="T145" s="74">
        <v>2.8069999999999999</v>
      </c>
      <c r="U145" s="75">
        <v>47819</v>
      </c>
      <c r="V145" s="73">
        <v>1.7500000000000002E-2</v>
      </c>
      <c r="W145" s="73">
        <v>2.4400000000000002E-2</v>
      </c>
      <c r="X145" s="1" t="s">
        <v>636</v>
      </c>
      <c r="Y145" s="109" t="s">
        <v>2789</v>
      </c>
      <c r="Z145" s="72">
        <v>368230.22</v>
      </c>
      <c r="AA145" s="72">
        <v>1</v>
      </c>
      <c r="AB145" s="72">
        <v>115.29</v>
      </c>
      <c r="AC145" s="72">
        <v>0</v>
      </c>
      <c r="AD145" s="72">
        <v>424.53262000000001</v>
      </c>
      <c r="AE145" s="109" t="s">
        <v>2789</v>
      </c>
      <c r="AF145" s="109" t="s">
        <v>2789</v>
      </c>
      <c r="AG145" s="1" t="s">
        <v>17</v>
      </c>
      <c r="AH145" s="73">
        <v>1.6518786300000001E-4</v>
      </c>
      <c r="AI145" s="73">
        <v>1.129258091E-3</v>
      </c>
      <c r="AJ145" s="73">
        <v>1.2989610386755502E-4</v>
      </c>
    </row>
    <row r="146" spans="1:36" x14ac:dyDescent="0.2">
      <c r="A146" s="1">
        <v>13908</v>
      </c>
      <c r="B146" s="1">
        <v>13908</v>
      </c>
      <c r="C146" s="1" t="s">
        <v>1515</v>
      </c>
      <c r="D146" s="1">
        <v>520000118</v>
      </c>
      <c r="E146" s="1" t="s">
        <v>429</v>
      </c>
      <c r="F146" s="1" t="s">
        <v>1658</v>
      </c>
      <c r="G146" s="1" t="s">
        <v>1659</v>
      </c>
      <c r="H146" s="1" t="s">
        <v>76</v>
      </c>
      <c r="I146" s="1" t="s">
        <v>229</v>
      </c>
      <c r="J146" s="1" t="s">
        <v>53</v>
      </c>
      <c r="K146" s="1" t="s">
        <v>53</v>
      </c>
      <c r="L146" s="1" t="s">
        <v>821</v>
      </c>
      <c r="M146" s="1" t="s">
        <v>311</v>
      </c>
      <c r="N146" s="1" t="s">
        <v>256</v>
      </c>
      <c r="O146" s="1" t="s">
        <v>62</v>
      </c>
      <c r="P146" s="1" t="s">
        <v>1275</v>
      </c>
      <c r="Q146" s="1" t="s">
        <v>65</v>
      </c>
      <c r="R146" s="1" t="s">
        <v>57</v>
      </c>
      <c r="S146" s="1" t="s">
        <v>1208</v>
      </c>
      <c r="T146" s="74">
        <v>0.877</v>
      </c>
      <c r="U146" s="75">
        <v>47986</v>
      </c>
      <c r="V146" s="73">
        <v>2.5899999999999999E-2</v>
      </c>
      <c r="W146" s="73">
        <v>2.8799999999999999E-2</v>
      </c>
      <c r="X146" s="1" t="s">
        <v>636</v>
      </c>
      <c r="Y146" s="109" t="s">
        <v>2789</v>
      </c>
      <c r="Z146" s="72">
        <v>4700000</v>
      </c>
      <c r="AA146" s="72">
        <v>1</v>
      </c>
      <c r="AB146" s="72">
        <v>116.88</v>
      </c>
      <c r="AC146" s="72">
        <v>0</v>
      </c>
      <c r="AD146" s="72">
        <v>5493.36</v>
      </c>
      <c r="AE146" s="109" t="s">
        <v>2789</v>
      </c>
      <c r="AF146" s="109" t="s">
        <v>2789</v>
      </c>
      <c r="AG146" s="1" t="s">
        <v>17</v>
      </c>
      <c r="AH146" s="73">
        <v>4.4501254549999996E-3</v>
      </c>
      <c r="AI146" s="73">
        <v>1.4612354704E-2</v>
      </c>
      <c r="AJ146" s="73">
        <v>1.6808274029493234E-3</v>
      </c>
    </row>
    <row r="147" spans="1:36" x14ac:dyDescent="0.2">
      <c r="A147" s="1">
        <v>13908</v>
      </c>
      <c r="B147" s="1">
        <v>13908</v>
      </c>
      <c r="C147" s="1" t="s">
        <v>1566</v>
      </c>
      <c r="D147" s="1">
        <v>520036120</v>
      </c>
      <c r="E147" s="1" t="s">
        <v>429</v>
      </c>
      <c r="F147" s="1" t="s">
        <v>1660</v>
      </c>
      <c r="G147" s="1" t="s">
        <v>1661</v>
      </c>
      <c r="H147" s="1" t="s">
        <v>76</v>
      </c>
      <c r="I147" s="1" t="s">
        <v>228</v>
      </c>
      <c r="J147" s="1" t="s">
        <v>53</v>
      </c>
      <c r="K147" s="1" t="s">
        <v>53</v>
      </c>
      <c r="L147" s="1" t="s">
        <v>821</v>
      </c>
      <c r="M147" s="1" t="s">
        <v>311</v>
      </c>
      <c r="N147" s="1" t="s">
        <v>269</v>
      </c>
      <c r="O147" s="1" t="s">
        <v>62</v>
      </c>
      <c r="P147" s="1" t="s">
        <v>1275</v>
      </c>
      <c r="Q147" s="1" t="s">
        <v>65</v>
      </c>
      <c r="R147" s="1" t="s">
        <v>57</v>
      </c>
      <c r="S147" s="1" t="s">
        <v>1208</v>
      </c>
      <c r="T147" s="74">
        <v>4.6959999999999997</v>
      </c>
      <c r="U147" s="75">
        <v>48154</v>
      </c>
      <c r="V147" s="73">
        <v>5.2499999999999998E-2</v>
      </c>
      <c r="W147" s="73">
        <v>4.65E-2</v>
      </c>
      <c r="X147" s="1" t="s">
        <v>636</v>
      </c>
      <c r="Y147" s="109" t="s">
        <v>2789</v>
      </c>
      <c r="Z147" s="72">
        <v>187000</v>
      </c>
      <c r="AA147" s="72">
        <v>1</v>
      </c>
      <c r="AB147" s="72">
        <v>103.89</v>
      </c>
      <c r="AC147" s="72">
        <v>0</v>
      </c>
      <c r="AD147" s="72">
        <v>194.27430000000001</v>
      </c>
      <c r="AE147" s="109" t="s">
        <v>2789</v>
      </c>
      <c r="AF147" s="109" t="s">
        <v>2789</v>
      </c>
      <c r="AG147" s="1" t="s">
        <v>17</v>
      </c>
      <c r="AH147" s="73">
        <v>3.7399999999999998E-4</v>
      </c>
      <c r="AI147" s="73">
        <v>5.1677024199999996E-4</v>
      </c>
      <c r="AJ147" s="73">
        <v>5.9442957885301126E-5</v>
      </c>
    </row>
    <row r="148" spans="1:36" x14ac:dyDescent="0.2">
      <c r="A148" s="1">
        <v>13908</v>
      </c>
      <c r="B148" s="1">
        <v>13908</v>
      </c>
      <c r="C148" s="1" t="s">
        <v>1566</v>
      </c>
      <c r="D148" s="1">
        <v>520036120</v>
      </c>
      <c r="E148" s="1" t="s">
        <v>429</v>
      </c>
      <c r="F148" s="1" t="s">
        <v>1662</v>
      </c>
      <c r="G148" s="1" t="s">
        <v>1661</v>
      </c>
      <c r="H148" s="1" t="s">
        <v>76</v>
      </c>
      <c r="I148" s="1" t="s">
        <v>228</v>
      </c>
      <c r="J148" s="1" t="s">
        <v>53</v>
      </c>
      <c r="K148" s="1" t="s">
        <v>53</v>
      </c>
      <c r="L148" s="1" t="s">
        <v>821</v>
      </c>
      <c r="M148" s="1" t="s">
        <v>311</v>
      </c>
      <c r="N148" s="1" t="s">
        <v>269</v>
      </c>
      <c r="O148" s="1" t="s">
        <v>62</v>
      </c>
      <c r="P148" s="1" t="s">
        <v>1275</v>
      </c>
      <c r="Q148" s="1" t="s">
        <v>65</v>
      </c>
      <c r="R148" s="1" t="s">
        <v>57</v>
      </c>
      <c r="S148" s="1" t="s">
        <v>1208</v>
      </c>
      <c r="T148" s="74">
        <v>4.6959999999999997</v>
      </c>
      <c r="U148" s="75">
        <v>48154</v>
      </c>
      <c r="V148" s="73">
        <v>5.2499999999999998E-2</v>
      </c>
      <c r="W148" s="73">
        <v>4.65E-2</v>
      </c>
      <c r="X148" s="1" t="s">
        <v>636</v>
      </c>
      <c r="Y148" s="109" t="s">
        <v>2789</v>
      </c>
      <c r="Z148" s="72">
        <v>900000</v>
      </c>
      <c r="AA148" s="72">
        <v>1</v>
      </c>
      <c r="AB148" s="72">
        <v>101.16</v>
      </c>
      <c r="AC148" s="72">
        <v>0</v>
      </c>
      <c r="AD148" s="72">
        <v>910.44</v>
      </c>
      <c r="AE148" s="109" t="s">
        <v>2789</v>
      </c>
      <c r="AF148" s="109" t="s">
        <v>2789</v>
      </c>
      <c r="AG148" s="1" t="s">
        <v>17</v>
      </c>
      <c r="AH148" s="73">
        <v>1.8E-3</v>
      </c>
      <c r="AI148" s="73">
        <v>2.4217732339999998E-3</v>
      </c>
      <c r="AJ148" s="73">
        <v>2.7857131168195463E-4</v>
      </c>
    </row>
    <row r="149" spans="1:36" x14ac:dyDescent="0.2">
      <c r="A149" s="1">
        <v>13908</v>
      </c>
      <c r="B149" s="1">
        <v>13908</v>
      </c>
      <c r="C149" s="1" t="s">
        <v>1409</v>
      </c>
      <c r="D149" s="1">
        <v>513682146</v>
      </c>
      <c r="E149" s="1" t="s">
        <v>429</v>
      </c>
      <c r="F149" s="1" t="s">
        <v>1663</v>
      </c>
      <c r="G149" s="1" t="s">
        <v>1664</v>
      </c>
      <c r="H149" s="1" t="s">
        <v>76</v>
      </c>
      <c r="I149" s="1" t="s">
        <v>229</v>
      </c>
      <c r="J149" s="1" t="s">
        <v>53</v>
      </c>
      <c r="K149" s="1" t="s">
        <v>53</v>
      </c>
      <c r="L149" s="1" t="s">
        <v>821</v>
      </c>
      <c r="M149" s="1" t="s">
        <v>311</v>
      </c>
      <c r="N149" s="1" t="s">
        <v>256</v>
      </c>
      <c r="O149" s="1" t="s">
        <v>62</v>
      </c>
      <c r="P149" s="1" t="s">
        <v>1275</v>
      </c>
      <c r="Q149" s="1" t="s">
        <v>65</v>
      </c>
      <c r="R149" s="1" t="s">
        <v>57</v>
      </c>
      <c r="S149" s="1" t="s">
        <v>1208</v>
      </c>
      <c r="T149" s="74">
        <v>3.8769999999999998</v>
      </c>
      <c r="U149" s="75">
        <v>47879</v>
      </c>
      <c r="V149" s="73">
        <v>2.5899999999999999E-2</v>
      </c>
      <c r="W149" s="73">
        <v>2.7400000000000001E-2</v>
      </c>
      <c r="X149" s="1" t="s">
        <v>636</v>
      </c>
      <c r="Y149" s="109" t="s">
        <v>2789</v>
      </c>
      <c r="Z149" s="72">
        <v>148000</v>
      </c>
      <c r="AA149" s="72">
        <v>1</v>
      </c>
      <c r="AB149" s="72">
        <v>105.24</v>
      </c>
      <c r="AC149" s="72">
        <v>0</v>
      </c>
      <c r="AD149" s="72">
        <v>155.7552</v>
      </c>
      <c r="AE149" s="109" t="s">
        <v>2789</v>
      </c>
      <c r="AF149" s="109" t="s">
        <v>2789</v>
      </c>
      <c r="AG149" s="1" t="s">
        <v>17</v>
      </c>
      <c r="AH149" s="73">
        <v>2.16751365E-4</v>
      </c>
      <c r="AI149" s="73">
        <v>4.14309316E-4</v>
      </c>
      <c r="AJ149" s="73">
        <v>4.7657100265020402E-5</v>
      </c>
    </row>
    <row r="150" spans="1:36" x14ac:dyDescent="0.2">
      <c r="A150" s="1">
        <v>13908</v>
      </c>
      <c r="B150" s="1">
        <v>13908</v>
      </c>
      <c r="C150" s="1" t="s">
        <v>1496</v>
      </c>
      <c r="D150" s="1">
        <v>513988824</v>
      </c>
      <c r="E150" s="1" t="s">
        <v>429</v>
      </c>
      <c r="F150" s="1" t="s">
        <v>1665</v>
      </c>
      <c r="G150" s="1" t="s">
        <v>1666</v>
      </c>
      <c r="H150" s="1" t="s">
        <v>76</v>
      </c>
      <c r="I150" s="1" t="s">
        <v>228</v>
      </c>
      <c r="J150" s="1" t="s">
        <v>53</v>
      </c>
      <c r="K150" s="1" t="s">
        <v>53</v>
      </c>
      <c r="L150" s="1" t="s">
        <v>821</v>
      </c>
      <c r="M150" s="1" t="s">
        <v>311</v>
      </c>
      <c r="N150" s="1" t="s">
        <v>140</v>
      </c>
      <c r="O150" s="1" t="s">
        <v>62</v>
      </c>
      <c r="P150" s="1" t="s">
        <v>298</v>
      </c>
      <c r="Q150" s="1" t="s">
        <v>298</v>
      </c>
      <c r="R150" s="1" t="s">
        <v>298</v>
      </c>
      <c r="S150" s="1" t="s">
        <v>1208</v>
      </c>
      <c r="T150" s="74">
        <v>0.82</v>
      </c>
      <c r="U150" s="75">
        <v>46203</v>
      </c>
      <c r="V150" s="73">
        <v>8.2000000000000003E-2</v>
      </c>
      <c r="W150" s="73">
        <v>6.0699999999999997E-2</v>
      </c>
      <c r="X150" s="1" t="s">
        <v>636</v>
      </c>
      <c r="Y150" s="109" t="s">
        <v>2789</v>
      </c>
      <c r="Z150" s="72">
        <v>32250</v>
      </c>
      <c r="AA150" s="72">
        <v>1</v>
      </c>
      <c r="AB150" s="72">
        <v>101.78</v>
      </c>
      <c r="AC150" s="72">
        <v>0</v>
      </c>
      <c r="AD150" s="72">
        <v>32.82405</v>
      </c>
      <c r="AE150" s="109" t="s">
        <v>2789</v>
      </c>
      <c r="AF150" s="109" t="s">
        <v>2789</v>
      </c>
      <c r="AG150" s="1" t="s">
        <v>17</v>
      </c>
      <c r="AH150" s="73">
        <v>4.1747572800000002E-4</v>
      </c>
      <c r="AI150" s="73">
        <v>8.7312075204930804E-5</v>
      </c>
      <c r="AJ150" s="73">
        <v>1.0043318245259503E-5</v>
      </c>
    </row>
    <row r="151" spans="1:36" x14ac:dyDescent="0.2">
      <c r="A151" s="1">
        <v>13908</v>
      </c>
      <c r="B151" s="1">
        <v>13908</v>
      </c>
      <c r="C151" s="1" t="s">
        <v>1667</v>
      </c>
      <c r="D151" s="1">
        <v>520018078</v>
      </c>
      <c r="E151" s="1" t="s">
        <v>429</v>
      </c>
      <c r="F151" s="1" t="s">
        <v>1668</v>
      </c>
      <c r="G151" s="1" t="s">
        <v>1669</v>
      </c>
      <c r="H151" s="1" t="s">
        <v>76</v>
      </c>
      <c r="I151" s="1" t="s">
        <v>229</v>
      </c>
      <c r="J151" s="1" t="s">
        <v>53</v>
      </c>
      <c r="K151" s="1" t="s">
        <v>53</v>
      </c>
      <c r="L151" s="1" t="s">
        <v>821</v>
      </c>
      <c r="M151" s="1" t="s">
        <v>311</v>
      </c>
      <c r="N151" s="1" t="s">
        <v>256</v>
      </c>
      <c r="O151" s="1" t="s">
        <v>62</v>
      </c>
      <c r="P151" s="1" t="s">
        <v>1207</v>
      </c>
      <c r="Q151" s="1" t="s">
        <v>65</v>
      </c>
      <c r="R151" s="1" t="s">
        <v>57</v>
      </c>
      <c r="S151" s="1" t="s">
        <v>1208</v>
      </c>
      <c r="T151" s="74">
        <v>2.0939999999999999</v>
      </c>
      <c r="U151" s="75">
        <v>47361</v>
      </c>
      <c r="V151" s="73">
        <v>1.8599999999999998E-2</v>
      </c>
      <c r="W151" s="73">
        <v>2.5600000000000001E-2</v>
      </c>
      <c r="X151" s="1" t="s">
        <v>636</v>
      </c>
      <c r="Y151" s="109" t="s">
        <v>2789</v>
      </c>
      <c r="Z151" s="72">
        <v>3150000</v>
      </c>
      <c r="AA151" s="72">
        <v>1</v>
      </c>
      <c r="AB151" s="72">
        <v>104.2</v>
      </c>
      <c r="AC151" s="72">
        <v>0</v>
      </c>
      <c r="AD151" s="72">
        <v>3282.3</v>
      </c>
      <c r="AE151" s="109" t="s">
        <v>2789</v>
      </c>
      <c r="AF151" s="109" t="s">
        <v>2789</v>
      </c>
      <c r="AG151" s="1" t="s">
        <v>17</v>
      </c>
      <c r="AH151" s="73">
        <v>1.0961419870000001E-3</v>
      </c>
      <c r="AI151" s="73">
        <v>8.7309282199999998E-3</v>
      </c>
      <c r="AJ151" s="73">
        <v>1.0042996972163785E-3</v>
      </c>
    </row>
    <row r="152" spans="1:36" x14ac:dyDescent="0.2">
      <c r="A152" s="1">
        <v>13908</v>
      </c>
      <c r="B152" s="1">
        <v>13908</v>
      </c>
      <c r="C152" s="1" t="s">
        <v>1667</v>
      </c>
      <c r="D152" s="1">
        <v>520018078</v>
      </c>
      <c r="E152" s="1" t="s">
        <v>429</v>
      </c>
      <c r="F152" s="1" t="s">
        <v>1670</v>
      </c>
      <c r="G152" s="1" t="s">
        <v>1671</v>
      </c>
      <c r="H152" s="1" t="s">
        <v>76</v>
      </c>
      <c r="I152" s="1" t="s">
        <v>229</v>
      </c>
      <c r="J152" s="1" t="s">
        <v>53</v>
      </c>
      <c r="K152" s="1" t="s">
        <v>53</v>
      </c>
      <c r="L152" s="1" t="s">
        <v>821</v>
      </c>
      <c r="M152" s="1" t="s">
        <v>311</v>
      </c>
      <c r="N152" s="1" t="s">
        <v>256</v>
      </c>
      <c r="O152" s="1" t="s">
        <v>62</v>
      </c>
      <c r="P152" s="1" t="s">
        <v>1207</v>
      </c>
      <c r="Q152" s="1" t="s">
        <v>65</v>
      </c>
      <c r="R152" s="1" t="s">
        <v>57</v>
      </c>
      <c r="S152" s="1" t="s">
        <v>1208</v>
      </c>
      <c r="T152" s="74">
        <v>4.391</v>
      </c>
      <c r="U152" s="75">
        <v>48913</v>
      </c>
      <c r="V152" s="73">
        <v>2.0199999999999999E-2</v>
      </c>
      <c r="W152" s="73">
        <v>2.63E-2</v>
      </c>
      <c r="X152" s="1" t="s">
        <v>636</v>
      </c>
      <c r="Y152" s="109" t="s">
        <v>2789</v>
      </c>
      <c r="Z152" s="72">
        <v>2394213</v>
      </c>
      <c r="AA152" s="72">
        <v>1</v>
      </c>
      <c r="AB152" s="72">
        <v>102.52</v>
      </c>
      <c r="AC152" s="72">
        <v>0</v>
      </c>
      <c r="AD152" s="72">
        <v>2454.5471699999998</v>
      </c>
      <c r="AE152" s="109" t="s">
        <v>2789</v>
      </c>
      <c r="AF152" s="109" t="s">
        <v>2789</v>
      </c>
      <c r="AG152" s="1" t="s">
        <v>17</v>
      </c>
      <c r="AH152" s="73">
        <v>6.7102081300000004E-4</v>
      </c>
      <c r="AI152" s="73">
        <v>6.5291031140000001E-3</v>
      </c>
      <c r="AJ152" s="73">
        <v>7.5102854085072005E-4</v>
      </c>
    </row>
    <row r="153" spans="1:36" x14ac:dyDescent="0.2">
      <c r="A153" s="1">
        <v>13908</v>
      </c>
      <c r="B153" s="1">
        <v>13908</v>
      </c>
      <c r="C153" s="1" t="s">
        <v>1525</v>
      </c>
      <c r="D153" s="1">
        <v>520032046</v>
      </c>
      <c r="E153" s="1" t="s">
        <v>429</v>
      </c>
      <c r="F153" s="1" t="s">
        <v>1672</v>
      </c>
      <c r="G153" s="1" t="s">
        <v>1673</v>
      </c>
      <c r="H153" s="1" t="s">
        <v>76</v>
      </c>
      <c r="I153" s="1" t="s">
        <v>229</v>
      </c>
      <c r="J153" s="1" t="s">
        <v>53</v>
      </c>
      <c r="K153" s="1" t="s">
        <v>53</v>
      </c>
      <c r="L153" s="1" t="s">
        <v>821</v>
      </c>
      <c r="M153" s="1" t="s">
        <v>311</v>
      </c>
      <c r="N153" s="1" t="s">
        <v>256</v>
      </c>
      <c r="O153" s="1" t="s">
        <v>62</v>
      </c>
      <c r="P153" s="1" t="s">
        <v>1207</v>
      </c>
      <c r="Q153" s="1" t="s">
        <v>65</v>
      </c>
      <c r="R153" s="1" t="s">
        <v>57</v>
      </c>
      <c r="S153" s="1" t="s">
        <v>1208</v>
      </c>
      <c r="T153" s="74">
        <v>4.1970000000000001</v>
      </c>
      <c r="U153" s="75">
        <v>48938</v>
      </c>
      <c r="V153" s="73">
        <v>1.9900000000000001E-2</v>
      </c>
      <c r="W153" s="73">
        <v>2.58E-2</v>
      </c>
      <c r="X153" s="1" t="s">
        <v>636</v>
      </c>
      <c r="Y153" s="109" t="s">
        <v>2789</v>
      </c>
      <c r="Z153" s="72">
        <v>1249000</v>
      </c>
      <c r="AA153" s="72">
        <v>1</v>
      </c>
      <c r="AB153" s="72">
        <v>103.57</v>
      </c>
      <c r="AC153" s="72">
        <v>0</v>
      </c>
      <c r="AD153" s="72">
        <v>1293.5893000000001</v>
      </c>
      <c r="AE153" s="109" t="s">
        <v>2789</v>
      </c>
      <c r="AF153" s="109" t="s">
        <v>2789</v>
      </c>
      <c r="AG153" s="1" t="s">
        <v>17</v>
      </c>
      <c r="AH153" s="73">
        <v>5.1399176899999996E-4</v>
      </c>
      <c r="AI153" s="73">
        <v>3.4409515650000002E-3</v>
      </c>
      <c r="AJ153" s="73">
        <v>3.9580517999949642E-4</v>
      </c>
    </row>
    <row r="154" spans="1:36" x14ac:dyDescent="0.2">
      <c r="A154" s="1">
        <v>13908</v>
      </c>
      <c r="B154" s="1">
        <v>13908</v>
      </c>
      <c r="C154" s="1" t="s">
        <v>1674</v>
      </c>
      <c r="D154" s="1">
        <v>516291754</v>
      </c>
      <c r="E154" s="1" t="s">
        <v>429</v>
      </c>
      <c r="F154" s="1" t="s">
        <v>1675</v>
      </c>
      <c r="G154" s="1" t="s">
        <v>1676</v>
      </c>
      <c r="H154" s="1" t="s">
        <v>76</v>
      </c>
      <c r="I154" s="1" t="s">
        <v>229</v>
      </c>
      <c r="J154" s="1" t="s">
        <v>53</v>
      </c>
      <c r="K154" s="1" t="s">
        <v>53</v>
      </c>
      <c r="L154" s="1" t="s">
        <v>821</v>
      </c>
      <c r="M154" s="1" t="s">
        <v>311</v>
      </c>
      <c r="N154" s="1" t="s">
        <v>651</v>
      </c>
      <c r="O154" s="1" t="s">
        <v>62</v>
      </c>
      <c r="P154" s="1" t="s">
        <v>298</v>
      </c>
      <c r="Q154" s="1" t="s">
        <v>298</v>
      </c>
      <c r="R154" s="1" t="s">
        <v>298</v>
      </c>
      <c r="S154" s="1" t="s">
        <v>1208</v>
      </c>
      <c r="T154" s="74">
        <v>2.375</v>
      </c>
      <c r="U154" s="75">
        <v>46752</v>
      </c>
      <c r="V154" s="73">
        <v>4.6098E-2</v>
      </c>
      <c r="W154" s="73">
        <v>3.2500000000000001E-2</v>
      </c>
      <c r="X154" s="1" t="s">
        <v>636</v>
      </c>
      <c r="Y154" s="109" t="s">
        <v>2789</v>
      </c>
      <c r="Z154" s="72">
        <v>13397462</v>
      </c>
      <c r="AA154" s="72">
        <v>1</v>
      </c>
      <c r="AB154" s="72">
        <v>108.49</v>
      </c>
      <c r="AC154" s="72">
        <v>0</v>
      </c>
      <c r="AD154" s="72">
        <v>14534.90652</v>
      </c>
      <c r="AE154" s="109" t="s">
        <v>2789</v>
      </c>
      <c r="AF154" s="109" t="s">
        <v>2789</v>
      </c>
      <c r="AG154" s="1" t="s">
        <v>17</v>
      </c>
      <c r="AH154" s="73">
        <v>1.3675638154999999E-2</v>
      </c>
      <c r="AI154" s="73">
        <v>3.8662896600000003E-2</v>
      </c>
      <c r="AJ154" s="73">
        <v>4.4473089653914531E-3</v>
      </c>
    </row>
    <row r="155" spans="1:36" x14ac:dyDescent="0.2">
      <c r="A155" s="1">
        <v>13908</v>
      </c>
      <c r="B155" s="1">
        <v>13908</v>
      </c>
      <c r="C155" s="1" t="s">
        <v>1677</v>
      </c>
      <c r="D155" s="1">
        <v>560040545</v>
      </c>
      <c r="E155" s="1" t="s">
        <v>430</v>
      </c>
      <c r="F155" s="1" t="s">
        <v>1678</v>
      </c>
      <c r="G155" s="1" t="s">
        <v>1679</v>
      </c>
      <c r="H155" s="1" t="s">
        <v>76</v>
      </c>
      <c r="I155" s="1" t="s">
        <v>228</v>
      </c>
      <c r="J155" s="1" t="s">
        <v>53</v>
      </c>
      <c r="K155" s="1" t="s">
        <v>314</v>
      </c>
      <c r="L155" s="1" t="s">
        <v>821</v>
      </c>
      <c r="M155" s="1" t="s">
        <v>311</v>
      </c>
      <c r="N155" s="1" t="s">
        <v>140</v>
      </c>
      <c r="O155" s="1" t="s">
        <v>62</v>
      </c>
      <c r="P155" s="1" t="s">
        <v>298</v>
      </c>
      <c r="Q155" s="1" t="s">
        <v>298</v>
      </c>
      <c r="R155" s="1" t="s">
        <v>298</v>
      </c>
      <c r="S155" s="1" t="s">
        <v>1208</v>
      </c>
      <c r="T155" s="74">
        <v>2.8439999999999999</v>
      </c>
      <c r="U155" s="75">
        <v>47751</v>
      </c>
      <c r="V155" s="73">
        <v>8.1500000000000003E-2</v>
      </c>
      <c r="W155" s="73">
        <v>5.67E-2</v>
      </c>
      <c r="X155" s="1" t="s">
        <v>636</v>
      </c>
      <c r="Y155" s="109" t="s">
        <v>2789</v>
      </c>
      <c r="Z155" s="72">
        <v>1367000</v>
      </c>
      <c r="AA155" s="72">
        <v>1</v>
      </c>
      <c r="AB155" s="72">
        <v>109.5</v>
      </c>
      <c r="AC155" s="72">
        <v>0</v>
      </c>
      <c r="AD155" s="72">
        <v>1496.865</v>
      </c>
      <c r="AE155" s="109" t="s">
        <v>2789</v>
      </c>
      <c r="AF155" s="109" t="s">
        <v>2789</v>
      </c>
      <c r="AG155" s="1" t="s">
        <v>17</v>
      </c>
      <c r="AH155" s="73">
        <v>6.6266257529999997E-3</v>
      </c>
      <c r="AI155" s="73">
        <v>3.98166556E-3</v>
      </c>
      <c r="AJ155" s="73">
        <v>4.5800233564079895E-4</v>
      </c>
    </row>
    <row r="156" spans="1:36" x14ac:dyDescent="0.2">
      <c r="A156" s="1">
        <v>13908</v>
      </c>
      <c r="B156" s="1">
        <v>13908</v>
      </c>
      <c r="C156" s="1" t="s">
        <v>1287</v>
      </c>
      <c r="D156" s="1">
        <v>514065283</v>
      </c>
      <c r="E156" s="1" t="s">
        <v>429</v>
      </c>
      <c r="F156" s="1" t="s">
        <v>1680</v>
      </c>
      <c r="G156" s="1" t="s">
        <v>1681</v>
      </c>
      <c r="H156" s="1" t="s">
        <v>76</v>
      </c>
      <c r="I156" s="1" t="s">
        <v>228</v>
      </c>
      <c r="J156" s="1" t="s">
        <v>53</v>
      </c>
      <c r="K156" s="1" t="s">
        <v>53</v>
      </c>
      <c r="L156" s="1" t="s">
        <v>821</v>
      </c>
      <c r="M156" s="1" t="s">
        <v>311</v>
      </c>
      <c r="N156" s="1" t="s">
        <v>75</v>
      </c>
      <c r="O156" s="1" t="s">
        <v>62</v>
      </c>
      <c r="P156" s="1" t="s">
        <v>1275</v>
      </c>
      <c r="Q156" s="1" t="s">
        <v>65</v>
      </c>
      <c r="R156" s="1" t="s">
        <v>57</v>
      </c>
      <c r="S156" s="1" t="s">
        <v>1208</v>
      </c>
      <c r="T156" s="74">
        <v>2.9729999999999999</v>
      </c>
      <c r="U156" s="75">
        <v>48026</v>
      </c>
      <c r="V156" s="73">
        <v>5.0500000000000003E-2</v>
      </c>
      <c r="W156" s="73">
        <v>4.9099999999999998E-2</v>
      </c>
      <c r="X156" s="1" t="s">
        <v>636</v>
      </c>
      <c r="Y156" s="109" t="s">
        <v>2789</v>
      </c>
      <c r="Z156" s="72">
        <v>184046.01</v>
      </c>
      <c r="AA156" s="72">
        <v>1</v>
      </c>
      <c r="AB156" s="72">
        <v>100.61</v>
      </c>
      <c r="AC156" s="72">
        <v>0</v>
      </c>
      <c r="AD156" s="72">
        <v>185.16869</v>
      </c>
      <c r="AE156" s="109" t="s">
        <v>2789</v>
      </c>
      <c r="AF156" s="109" t="s">
        <v>2789</v>
      </c>
      <c r="AG156" s="1" t="s">
        <v>17</v>
      </c>
      <c r="AH156" s="73">
        <v>8.9812531699999998E-4</v>
      </c>
      <c r="AI156" s="73">
        <v>4.9254929100000003E-4</v>
      </c>
      <c r="AJ156" s="73">
        <v>5.6656874539485555E-5</v>
      </c>
    </row>
    <row r="157" spans="1:36" x14ac:dyDescent="0.2">
      <c r="A157" s="1">
        <v>13908</v>
      </c>
      <c r="B157" s="1">
        <v>13908</v>
      </c>
      <c r="C157" s="1" t="s">
        <v>1560</v>
      </c>
      <c r="D157" s="1">
        <v>520039868</v>
      </c>
      <c r="E157" s="1" t="s">
        <v>429</v>
      </c>
      <c r="F157" s="1" t="s">
        <v>1682</v>
      </c>
      <c r="G157" s="1" t="s">
        <v>1683</v>
      </c>
      <c r="H157" s="1" t="s">
        <v>76</v>
      </c>
      <c r="I157" s="1" t="s">
        <v>228</v>
      </c>
      <c r="J157" s="1" t="s">
        <v>53</v>
      </c>
      <c r="K157" s="1" t="s">
        <v>53</v>
      </c>
      <c r="L157" s="1" t="s">
        <v>821</v>
      </c>
      <c r="M157" s="1" t="s">
        <v>311</v>
      </c>
      <c r="N157" s="1" t="s">
        <v>647</v>
      </c>
      <c r="O157" s="1" t="s">
        <v>62</v>
      </c>
      <c r="P157" s="1" t="s">
        <v>298</v>
      </c>
      <c r="Q157" s="1" t="s">
        <v>298</v>
      </c>
      <c r="R157" s="1" t="s">
        <v>298</v>
      </c>
      <c r="S157" s="1" t="s">
        <v>1208</v>
      </c>
      <c r="T157" s="74">
        <v>2.7360000000000002</v>
      </c>
      <c r="U157" s="75">
        <v>47573</v>
      </c>
      <c r="V157" s="73">
        <v>5.5E-2</v>
      </c>
      <c r="W157" s="73">
        <v>6.3299999999999995E-2</v>
      </c>
      <c r="X157" s="1" t="s">
        <v>636</v>
      </c>
      <c r="Y157" s="109" t="s">
        <v>2789</v>
      </c>
      <c r="Z157" s="72">
        <v>384000</v>
      </c>
      <c r="AA157" s="72">
        <v>1</v>
      </c>
      <c r="AB157" s="72">
        <v>99.42</v>
      </c>
      <c r="AC157" s="72">
        <v>0</v>
      </c>
      <c r="AD157" s="72">
        <v>381.77280000000002</v>
      </c>
      <c r="AE157" s="109" t="s">
        <v>2789</v>
      </c>
      <c r="AF157" s="109" t="s">
        <v>2789</v>
      </c>
      <c r="AG157" s="1" t="s">
        <v>17</v>
      </c>
      <c r="AH157" s="73">
        <v>1.170407932E-3</v>
      </c>
      <c r="AI157" s="73">
        <v>1.0155168360000001E-3</v>
      </c>
      <c r="AJ157" s="73">
        <v>1.1681269458777352E-4</v>
      </c>
    </row>
    <row r="158" spans="1:36" x14ac:dyDescent="0.2">
      <c r="A158" s="1">
        <v>13908</v>
      </c>
      <c r="B158" s="1">
        <v>13908</v>
      </c>
      <c r="C158" s="1" t="s">
        <v>1512</v>
      </c>
      <c r="D158" s="1">
        <v>520029935</v>
      </c>
      <c r="E158" s="1" t="s">
        <v>429</v>
      </c>
      <c r="F158" s="1" t="s">
        <v>1684</v>
      </c>
      <c r="G158" s="1" t="s">
        <v>1685</v>
      </c>
      <c r="H158" s="1" t="s">
        <v>76</v>
      </c>
      <c r="I158" s="1" t="s">
        <v>229</v>
      </c>
      <c r="J158" s="1" t="s">
        <v>53</v>
      </c>
      <c r="K158" s="1" t="s">
        <v>53</v>
      </c>
      <c r="L158" s="1" t="s">
        <v>821</v>
      </c>
      <c r="M158" s="1" t="s">
        <v>311</v>
      </c>
      <c r="N158" s="1" t="s">
        <v>256</v>
      </c>
      <c r="O158" s="1" t="s">
        <v>62</v>
      </c>
      <c r="P158" s="1" t="s">
        <v>1207</v>
      </c>
      <c r="Q158" s="1" t="s">
        <v>65</v>
      </c>
      <c r="R158" s="1" t="s">
        <v>57</v>
      </c>
      <c r="S158" s="1" t="s">
        <v>1208</v>
      </c>
      <c r="T158" s="74">
        <v>4.8949999999999996</v>
      </c>
      <c r="U158" s="75">
        <v>49388</v>
      </c>
      <c r="V158" s="73">
        <v>2.1100000000000001E-2</v>
      </c>
      <c r="W158" s="73">
        <v>2.63E-2</v>
      </c>
      <c r="X158" s="1" t="s">
        <v>636</v>
      </c>
      <c r="Y158" s="109" t="s">
        <v>2789</v>
      </c>
      <c r="Z158" s="72">
        <v>1853670</v>
      </c>
      <c r="AA158" s="72">
        <v>1</v>
      </c>
      <c r="AB158" s="72">
        <v>103.16</v>
      </c>
      <c r="AC158" s="72">
        <v>0</v>
      </c>
      <c r="AD158" s="72">
        <v>1912.2459699999999</v>
      </c>
      <c r="AE158" s="109" t="s">
        <v>2789</v>
      </c>
      <c r="AF158" s="109" t="s">
        <v>2789</v>
      </c>
      <c r="AG158" s="1" t="s">
        <v>17</v>
      </c>
      <c r="AH158" s="73">
        <v>7.1250358000000003E-4</v>
      </c>
      <c r="AI158" s="73">
        <v>5.0865802340000002E-3</v>
      </c>
      <c r="AJ158" s="73">
        <v>5.8509826910222709E-4</v>
      </c>
    </row>
    <row r="159" spans="1:36" x14ac:dyDescent="0.2">
      <c r="A159" s="1">
        <v>13908</v>
      </c>
      <c r="B159" s="1">
        <v>13908</v>
      </c>
      <c r="C159" s="1" t="s">
        <v>1686</v>
      </c>
      <c r="D159" s="1">
        <v>514401702</v>
      </c>
      <c r="E159" s="1" t="s">
        <v>429</v>
      </c>
      <c r="F159" s="1" t="s">
        <v>1687</v>
      </c>
      <c r="G159" s="1" t="s">
        <v>1688</v>
      </c>
      <c r="H159" s="1" t="s">
        <v>76</v>
      </c>
      <c r="I159" s="1" t="s">
        <v>228</v>
      </c>
      <c r="J159" s="1" t="s">
        <v>53</v>
      </c>
      <c r="K159" s="1" t="s">
        <v>53</v>
      </c>
      <c r="L159" s="1" t="s">
        <v>821</v>
      </c>
      <c r="M159" s="1" t="s">
        <v>311</v>
      </c>
      <c r="N159" s="1" t="s">
        <v>156</v>
      </c>
      <c r="O159" s="1" t="s">
        <v>62</v>
      </c>
      <c r="P159" s="1" t="s">
        <v>1326</v>
      </c>
      <c r="Q159" s="1" t="s">
        <v>65</v>
      </c>
      <c r="R159" s="1" t="s">
        <v>57</v>
      </c>
      <c r="S159" s="1" t="s">
        <v>1208</v>
      </c>
      <c r="T159" s="74">
        <v>5.4219999999999997</v>
      </c>
      <c r="U159" s="75">
        <v>49212</v>
      </c>
      <c r="V159" s="73">
        <v>6.2E-2</v>
      </c>
      <c r="W159" s="73">
        <v>5.2699999999999997E-2</v>
      </c>
      <c r="X159" s="1" t="s">
        <v>636</v>
      </c>
      <c r="Y159" s="109" t="s">
        <v>2789</v>
      </c>
      <c r="Z159" s="72">
        <v>316000</v>
      </c>
      <c r="AA159" s="72">
        <v>1</v>
      </c>
      <c r="AB159" s="72">
        <v>107.08</v>
      </c>
      <c r="AC159" s="72">
        <v>0</v>
      </c>
      <c r="AD159" s="72">
        <v>338.37279999999998</v>
      </c>
      <c r="AE159" s="109" t="s">
        <v>2789</v>
      </c>
      <c r="AF159" s="109" t="s">
        <v>2789</v>
      </c>
      <c r="AG159" s="1" t="s">
        <v>17</v>
      </c>
      <c r="AH159" s="73">
        <v>1.58E-3</v>
      </c>
      <c r="AI159" s="73">
        <v>9.0007270100000004E-4</v>
      </c>
      <c r="AJ159" s="73">
        <v>1.0353340663140425E-4</v>
      </c>
    </row>
    <row r="160" spans="1:36" x14ac:dyDescent="0.2">
      <c r="A160" s="1">
        <v>13908</v>
      </c>
      <c r="B160" s="1">
        <v>13908</v>
      </c>
      <c r="C160" s="1" t="s">
        <v>1689</v>
      </c>
      <c r="D160" s="1">
        <v>510607328</v>
      </c>
      <c r="E160" s="1" t="s">
        <v>429</v>
      </c>
      <c r="F160" s="1" t="s">
        <v>1690</v>
      </c>
      <c r="G160" s="1" t="s">
        <v>1691</v>
      </c>
      <c r="H160" s="1" t="s">
        <v>76</v>
      </c>
      <c r="I160" s="1" t="s">
        <v>228</v>
      </c>
      <c r="J160" s="1" t="s">
        <v>53</v>
      </c>
      <c r="K160" s="1" t="s">
        <v>53</v>
      </c>
      <c r="L160" s="1" t="s">
        <v>821</v>
      </c>
      <c r="M160" s="1" t="s">
        <v>311</v>
      </c>
      <c r="N160" s="1" t="s">
        <v>652</v>
      </c>
      <c r="O160" s="1" t="s">
        <v>62</v>
      </c>
      <c r="P160" s="1" t="s">
        <v>1359</v>
      </c>
      <c r="Q160" s="1" t="s">
        <v>70</v>
      </c>
      <c r="R160" s="1" t="s">
        <v>57</v>
      </c>
      <c r="S160" s="1" t="s">
        <v>1208</v>
      </c>
      <c r="T160" s="74">
        <v>4.0430000000000001</v>
      </c>
      <c r="U160" s="75">
        <v>49278</v>
      </c>
      <c r="V160" s="73">
        <v>6.0699999999999997E-2</v>
      </c>
      <c r="W160" s="73">
        <v>5.4800000000000001E-2</v>
      </c>
      <c r="X160" s="1" t="s">
        <v>636</v>
      </c>
      <c r="Y160" s="109" t="s">
        <v>2789</v>
      </c>
      <c r="Z160" s="72">
        <v>930000</v>
      </c>
      <c r="AA160" s="72">
        <v>1</v>
      </c>
      <c r="AB160" s="72">
        <v>103.15</v>
      </c>
      <c r="AC160" s="72">
        <v>0</v>
      </c>
      <c r="AD160" s="72">
        <v>959.29499999999996</v>
      </c>
      <c r="AE160" s="109" t="s">
        <v>2789</v>
      </c>
      <c r="AF160" s="109" t="s">
        <v>2789</v>
      </c>
      <c r="AG160" s="1" t="s">
        <v>17</v>
      </c>
      <c r="AH160" s="73">
        <v>2.229734589E-3</v>
      </c>
      <c r="AI160" s="73">
        <v>2.551727686E-3</v>
      </c>
      <c r="AJ160" s="73">
        <v>2.9351968986417626E-4</v>
      </c>
    </row>
    <row r="161" spans="1:36" x14ac:dyDescent="0.2">
      <c r="A161" s="1">
        <v>13908</v>
      </c>
      <c r="B161" s="1">
        <v>13908</v>
      </c>
      <c r="C161" s="1" t="s">
        <v>1692</v>
      </c>
      <c r="D161" s="1">
        <v>520033234</v>
      </c>
      <c r="E161" s="1" t="s">
        <v>429</v>
      </c>
      <c r="F161" s="1" t="s">
        <v>1693</v>
      </c>
      <c r="G161" s="1" t="s">
        <v>1694</v>
      </c>
      <c r="H161" s="1" t="s">
        <v>76</v>
      </c>
      <c r="I161" s="1" t="s">
        <v>229</v>
      </c>
      <c r="J161" s="1" t="s">
        <v>53</v>
      </c>
      <c r="K161" s="1" t="s">
        <v>53</v>
      </c>
      <c r="L161" s="1" t="s">
        <v>821</v>
      </c>
      <c r="M161" s="1" t="s">
        <v>311</v>
      </c>
      <c r="N161" s="1" t="s">
        <v>652</v>
      </c>
      <c r="O161" s="1" t="s">
        <v>62</v>
      </c>
      <c r="P161" s="1" t="s">
        <v>1286</v>
      </c>
      <c r="Q161" s="1" t="s">
        <v>65</v>
      </c>
      <c r="R161" s="1" t="s">
        <v>57</v>
      </c>
      <c r="S161" s="1" t="s">
        <v>1208</v>
      </c>
      <c r="T161" s="74">
        <v>4.1029999999999998</v>
      </c>
      <c r="U161" s="75">
        <v>48121</v>
      </c>
      <c r="V161" s="73">
        <v>4.8300000000000003E-2</v>
      </c>
      <c r="W161" s="73">
        <v>4.02E-2</v>
      </c>
      <c r="X161" s="1" t="s">
        <v>636</v>
      </c>
      <c r="Y161" s="109" t="s">
        <v>2789</v>
      </c>
      <c r="Z161" s="72">
        <v>62000</v>
      </c>
      <c r="AA161" s="72">
        <v>1</v>
      </c>
      <c r="AB161" s="72">
        <v>110.07</v>
      </c>
      <c r="AC161" s="72">
        <v>0</v>
      </c>
      <c r="AD161" s="72">
        <v>68.243399999999994</v>
      </c>
      <c r="AE161" s="109" t="s">
        <v>2789</v>
      </c>
      <c r="AF161" s="109" t="s">
        <v>2789</v>
      </c>
      <c r="AG161" s="1" t="s">
        <v>17</v>
      </c>
      <c r="AH161" s="73">
        <v>1.51219512E-4</v>
      </c>
      <c r="AI161" s="73">
        <v>1.8152765599999999E-4</v>
      </c>
      <c r="AJ161" s="73">
        <v>2.088073179082235E-5</v>
      </c>
    </row>
    <row r="162" spans="1:36" x14ac:dyDescent="0.2">
      <c r="A162" s="1">
        <v>13908</v>
      </c>
      <c r="B162" s="1">
        <v>13908</v>
      </c>
      <c r="C162" s="1" t="s">
        <v>1428</v>
      </c>
      <c r="D162" s="1">
        <v>514625094</v>
      </c>
      <c r="E162" s="1" t="s">
        <v>429</v>
      </c>
      <c r="F162" s="1" t="s">
        <v>1695</v>
      </c>
      <c r="G162" s="1" t="s">
        <v>1696</v>
      </c>
      <c r="H162" s="1" t="s">
        <v>76</v>
      </c>
      <c r="I162" s="1" t="s">
        <v>228</v>
      </c>
      <c r="J162" s="1" t="s">
        <v>53</v>
      </c>
      <c r="K162" s="1" t="s">
        <v>53</v>
      </c>
      <c r="L162" s="1" t="s">
        <v>821</v>
      </c>
      <c r="M162" s="1" t="s">
        <v>311</v>
      </c>
      <c r="N162" s="1" t="s">
        <v>140</v>
      </c>
      <c r="O162" s="1" t="s">
        <v>62</v>
      </c>
      <c r="P162" s="1" t="s">
        <v>298</v>
      </c>
      <c r="Q162" s="1" t="s">
        <v>298</v>
      </c>
      <c r="R162" s="1" t="s">
        <v>298</v>
      </c>
      <c r="S162" s="1" t="s">
        <v>1208</v>
      </c>
      <c r="T162" s="74">
        <v>2.2120000000000002</v>
      </c>
      <c r="U162" s="75">
        <v>46757</v>
      </c>
      <c r="V162" s="73">
        <v>7.5999999999999998E-2</v>
      </c>
      <c r="W162" s="73">
        <v>5.8400000000000001E-2</v>
      </c>
      <c r="X162" s="1" t="s">
        <v>636</v>
      </c>
      <c r="Y162" s="109" t="s">
        <v>2789</v>
      </c>
      <c r="Z162" s="72">
        <v>163961</v>
      </c>
      <c r="AA162" s="72">
        <v>1</v>
      </c>
      <c r="AB162" s="72">
        <v>103.91</v>
      </c>
      <c r="AC162" s="72">
        <v>6.2305200000000003</v>
      </c>
      <c r="AD162" s="72">
        <v>176.60239999999999</v>
      </c>
      <c r="AE162" s="109" t="s">
        <v>2789</v>
      </c>
      <c r="AF162" s="109" t="s">
        <v>2789</v>
      </c>
      <c r="AG162" s="1" t="s">
        <v>17</v>
      </c>
      <c r="AH162" s="73">
        <v>1.0668501560000001E-3</v>
      </c>
      <c r="AI162" s="73">
        <v>4.6976293299999999E-4</v>
      </c>
      <c r="AJ162" s="73">
        <v>5.4035809294606143E-5</v>
      </c>
    </row>
    <row r="163" spans="1:36" x14ac:dyDescent="0.2">
      <c r="A163" s="1">
        <v>13908</v>
      </c>
      <c r="B163" s="1">
        <v>13908</v>
      </c>
      <c r="C163" s="1" t="s">
        <v>1375</v>
      </c>
      <c r="D163" s="1">
        <v>1838682</v>
      </c>
      <c r="E163" s="1" t="s">
        <v>430</v>
      </c>
      <c r="F163" s="1" t="s">
        <v>1697</v>
      </c>
      <c r="G163" s="1" t="s">
        <v>1698</v>
      </c>
      <c r="H163" s="1" t="s">
        <v>76</v>
      </c>
      <c r="I163" s="1" t="s">
        <v>228</v>
      </c>
      <c r="J163" s="1" t="s">
        <v>53</v>
      </c>
      <c r="K163" s="1" t="s">
        <v>314</v>
      </c>
      <c r="L163" s="1" t="s">
        <v>821</v>
      </c>
      <c r="M163" s="1" t="s">
        <v>311</v>
      </c>
      <c r="N163" s="1" t="s">
        <v>652</v>
      </c>
      <c r="O163" s="1" t="s">
        <v>62</v>
      </c>
      <c r="P163" s="1" t="s">
        <v>1279</v>
      </c>
      <c r="Q163" s="1" t="s">
        <v>65</v>
      </c>
      <c r="R163" s="1" t="s">
        <v>57</v>
      </c>
      <c r="S163" s="1" t="s">
        <v>1208</v>
      </c>
      <c r="T163" s="74">
        <v>2.367</v>
      </c>
      <c r="U163" s="75">
        <v>46798</v>
      </c>
      <c r="V163" s="73">
        <v>5.8999999999999997E-2</v>
      </c>
      <c r="W163" s="73">
        <v>5.3499999999999999E-2</v>
      </c>
      <c r="X163" s="1" t="s">
        <v>636</v>
      </c>
      <c r="Y163" s="109" t="s">
        <v>2789</v>
      </c>
      <c r="Z163" s="72">
        <v>355000</v>
      </c>
      <c r="AA163" s="72">
        <v>1</v>
      </c>
      <c r="AB163" s="72">
        <v>103.66</v>
      </c>
      <c r="AC163" s="72">
        <v>0</v>
      </c>
      <c r="AD163" s="72">
        <v>367.99299999999999</v>
      </c>
      <c r="AE163" s="109" t="s">
        <v>2789</v>
      </c>
      <c r="AF163" s="109" t="s">
        <v>2789</v>
      </c>
      <c r="AG163" s="1" t="s">
        <v>17</v>
      </c>
      <c r="AH163" s="73">
        <v>5.4615384600000005E-4</v>
      </c>
      <c r="AI163" s="73">
        <v>9.788625249999999E-4</v>
      </c>
      <c r="AJ163" s="73">
        <v>1.1259642886931321E-4</v>
      </c>
    </row>
    <row r="164" spans="1:36" x14ac:dyDescent="0.2">
      <c r="A164" s="1">
        <v>13908</v>
      </c>
      <c r="B164" s="1">
        <v>13908</v>
      </c>
      <c r="C164" s="1" t="s">
        <v>1610</v>
      </c>
      <c r="D164" s="1">
        <v>550263107</v>
      </c>
      <c r="E164" s="1" t="s">
        <v>432</v>
      </c>
      <c r="F164" s="1" t="s">
        <v>1699</v>
      </c>
      <c r="G164" s="1" t="s">
        <v>1700</v>
      </c>
      <c r="H164" s="1" t="s">
        <v>76</v>
      </c>
      <c r="I164" s="1" t="s">
        <v>228</v>
      </c>
      <c r="J164" s="1" t="s">
        <v>53</v>
      </c>
      <c r="K164" s="1" t="s">
        <v>53</v>
      </c>
      <c r="L164" s="1" t="s">
        <v>821</v>
      </c>
      <c r="M164" s="1" t="s">
        <v>311</v>
      </c>
      <c r="N164" s="1" t="s">
        <v>267</v>
      </c>
      <c r="O164" s="1" t="s">
        <v>62</v>
      </c>
      <c r="P164" s="1" t="s">
        <v>1398</v>
      </c>
      <c r="Q164" s="1" t="s">
        <v>65</v>
      </c>
      <c r="R164" s="1" t="s">
        <v>57</v>
      </c>
      <c r="S164" s="1" t="s">
        <v>1208</v>
      </c>
      <c r="T164" s="74">
        <v>3.1309999999999998</v>
      </c>
      <c r="U164" s="75">
        <v>47391</v>
      </c>
      <c r="V164" s="73">
        <v>6.7000000000000004E-2</v>
      </c>
      <c r="W164" s="73">
        <v>5.11E-2</v>
      </c>
      <c r="X164" s="1" t="s">
        <v>636</v>
      </c>
      <c r="Y164" s="109" t="s">
        <v>2789</v>
      </c>
      <c r="Z164" s="72">
        <v>5079650</v>
      </c>
      <c r="AA164" s="72">
        <v>1</v>
      </c>
      <c r="AB164" s="72">
        <v>106.88</v>
      </c>
      <c r="AC164" s="72">
        <v>0</v>
      </c>
      <c r="AD164" s="72">
        <v>5429.1299200000003</v>
      </c>
      <c r="AE164" s="109" t="s">
        <v>2789</v>
      </c>
      <c r="AF164" s="109" t="s">
        <v>2789</v>
      </c>
      <c r="AG164" s="1" t="s">
        <v>17</v>
      </c>
      <c r="AH164" s="73">
        <v>5.5820329669999998E-3</v>
      </c>
      <c r="AI164" s="73">
        <v>1.4441502490999999E-2</v>
      </c>
      <c r="AJ164" s="73">
        <v>1.6611746442447008E-3</v>
      </c>
    </row>
    <row r="165" spans="1:36" x14ac:dyDescent="0.2">
      <c r="A165" s="1">
        <v>13908</v>
      </c>
      <c r="B165" s="1">
        <v>13908</v>
      </c>
      <c r="C165" s="1" t="s">
        <v>1276</v>
      </c>
      <c r="D165" s="1">
        <v>520026683</v>
      </c>
      <c r="E165" s="1" t="s">
        <v>429</v>
      </c>
      <c r="F165" s="1" t="s">
        <v>1701</v>
      </c>
      <c r="G165" s="1" t="s">
        <v>1702</v>
      </c>
      <c r="H165" s="1" t="s">
        <v>76</v>
      </c>
      <c r="I165" s="1" t="s">
        <v>229</v>
      </c>
      <c r="J165" s="1" t="s">
        <v>53</v>
      </c>
      <c r="K165" s="1" t="s">
        <v>53</v>
      </c>
      <c r="L165" s="1" t="s">
        <v>821</v>
      </c>
      <c r="M165" s="1" t="s">
        <v>311</v>
      </c>
      <c r="N165" s="1" t="s">
        <v>651</v>
      </c>
      <c r="O165" s="1" t="s">
        <v>62</v>
      </c>
      <c r="P165" s="1" t="s">
        <v>1279</v>
      </c>
      <c r="Q165" s="1" t="s">
        <v>65</v>
      </c>
      <c r="R165" s="1" t="s">
        <v>57</v>
      </c>
      <c r="S165" s="1" t="s">
        <v>1208</v>
      </c>
      <c r="T165" s="74">
        <v>8.2270000000000003</v>
      </c>
      <c r="U165" s="75">
        <v>50045</v>
      </c>
      <c r="V165" s="73">
        <v>3.2000000000000001E-2</v>
      </c>
      <c r="W165" s="73">
        <v>2.9899999999999999E-2</v>
      </c>
      <c r="X165" s="1" t="s">
        <v>636</v>
      </c>
      <c r="Y165" s="109" t="s">
        <v>2789</v>
      </c>
      <c r="Z165" s="72">
        <v>497000</v>
      </c>
      <c r="AA165" s="72">
        <v>1</v>
      </c>
      <c r="AB165" s="72">
        <v>108.16</v>
      </c>
      <c r="AC165" s="72">
        <v>0</v>
      </c>
      <c r="AD165" s="72">
        <v>537.55520000000001</v>
      </c>
      <c r="AE165" s="109" t="s">
        <v>2789</v>
      </c>
      <c r="AF165" s="109" t="s">
        <v>2789</v>
      </c>
      <c r="AG165" s="1" t="s">
        <v>17</v>
      </c>
      <c r="AH165" s="73">
        <v>6.0683760600000001E-4</v>
      </c>
      <c r="AI165" s="73">
        <v>1.4298985049999999E-3</v>
      </c>
      <c r="AJ165" s="73">
        <v>1.6447811735584492E-4</v>
      </c>
    </row>
    <row r="166" spans="1:36" x14ac:dyDescent="0.2">
      <c r="A166" s="1">
        <v>13908</v>
      </c>
      <c r="B166" s="1">
        <v>13908</v>
      </c>
      <c r="C166" s="1" t="s">
        <v>1276</v>
      </c>
      <c r="D166" s="1">
        <v>520026683</v>
      </c>
      <c r="E166" s="1" t="s">
        <v>429</v>
      </c>
      <c r="F166" s="1" t="s">
        <v>1703</v>
      </c>
      <c r="G166" s="1" t="s">
        <v>1704</v>
      </c>
      <c r="H166" s="1" t="s">
        <v>76</v>
      </c>
      <c r="I166" s="1" t="s">
        <v>228</v>
      </c>
      <c r="J166" s="1" t="s">
        <v>53</v>
      </c>
      <c r="K166" s="1" t="s">
        <v>53</v>
      </c>
      <c r="L166" s="1" t="s">
        <v>821</v>
      </c>
      <c r="M166" s="1" t="s">
        <v>311</v>
      </c>
      <c r="N166" s="1" t="s">
        <v>651</v>
      </c>
      <c r="O166" s="1" t="s">
        <v>62</v>
      </c>
      <c r="P166" s="1" t="s">
        <v>1279</v>
      </c>
      <c r="Q166" s="1" t="s">
        <v>65</v>
      </c>
      <c r="R166" s="1" t="s">
        <v>57</v>
      </c>
      <c r="S166" s="1" t="s">
        <v>1208</v>
      </c>
      <c r="T166" s="74">
        <v>7.4340000000000002</v>
      </c>
      <c r="U166" s="75">
        <v>50045</v>
      </c>
      <c r="V166" s="73">
        <v>5.79E-2</v>
      </c>
      <c r="W166" s="73">
        <v>4.9500000000000002E-2</v>
      </c>
      <c r="X166" s="1" t="s">
        <v>636</v>
      </c>
      <c r="Y166" s="109" t="s">
        <v>2789</v>
      </c>
      <c r="Z166" s="72">
        <v>1200000</v>
      </c>
      <c r="AA166" s="72">
        <v>1</v>
      </c>
      <c r="AB166" s="72">
        <v>109</v>
      </c>
      <c r="AC166" s="72">
        <v>0</v>
      </c>
      <c r="AD166" s="72">
        <v>1308</v>
      </c>
      <c r="AE166" s="109" t="s">
        <v>2789</v>
      </c>
      <c r="AF166" s="109" t="s">
        <v>2789</v>
      </c>
      <c r="AG166" s="1" t="s">
        <v>17</v>
      </c>
      <c r="AH166" s="73">
        <v>1.3276416420000001E-3</v>
      </c>
      <c r="AI166" s="73">
        <v>3.4792840720000002E-3</v>
      </c>
      <c r="AJ166" s="73">
        <v>4.0021448495232702E-4</v>
      </c>
    </row>
    <row r="167" spans="1:36" x14ac:dyDescent="0.2">
      <c r="A167" s="1">
        <v>13908</v>
      </c>
      <c r="B167" s="1">
        <v>13908</v>
      </c>
      <c r="C167" s="1" t="s">
        <v>1302</v>
      </c>
      <c r="D167" s="1">
        <v>513992529</v>
      </c>
      <c r="E167" s="1" t="s">
        <v>429</v>
      </c>
      <c r="F167" s="1" t="s">
        <v>1705</v>
      </c>
      <c r="G167" s="1" t="s">
        <v>1706</v>
      </c>
      <c r="H167" s="1" t="s">
        <v>76</v>
      </c>
      <c r="I167" s="1" t="s">
        <v>229</v>
      </c>
      <c r="J167" s="1" t="s">
        <v>53</v>
      </c>
      <c r="K167" s="1" t="s">
        <v>53</v>
      </c>
      <c r="L167" s="1" t="s">
        <v>821</v>
      </c>
      <c r="M167" s="1" t="s">
        <v>311</v>
      </c>
      <c r="N167" s="1" t="s">
        <v>651</v>
      </c>
      <c r="O167" s="1" t="s">
        <v>62</v>
      </c>
      <c r="P167" s="1" t="s">
        <v>1279</v>
      </c>
      <c r="Q167" s="1" t="s">
        <v>65</v>
      </c>
      <c r="R167" s="1" t="s">
        <v>57</v>
      </c>
      <c r="S167" s="1" t="s">
        <v>1208</v>
      </c>
      <c r="T167" s="74">
        <v>7.2</v>
      </c>
      <c r="U167" s="75">
        <v>50140</v>
      </c>
      <c r="V167" s="73">
        <v>0.03</v>
      </c>
      <c r="W167" s="73">
        <v>3.1699999999999999E-2</v>
      </c>
      <c r="X167" s="1" t="s">
        <v>636</v>
      </c>
      <c r="Y167" s="109" t="s">
        <v>2789</v>
      </c>
      <c r="Z167" s="72">
        <v>636480</v>
      </c>
      <c r="AA167" s="72">
        <v>1</v>
      </c>
      <c r="AB167" s="72">
        <v>104.37</v>
      </c>
      <c r="AC167" s="72">
        <v>0</v>
      </c>
      <c r="AD167" s="72">
        <v>664.29417999999998</v>
      </c>
      <c r="AE167" s="109" t="s">
        <v>2789</v>
      </c>
      <c r="AF167" s="109" t="s">
        <v>2789</v>
      </c>
      <c r="AG167" s="1" t="s">
        <v>17</v>
      </c>
      <c r="AH167" s="73">
        <v>1.4413858170000001E-3</v>
      </c>
      <c r="AI167" s="73">
        <v>1.7670245870000001E-3</v>
      </c>
      <c r="AJ167" s="73">
        <v>2.0325699778710125E-4</v>
      </c>
    </row>
    <row r="168" spans="1:36" x14ac:dyDescent="0.2">
      <c r="A168" s="1">
        <v>13908</v>
      </c>
      <c r="B168" s="1">
        <v>13908</v>
      </c>
      <c r="C168" s="1" t="s">
        <v>1443</v>
      </c>
      <c r="D168" s="1">
        <v>515364891</v>
      </c>
      <c r="E168" s="1" t="s">
        <v>429</v>
      </c>
      <c r="F168" s="1" t="s">
        <v>1707</v>
      </c>
      <c r="G168" s="1" t="s">
        <v>1708</v>
      </c>
      <c r="H168" s="1" t="s">
        <v>76</v>
      </c>
      <c r="I168" s="1" t="s">
        <v>229</v>
      </c>
      <c r="J168" s="1" t="s">
        <v>53</v>
      </c>
      <c r="K168" s="1" t="s">
        <v>53</v>
      </c>
      <c r="L168" s="1" t="s">
        <v>821</v>
      </c>
      <c r="M168" s="1" t="s">
        <v>311</v>
      </c>
      <c r="N168" s="1" t="s">
        <v>647</v>
      </c>
      <c r="O168" s="1" t="s">
        <v>62</v>
      </c>
      <c r="P168" s="1" t="s">
        <v>298</v>
      </c>
      <c r="Q168" s="1" t="s">
        <v>298</v>
      </c>
      <c r="R168" s="1" t="s">
        <v>298</v>
      </c>
      <c r="S168" s="1" t="s">
        <v>1208</v>
      </c>
      <c r="T168" s="74">
        <v>3.839</v>
      </c>
      <c r="U168" s="75">
        <v>48060</v>
      </c>
      <c r="V168" s="73">
        <v>4.7E-2</v>
      </c>
      <c r="W168" s="73">
        <v>3.8399999999999997E-2</v>
      </c>
      <c r="X168" s="1" t="s">
        <v>636</v>
      </c>
      <c r="Y168" s="109" t="s">
        <v>2789</v>
      </c>
      <c r="Z168" s="72">
        <v>1300000</v>
      </c>
      <c r="AA168" s="72">
        <v>1</v>
      </c>
      <c r="AB168" s="72">
        <v>110.43</v>
      </c>
      <c r="AC168" s="72">
        <v>0</v>
      </c>
      <c r="AD168" s="72">
        <v>1435.59</v>
      </c>
      <c r="AE168" s="109" t="s">
        <v>2789</v>
      </c>
      <c r="AF168" s="109" t="s">
        <v>2789</v>
      </c>
      <c r="AG168" s="1" t="s">
        <v>17</v>
      </c>
      <c r="AH168" s="73">
        <v>2.3696645400000001E-3</v>
      </c>
      <c r="AI168" s="73">
        <v>3.8186738699999999E-3</v>
      </c>
      <c r="AJ168" s="73">
        <v>4.3925375569779142E-4</v>
      </c>
    </row>
    <row r="169" spans="1:36" x14ac:dyDescent="0.2">
      <c r="A169" s="1">
        <v>13908</v>
      </c>
      <c r="B169" s="1">
        <v>13908</v>
      </c>
      <c r="C169" s="1" t="s">
        <v>1575</v>
      </c>
      <c r="D169" s="1">
        <v>520025438</v>
      </c>
      <c r="E169" s="1" t="s">
        <v>429</v>
      </c>
      <c r="F169" s="1" t="s">
        <v>1709</v>
      </c>
      <c r="G169" s="1" t="s">
        <v>1710</v>
      </c>
      <c r="H169" s="1" t="s">
        <v>76</v>
      </c>
      <c r="I169" s="1" t="s">
        <v>228</v>
      </c>
      <c r="J169" s="1" t="s">
        <v>53</v>
      </c>
      <c r="K169" s="1" t="s">
        <v>53</v>
      </c>
      <c r="L169" s="1" t="s">
        <v>821</v>
      </c>
      <c r="M169" s="1" t="s">
        <v>311</v>
      </c>
      <c r="N169" s="1" t="s">
        <v>651</v>
      </c>
      <c r="O169" s="1" t="s">
        <v>62</v>
      </c>
      <c r="P169" s="1" t="s">
        <v>1326</v>
      </c>
      <c r="Q169" s="1" t="s">
        <v>65</v>
      </c>
      <c r="R169" s="1" t="s">
        <v>57</v>
      </c>
      <c r="S169" s="1" t="s">
        <v>1208</v>
      </c>
      <c r="T169" s="74">
        <v>2.33</v>
      </c>
      <c r="U169" s="75">
        <v>46745</v>
      </c>
      <c r="V169" s="73">
        <v>6.6299999999999998E-2</v>
      </c>
      <c r="W169" s="73">
        <v>5.0999999999999997E-2</v>
      </c>
      <c r="X169" s="1" t="s">
        <v>636</v>
      </c>
      <c r="Y169" s="109" t="s">
        <v>2789</v>
      </c>
      <c r="Z169" s="72">
        <v>550600</v>
      </c>
      <c r="AA169" s="72">
        <v>1</v>
      </c>
      <c r="AB169" s="72">
        <v>103.8</v>
      </c>
      <c r="AC169" s="72">
        <v>0</v>
      </c>
      <c r="AD169" s="72">
        <v>571.52279999999996</v>
      </c>
      <c r="AE169" s="109" t="s">
        <v>2789</v>
      </c>
      <c r="AF169" s="109" t="s">
        <v>2789</v>
      </c>
      <c r="AG169" s="1" t="s">
        <v>17</v>
      </c>
      <c r="AH169" s="73">
        <v>4.1591662899999999E-4</v>
      </c>
      <c r="AI169" s="73">
        <v>1.520252427E-3</v>
      </c>
      <c r="AJ169" s="73">
        <v>1.7487133259977967E-4</v>
      </c>
    </row>
    <row r="170" spans="1:36" x14ac:dyDescent="0.2">
      <c r="A170" s="1">
        <v>13908</v>
      </c>
      <c r="B170" s="1">
        <v>13908</v>
      </c>
      <c r="C170" s="1" t="s">
        <v>1518</v>
      </c>
      <c r="D170" s="1">
        <v>520020116</v>
      </c>
      <c r="E170" s="1" t="s">
        <v>429</v>
      </c>
      <c r="F170" s="1" t="s">
        <v>1711</v>
      </c>
      <c r="G170" s="1" t="s">
        <v>1712</v>
      </c>
      <c r="H170" s="1" t="s">
        <v>76</v>
      </c>
      <c r="I170" s="1" t="s">
        <v>229</v>
      </c>
      <c r="J170" s="1" t="s">
        <v>53</v>
      </c>
      <c r="K170" s="1" t="s">
        <v>53</v>
      </c>
      <c r="L170" s="1" t="s">
        <v>821</v>
      </c>
      <c r="M170" s="1" t="s">
        <v>311</v>
      </c>
      <c r="N170" s="1" t="s">
        <v>651</v>
      </c>
      <c r="O170" s="1" t="s">
        <v>62</v>
      </c>
      <c r="P170" s="1" t="s">
        <v>1398</v>
      </c>
      <c r="Q170" s="1" t="s">
        <v>65</v>
      </c>
      <c r="R170" s="1" t="s">
        <v>57</v>
      </c>
      <c r="S170" s="1" t="s">
        <v>1208</v>
      </c>
      <c r="T170" s="74">
        <v>4.2320000000000002</v>
      </c>
      <c r="U170" s="75">
        <v>48029</v>
      </c>
      <c r="V170" s="73">
        <v>4.4499999999999998E-2</v>
      </c>
      <c r="W170" s="73">
        <v>3.3099999999999997E-2</v>
      </c>
      <c r="X170" s="1" t="s">
        <v>636</v>
      </c>
      <c r="Y170" s="109" t="s">
        <v>2789</v>
      </c>
      <c r="Z170" s="72">
        <v>296000</v>
      </c>
      <c r="AA170" s="72">
        <v>1</v>
      </c>
      <c r="AB170" s="72">
        <v>109.95</v>
      </c>
      <c r="AC170" s="72">
        <v>0</v>
      </c>
      <c r="AD170" s="72">
        <v>325.452</v>
      </c>
      <c r="AE170" s="109" t="s">
        <v>2789</v>
      </c>
      <c r="AF170" s="109" t="s">
        <v>2789</v>
      </c>
      <c r="AG170" s="1" t="s">
        <v>17</v>
      </c>
      <c r="AH170" s="73">
        <v>6.5777777700000005E-4</v>
      </c>
      <c r="AI170" s="73">
        <v>8.6570333299999997E-4</v>
      </c>
      <c r="AJ170" s="73">
        <v>9.957997290267947E-5</v>
      </c>
    </row>
    <row r="171" spans="1:36" x14ac:dyDescent="0.2">
      <c r="A171" s="1">
        <v>13908</v>
      </c>
      <c r="B171" s="1">
        <v>13908</v>
      </c>
      <c r="C171" s="1" t="s">
        <v>1692</v>
      </c>
      <c r="D171" s="1">
        <v>520033234</v>
      </c>
      <c r="E171" s="1" t="s">
        <v>429</v>
      </c>
      <c r="F171" s="1" t="s">
        <v>1713</v>
      </c>
      <c r="G171" s="1" t="s">
        <v>1714</v>
      </c>
      <c r="H171" s="1" t="s">
        <v>76</v>
      </c>
      <c r="I171" s="1" t="s">
        <v>229</v>
      </c>
      <c r="J171" s="1" t="s">
        <v>53</v>
      </c>
      <c r="K171" s="1" t="s">
        <v>53</v>
      </c>
      <c r="L171" s="1" t="s">
        <v>821</v>
      </c>
      <c r="M171" s="1" t="s">
        <v>311</v>
      </c>
      <c r="N171" s="1" t="s">
        <v>652</v>
      </c>
      <c r="O171" s="1" t="s">
        <v>62</v>
      </c>
      <c r="P171" s="1" t="s">
        <v>1398</v>
      </c>
      <c r="Q171" s="1" t="s">
        <v>65</v>
      </c>
      <c r="R171" s="1" t="s">
        <v>57</v>
      </c>
      <c r="S171" s="1" t="s">
        <v>1208</v>
      </c>
      <c r="T171" s="74">
        <v>5.2679999999999998</v>
      </c>
      <c r="U171" s="75">
        <v>48121</v>
      </c>
      <c r="V171" s="73">
        <v>4.1500000000000002E-2</v>
      </c>
      <c r="W171" s="73">
        <v>4.0800000000000003E-2</v>
      </c>
      <c r="X171" s="1" t="s">
        <v>636</v>
      </c>
      <c r="Y171" s="109" t="s">
        <v>2789</v>
      </c>
      <c r="Z171" s="72">
        <v>62055</v>
      </c>
      <c r="AA171" s="72">
        <v>1</v>
      </c>
      <c r="AB171" s="72">
        <v>106.43</v>
      </c>
      <c r="AC171" s="72">
        <v>0</v>
      </c>
      <c r="AD171" s="72">
        <v>66.045140000000004</v>
      </c>
      <c r="AE171" s="109" t="s">
        <v>2789</v>
      </c>
      <c r="AF171" s="109" t="s">
        <v>2789</v>
      </c>
      <c r="AG171" s="1" t="s">
        <v>17</v>
      </c>
      <c r="AH171" s="73">
        <v>1.2720437E-4</v>
      </c>
      <c r="AI171" s="73">
        <v>1.75680278E-4</v>
      </c>
      <c r="AJ171" s="73">
        <v>2.0208120557113405E-5</v>
      </c>
    </row>
    <row r="172" spans="1:36" x14ac:dyDescent="0.2">
      <c r="A172" s="1">
        <v>13908</v>
      </c>
      <c r="B172" s="1">
        <v>13908</v>
      </c>
      <c r="C172" s="1" t="s">
        <v>1365</v>
      </c>
      <c r="D172" s="1">
        <v>1905761</v>
      </c>
      <c r="E172" s="1" t="s">
        <v>430</v>
      </c>
      <c r="F172" s="1" t="s">
        <v>1715</v>
      </c>
      <c r="G172" s="1" t="s">
        <v>1716</v>
      </c>
      <c r="H172" s="1" t="s">
        <v>76</v>
      </c>
      <c r="I172" s="1" t="s">
        <v>228</v>
      </c>
      <c r="J172" s="1" t="s">
        <v>53</v>
      </c>
      <c r="K172" s="1" t="s">
        <v>314</v>
      </c>
      <c r="L172" s="1" t="s">
        <v>821</v>
      </c>
      <c r="M172" s="1" t="s">
        <v>311</v>
      </c>
      <c r="N172" s="1" t="s">
        <v>652</v>
      </c>
      <c r="O172" s="1" t="s">
        <v>62</v>
      </c>
      <c r="P172" s="1" t="s">
        <v>1279</v>
      </c>
      <c r="Q172" s="1" t="s">
        <v>65</v>
      </c>
      <c r="R172" s="1" t="s">
        <v>57</v>
      </c>
      <c r="S172" s="1" t="s">
        <v>1208</v>
      </c>
      <c r="T172" s="74">
        <v>3.4009999999999998</v>
      </c>
      <c r="U172" s="75">
        <v>47223</v>
      </c>
      <c r="V172" s="73">
        <v>6.25E-2</v>
      </c>
      <c r="W172" s="73">
        <v>5.28E-2</v>
      </c>
      <c r="X172" s="1" t="s">
        <v>636</v>
      </c>
      <c r="Y172" s="109" t="s">
        <v>2789</v>
      </c>
      <c r="Z172" s="72">
        <v>476000</v>
      </c>
      <c r="AA172" s="72">
        <v>1</v>
      </c>
      <c r="AB172" s="72">
        <v>104.82</v>
      </c>
      <c r="AC172" s="72">
        <v>0</v>
      </c>
      <c r="AD172" s="72">
        <v>498.94319999999999</v>
      </c>
      <c r="AE172" s="109" t="s">
        <v>2789</v>
      </c>
      <c r="AF172" s="109" t="s">
        <v>2789</v>
      </c>
      <c r="AG172" s="1" t="s">
        <v>17</v>
      </c>
      <c r="AH172" s="73">
        <v>8.6545454499999998E-4</v>
      </c>
      <c r="AI172" s="73">
        <v>1.3271904650000001E-3</v>
      </c>
      <c r="AJ172" s="73">
        <v>1.5266383471595251E-4</v>
      </c>
    </row>
    <row r="173" spans="1:36" x14ac:dyDescent="0.2">
      <c r="A173" s="1">
        <v>13908</v>
      </c>
      <c r="B173" s="1">
        <v>13908</v>
      </c>
      <c r="C173" s="1" t="s">
        <v>1717</v>
      </c>
      <c r="D173" s="1">
        <v>2059088</v>
      </c>
      <c r="E173" s="1" t="s">
        <v>430</v>
      </c>
      <c r="F173" s="1" t="s">
        <v>1718</v>
      </c>
      <c r="G173" s="1" t="s">
        <v>1719</v>
      </c>
      <c r="H173" s="1" t="s">
        <v>76</v>
      </c>
      <c r="I173" s="1" t="s">
        <v>228</v>
      </c>
      <c r="J173" s="1" t="s">
        <v>53</v>
      </c>
      <c r="K173" s="1" t="s">
        <v>314</v>
      </c>
      <c r="L173" s="1" t="s">
        <v>821</v>
      </c>
      <c r="M173" s="1" t="s">
        <v>311</v>
      </c>
      <c r="N173" s="1" t="s">
        <v>258</v>
      </c>
      <c r="O173" s="1" t="s">
        <v>62</v>
      </c>
      <c r="P173" s="1" t="s">
        <v>1720</v>
      </c>
      <c r="Q173" s="1" t="s">
        <v>70</v>
      </c>
      <c r="R173" s="1" t="s">
        <v>57</v>
      </c>
      <c r="S173" s="1" t="s">
        <v>1208</v>
      </c>
      <c r="T173" s="74">
        <v>2.903</v>
      </c>
      <c r="U173" s="75">
        <v>47119</v>
      </c>
      <c r="V173" s="73">
        <v>9.4E-2</v>
      </c>
      <c r="W173" s="73">
        <v>6.4399999999999999E-2</v>
      </c>
      <c r="X173" s="1" t="s">
        <v>636</v>
      </c>
      <c r="Y173" s="109" t="s">
        <v>2789</v>
      </c>
      <c r="Z173" s="72">
        <v>1959000</v>
      </c>
      <c r="AA173" s="72">
        <v>1</v>
      </c>
      <c r="AB173" s="72">
        <v>108.84</v>
      </c>
      <c r="AC173" s="72">
        <v>83.41422</v>
      </c>
      <c r="AD173" s="72">
        <v>2215.5898200000001</v>
      </c>
      <c r="AE173" s="109" t="s">
        <v>2789</v>
      </c>
      <c r="AF173" s="109" t="s">
        <v>2789</v>
      </c>
      <c r="AG173" s="1" t="s">
        <v>17</v>
      </c>
      <c r="AH173" s="73">
        <v>6.7610008619999997E-3</v>
      </c>
      <c r="AI173" s="73">
        <v>5.8934758190000002E-3</v>
      </c>
      <c r="AJ173" s="73">
        <v>6.7791371458480044E-4</v>
      </c>
    </row>
    <row r="174" spans="1:36" x14ac:dyDescent="0.2">
      <c r="A174" s="1">
        <v>13908</v>
      </c>
      <c r="B174" s="1">
        <v>13908</v>
      </c>
      <c r="C174" s="1" t="s">
        <v>1721</v>
      </c>
      <c r="D174" s="1">
        <v>520039660</v>
      </c>
      <c r="E174" s="1" t="s">
        <v>429</v>
      </c>
      <c r="F174" s="1" t="s">
        <v>1722</v>
      </c>
      <c r="G174" s="1" t="s">
        <v>1723</v>
      </c>
      <c r="H174" s="1" t="s">
        <v>76</v>
      </c>
      <c r="I174" s="1" t="s">
        <v>228</v>
      </c>
      <c r="J174" s="1" t="s">
        <v>53</v>
      </c>
      <c r="K174" s="1" t="s">
        <v>53</v>
      </c>
      <c r="L174" s="1" t="s">
        <v>821</v>
      </c>
      <c r="M174" s="1" t="s">
        <v>311</v>
      </c>
      <c r="N174" s="1" t="s">
        <v>140</v>
      </c>
      <c r="O174" s="1" t="s">
        <v>62</v>
      </c>
      <c r="P174" s="1" t="s">
        <v>298</v>
      </c>
      <c r="Q174" s="1" t="s">
        <v>298</v>
      </c>
      <c r="R174" s="1" t="s">
        <v>298</v>
      </c>
      <c r="S174" s="1" t="s">
        <v>1208</v>
      </c>
      <c r="T174" s="74">
        <v>3.806</v>
      </c>
      <c r="U174" s="75">
        <v>48914</v>
      </c>
      <c r="V174" s="73">
        <v>6.7299999999999999E-2</v>
      </c>
      <c r="W174" s="73">
        <v>5.4100000000000002E-2</v>
      </c>
      <c r="X174" s="1" t="s">
        <v>636</v>
      </c>
      <c r="Y174" s="109" t="s">
        <v>2789</v>
      </c>
      <c r="Z174" s="72">
        <v>178510.5</v>
      </c>
      <c r="AA174" s="72">
        <v>1</v>
      </c>
      <c r="AB174" s="72">
        <v>105.77</v>
      </c>
      <c r="AC174" s="72">
        <v>0</v>
      </c>
      <c r="AD174" s="72">
        <v>188.81056000000001</v>
      </c>
      <c r="AE174" s="109" t="s">
        <v>2789</v>
      </c>
      <c r="AF174" s="109" t="s">
        <v>2789</v>
      </c>
      <c r="AG174" s="1" t="s">
        <v>17</v>
      </c>
      <c r="AH174" s="73">
        <v>6.8727272699999997E-4</v>
      </c>
      <c r="AI174" s="73">
        <v>5.0223667699999999E-4</v>
      </c>
      <c r="AJ174" s="73">
        <v>5.7771193443394834E-5</v>
      </c>
    </row>
    <row r="175" spans="1:36" x14ac:dyDescent="0.2">
      <c r="A175" s="1">
        <v>13908</v>
      </c>
      <c r="B175" s="1">
        <v>13908</v>
      </c>
      <c r="C175" s="1" t="s">
        <v>1724</v>
      </c>
      <c r="D175" s="1">
        <v>1963039</v>
      </c>
      <c r="E175" s="1" t="s">
        <v>430</v>
      </c>
      <c r="F175" s="1" t="s">
        <v>1725</v>
      </c>
      <c r="G175" s="1" t="s">
        <v>1726</v>
      </c>
      <c r="H175" s="1" t="s">
        <v>76</v>
      </c>
      <c r="I175" s="1" t="s">
        <v>228</v>
      </c>
      <c r="J175" s="1" t="s">
        <v>53</v>
      </c>
      <c r="K175" s="1" t="s">
        <v>314</v>
      </c>
      <c r="L175" s="1" t="s">
        <v>821</v>
      </c>
      <c r="M175" s="1" t="s">
        <v>311</v>
      </c>
      <c r="N175" s="1" t="s">
        <v>652</v>
      </c>
      <c r="O175" s="1" t="s">
        <v>62</v>
      </c>
      <c r="P175" s="1" t="s">
        <v>1286</v>
      </c>
      <c r="Q175" s="1" t="s">
        <v>65</v>
      </c>
      <c r="R175" s="1" t="s">
        <v>57</v>
      </c>
      <c r="S175" s="1" t="s">
        <v>1208</v>
      </c>
      <c r="T175" s="74">
        <v>2.9239999999999999</v>
      </c>
      <c r="U175" s="75">
        <v>47118</v>
      </c>
      <c r="V175" s="73">
        <v>7.8799999999999995E-2</v>
      </c>
      <c r="W175" s="73">
        <v>5.8000000000000003E-2</v>
      </c>
      <c r="X175" s="1" t="s">
        <v>636</v>
      </c>
      <c r="Y175" s="109" t="s">
        <v>2789</v>
      </c>
      <c r="Z175" s="72">
        <v>1065240</v>
      </c>
      <c r="AA175" s="72">
        <v>1</v>
      </c>
      <c r="AB175" s="72">
        <v>106.5</v>
      </c>
      <c r="AC175" s="72">
        <v>0</v>
      </c>
      <c r="AD175" s="72">
        <v>1134.4806000000001</v>
      </c>
      <c r="AE175" s="109" t="s">
        <v>2789</v>
      </c>
      <c r="AF175" s="109" t="s">
        <v>2789</v>
      </c>
      <c r="AG175" s="1" t="s">
        <v>17</v>
      </c>
      <c r="AH175" s="73">
        <v>3.0742857140000001E-3</v>
      </c>
      <c r="AI175" s="73">
        <v>3.0177219279999999E-3</v>
      </c>
      <c r="AJ175" s="73">
        <v>3.4712199466162616E-4</v>
      </c>
    </row>
    <row r="176" spans="1:36" x14ac:dyDescent="0.2">
      <c r="A176" s="1">
        <v>13908</v>
      </c>
      <c r="B176" s="1">
        <v>13908</v>
      </c>
      <c r="C176" s="1" t="s">
        <v>1727</v>
      </c>
      <c r="D176" s="1">
        <v>520025370</v>
      </c>
      <c r="E176" s="1" t="s">
        <v>429</v>
      </c>
      <c r="F176" s="1" t="s">
        <v>1728</v>
      </c>
      <c r="G176" s="1" t="s">
        <v>1729</v>
      </c>
      <c r="H176" s="1" t="s">
        <v>76</v>
      </c>
      <c r="I176" s="1" t="s">
        <v>228</v>
      </c>
      <c r="J176" s="1" t="s">
        <v>53</v>
      </c>
      <c r="K176" s="1" t="s">
        <v>53</v>
      </c>
      <c r="L176" s="1" t="s">
        <v>821</v>
      </c>
      <c r="M176" s="1" t="s">
        <v>311</v>
      </c>
      <c r="N176" s="1" t="s">
        <v>708</v>
      </c>
      <c r="O176" s="1" t="s">
        <v>62</v>
      </c>
      <c r="P176" s="1" t="s">
        <v>1275</v>
      </c>
      <c r="Q176" s="1" t="s">
        <v>65</v>
      </c>
      <c r="R176" s="1" t="s">
        <v>57</v>
      </c>
      <c r="S176" s="1" t="s">
        <v>1208</v>
      </c>
      <c r="T176" s="74">
        <v>3.8029999999999999</v>
      </c>
      <c r="U176" s="75">
        <v>48364</v>
      </c>
      <c r="V176" s="73">
        <v>5.9799999999999999E-2</v>
      </c>
      <c r="W176" s="73">
        <v>4.6800000000000001E-2</v>
      </c>
      <c r="X176" s="1" t="s">
        <v>636</v>
      </c>
      <c r="Y176" s="109" t="s">
        <v>2789</v>
      </c>
      <c r="Z176" s="72">
        <v>1348000</v>
      </c>
      <c r="AA176" s="72">
        <v>1</v>
      </c>
      <c r="AB176" s="72">
        <v>105.62</v>
      </c>
      <c r="AC176" s="72">
        <v>0</v>
      </c>
      <c r="AD176" s="72">
        <v>1423.7575999999999</v>
      </c>
      <c r="AE176" s="109" t="s">
        <v>2789</v>
      </c>
      <c r="AF176" s="109" t="s">
        <v>2789</v>
      </c>
      <c r="AG176" s="1" t="s">
        <v>17</v>
      </c>
      <c r="AH176" s="73">
        <v>6.7400000000000003E-3</v>
      </c>
      <c r="AI176" s="73">
        <v>3.7871996490000002E-3</v>
      </c>
      <c r="AJ176" s="73">
        <v>4.3563334448085719E-4</v>
      </c>
    </row>
    <row r="177" spans="1:36" x14ac:dyDescent="0.2">
      <c r="A177" s="1">
        <v>13908</v>
      </c>
      <c r="B177" s="1">
        <v>13908</v>
      </c>
      <c r="C177" s="1" t="s">
        <v>1730</v>
      </c>
      <c r="D177" s="1">
        <v>520001736</v>
      </c>
      <c r="E177" s="1" t="s">
        <v>429</v>
      </c>
      <c r="F177" s="1" t="s">
        <v>1731</v>
      </c>
      <c r="G177" s="1" t="s">
        <v>1732</v>
      </c>
      <c r="H177" s="1" t="s">
        <v>76</v>
      </c>
      <c r="I177" s="1" t="s">
        <v>229</v>
      </c>
      <c r="J177" s="1" t="s">
        <v>53</v>
      </c>
      <c r="K177" s="1" t="s">
        <v>53</v>
      </c>
      <c r="L177" s="1" t="s">
        <v>821</v>
      </c>
      <c r="M177" s="1" t="s">
        <v>311</v>
      </c>
      <c r="N177" s="1" t="s">
        <v>651</v>
      </c>
      <c r="O177" s="1" t="s">
        <v>62</v>
      </c>
      <c r="P177" s="1" t="s">
        <v>1279</v>
      </c>
      <c r="Q177" s="1" t="s">
        <v>65</v>
      </c>
      <c r="R177" s="1" t="s">
        <v>57</v>
      </c>
      <c r="S177" s="1" t="s">
        <v>1208</v>
      </c>
      <c r="T177" s="74">
        <v>3.07</v>
      </c>
      <c r="U177" s="75">
        <v>47573</v>
      </c>
      <c r="V177" s="73">
        <v>3.3399999999999999E-2</v>
      </c>
      <c r="W177" s="73">
        <v>2.9399999999999999E-2</v>
      </c>
      <c r="X177" s="1" t="s">
        <v>636</v>
      </c>
      <c r="Y177" s="109" t="s">
        <v>2789</v>
      </c>
      <c r="Z177" s="72">
        <v>1849000</v>
      </c>
      <c r="AA177" s="72">
        <v>1</v>
      </c>
      <c r="AB177" s="72">
        <v>105.28</v>
      </c>
      <c r="AC177" s="72">
        <v>0</v>
      </c>
      <c r="AD177" s="72">
        <v>1946.6271999999999</v>
      </c>
      <c r="AE177" s="109" t="s">
        <v>2789</v>
      </c>
      <c r="AF177" s="109" t="s">
        <v>2789</v>
      </c>
      <c r="AG177" s="1" t="s">
        <v>17</v>
      </c>
      <c r="AH177" s="73">
        <v>1.7183966949999999E-3</v>
      </c>
      <c r="AI177" s="73">
        <v>5.1780344130000003E-3</v>
      </c>
      <c r="AJ177" s="73">
        <v>5.9561804452766857E-4</v>
      </c>
    </row>
    <row r="178" spans="1:36" x14ac:dyDescent="0.2">
      <c r="A178" s="1">
        <v>13908</v>
      </c>
      <c r="B178" s="1">
        <v>13908</v>
      </c>
      <c r="C178" s="1" t="s">
        <v>1465</v>
      </c>
      <c r="D178" s="1">
        <v>520043720</v>
      </c>
      <c r="E178" s="1" t="s">
        <v>429</v>
      </c>
      <c r="F178" s="1" t="s">
        <v>1733</v>
      </c>
      <c r="G178" s="1" t="s">
        <v>1734</v>
      </c>
      <c r="H178" s="1" t="s">
        <v>76</v>
      </c>
      <c r="I178" s="1" t="s">
        <v>230</v>
      </c>
      <c r="J178" s="1" t="s">
        <v>53</v>
      </c>
      <c r="K178" s="1" t="s">
        <v>53</v>
      </c>
      <c r="L178" s="1" t="s">
        <v>821</v>
      </c>
      <c r="M178" s="1" t="s">
        <v>311</v>
      </c>
      <c r="N178" s="1" t="s">
        <v>652</v>
      </c>
      <c r="O178" s="1" t="s">
        <v>62</v>
      </c>
      <c r="P178" s="1" t="s">
        <v>1468</v>
      </c>
      <c r="Q178" s="1" t="s">
        <v>70</v>
      </c>
      <c r="R178" s="1" t="s">
        <v>57</v>
      </c>
      <c r="S178" s="1" t="s">
        <v>1208</v>
      </c>
      <c r="T178" s="74">
        <v>4.3730000000000002</v>
      </c>
      <c r="U178" s="75">
        <v>47818</v>
      </c>
      <c r="V178" s="73">
        <v>6.7900000000000002E-2</v>
      </c>
      <c r="W178" s="73">
        <v>4.2200000000000001E-2</v>
      </c>
      <c r="X178" s="1" t="s">
        <v>636</v>
      </c>
      <c r="Y178" s="109" t="s">
        <v>2789</v>
      </c>
      <c r="Z178" s="72">
        <v>799000</v>
      </c>
      <c r="AA178" s="72">
        <v>1</v>
      </c>
      <c r="AB178" s="72">
        <v>100.55</v>
      </c>
      <c r="AC178" s="72">
        <v>0</v>
      </c>
      <c r="AD178" s="72">
        <v>803.39449999999999</v>
      </c>
      <c r="AE178" s="109" t="s">
        <v>2789</v>
      </c>
      <c r="AF178" s="109" t="s">
        <v>2789</v>
      </c>
      <c r="AG178" s="1" t="s">
        <v>17</v>
      </c>
      <c r="AH178" s="73">
        <v>5.7291591969999998E-3</v>
      </c>
      <c r="AI178" s="73">
        <v>2.1370318710000002E-3</v>
      </c>
      <c r="AJ178" s="73">
        <v>2.4581813152219594E-4</v>
      </c>
    </row>
    <row r="179" spans="1:36" x14ac:dyDescent="0.2">
      <c r="A179" s="1">
        <v>13908</v>
      </c>
      <c r="B179" s="1">
        <v>13908</v>
      </c>
      <c r="C179" s="1" t="s">
        <v>1380</v>
      </c>
      <c r="D179" s="1">
        <v>1991033</v>
      </c>
      <c r="E179" s="1" t="s">
        <v>430</v>
      </c>
      <c r="F179" s="1" t="s">
        <v>1735</v>
      </c>
      <c r="G179" s="1" t="s">
        <v>1736</v>
      </c>
      <c r="H179" s="1" t="s">
        <v>76</v>
      </c>
      <c r="I179" s="1" t="s">
        <v>228</v>
      </c>
      <c r="J179" s="1" t="s">
        <v>53</v>
      </c>
      <c r="K179" s="1" t="s">
        <v>314</v>
      </c>
      <c r="L179" s="1" t="s">
        <v>821</v>
      </c>
      <c r="M179" s="1" t="s">
        <v>311</v>
      </c>
      <c r="N179" s="1" t="s">
        <v>652</v>
      </c>
      <c r="O179" s="1" t="s">
        <v>62</v>
      </c>
      <c r="P179" s="1" t="s">
        <v>1275</v>
      </c>
      <c r="Q179" s="1" t="s">
        <v>65</v>
      </c>
      <c r="R179" s="1" t="s">
        <v>57</v>
      </c>
      <c r="S179" s="1" t="s">
        <v>1208</v>
      </c>
      <c r="T179" s="74">
        <v>3.7869999999999999</v>
      </c>
      <c r="U179" s="75">
        <v>47421</v>
      </c>
      <c r="V179" s="73">
        <v>7.1099999999999997E-2</v>
      </c>
      <c r="W179" s="73">
        <v>5.28E-2</v>
      </c>
      <c r="X179" s="1" t="s">
        <v>636</v>
      </c>
      <c r="Y179" s="109" t="s">
        <v>2789</v>
      </c>
      <c r="Z179" s="72">
        <v>568000</v>
      </c>
      <c r="AA179" s="72">
        <v>1</v>
      </c>
      <c r="AB179" s="72">
        <v>108.46</v>
      </c>
      <c r="AC179" s="72">
        <v>0</v>
      </c>
      <c r="AD179" s="72">
        <v>616.05280000000005</v>
      </c>
      <c r="AE179" s="109" t="s">
        <v>2789</v>
      </c>
      <c r="AF179" s="109" t="s">
        <v>2789</v>
      </c>
      <c r="AG179" s="1" t="s">
        <v>17</v>
      </c>
      <c r="AH179" s="73">
        <v>1.362110311E-3</v>
      </c>
      <c r="AI179" s="73">
        <v>1.638702366E-3</v>
      </c>
      <c r="AJ179" s="73">
        <v>1.8849637160201754E-4</v>
      </c>
    </row>
    <row r="180" spans="1:36" x14ac:dyDescent="0.2">
      <c r="A180" s="1">
        <v>13908</v>
      </c>
      <c r="B180" s="1">
        <v>13908</v>
      </c>
      <c r="C180" s="1" t="s">
        <v>1737</v>
      </c>
      <c r="D180" s="1">
        <v>520036732</v>
      </c>
      <c r="E180" s="1" t="s">
        <v>429</v>
      </c>
      <c r="F180" s="1" t="s">
        <v>1738</v>
      </c>
      <c r="G180" s="1" t="s">
        <v>1739</v>
      </c>
      <c r="H180" s="1" t="s">
        <v>76</v>
      </c>
      <c r="I180" s="1" t="s">
        <v>228</v>
      </c>
      <c r="J180" s="1" t="s">
        <v>53</v>
      </c>
      <c r="K180" s="1" t="s">
        <v>53</v>
      </c>
      <c r="L180" s="1" t="s">
        <v>821</v>
      </c>
      <c r="M180" s="1" t="s">
        <v>311</v>
      </c>
      <c r="N180" s="1" t="s">
        <v>75</v>
      </c>
      <c r="O180" s="1" t="s">
        <v>62</v>
      </c>
      <c r="P180" s="1" t="s">
        <v>1320</v>
      </c>
      <c r="Q180" s="1" t="s">
        <v>70</v>
      </c>
      <c r="R180" s="1" t="s">
        <v>57</v>
      </c>
      <c r="S180" s="1" t="s">
        <v>1208</v>
      </c>
      <c r="T180" s="74">
        <v>4.8029999999999999</v>
      </c>
      <c r="U180" s="75">
        <v>49125</v>
      </c>
      <c r="V180" s="73">
        <v>5.8500000000000003E-2</v>
      </c>
      <c r="W180" s="73">
        <v>4.7800000000000002E-2</v>
      </c>
      <c r="X180" s="1" t="s">
        <v>636</v>
      </c>
      <c r="Y180" s="109" t="s">
        <v>2789</v>
      </c>
      <c r="Z180" s="72">
        <v>590000</v>
      </c>
      <c r="AA180" s="72">
        <v>1</v>
      </c>
      <c r="AB180" s="72">
        <v>104.99</v>
      </c>
      <c r="AC180" s="72">
        <v>0</v>
      </c>
      <c r="AD180" s="72">
        <v>619.44100000000003</v>
      </c>
      <c r="AE180" s="109" t="s">
        <v>2789</v>
      </c>
      <c r="AF180" s="109" t="s">
        <v>2789</v>
      </c>
      <c r="AG180" s="1" t="s">
        <v>17</v>
      </c>
      <c r="AH180" s="73">
        <v>3.8064516119999999E-3</v>
      </c>
      <c r="AI180" s="73">
        <v>1.6477149879999999E-3</v>
      </c>
      <c r="AJ180" s="73">
        <v>1.8953307398574497E-4</v>
      </c>
    </row>
    <row r="181" spans="1:36" x14ac:dyDescent="0.2">
      <c r="A181" s="1">
        <v>13908</v>
      </c>
      <c r="B181" s="1">
        <v>13908</v>
      </c>
      <c r="C181" s="1" t="s">
        <v>1692</v>
      </c>
      <c r="D181" s="1">
        <v>520033234</v>
      </c>
      <c r="E181" s="1" t="s">
        <v>429</v>
      </c>
      <c r="F181" s="1" t="s">
        <v>1740</v>
      </c>
      <c r="G181" s="1" t="s">
        <v>1741</v>
      </c>
      <c r="H181" s="1" t="s">
        <v>76</v>
      </c>
      <c r="I181" s="1" t="s">
        <v>229</v>
      </c>
      <c r="J181" s="1" t="s">
        <v>53</v>
      </c>
      <c r="K181" s="1" t="s">
        <v>53</v>
      </c>
      <c r="L181" s="1" t="s">
        <v>821</v>
      </c>
      <c r="M181" s="1" t="s">
        <v>311</v>
      </c>
      <c r="N181" s="1" t="s">
        <v>652</v>
      </c>
      <c r="O181" s="1" t="s">
        <v>62</v>
      </c>
      <c r="P181" s="1" t="s">
        <v>1286</v>
      </c>
      <c r="Q181" s="1" t="s">
        <v>65</v>
      </c>
      <c r="R181" s="1" t="s">
        <v>57</v>
      </c>
      <c r="S181" s="1" t="s">
        <v>1208</v>
      </c>
      <c r="T181" s="74">
        <v>4.3490000000000002</v>
      </c>
      <c r="U181" s="75">
        <v>47756</v>
      </c>
      <c r="V181" s="73">
        <v>4.24E-2</v>
      </c>
      <c r="W181" s="73">
        <v>3.3700000000000001E-2</v>
      </c>
      <c r="X181" s="1" t="s">
        <v>636</v>
      </c>
      <c r="Y181" s="109" t="s">
        <v>2789</v>
      </c>
      <c r="Z181" s="72">
        <v>1367000</v>
      </c>
      <c r="AA181" s="72">
        <v>1</v>
      </c>
      <c r="AB181" s="72">
        <v>108.23</v>
      </c>
      <c r="AC181" s="72">
        <v>0</v>
      </c>
      <c r="AD181" s="72">
        <v>1479.5041000000001</v>
      </c>
      <c r="AE181" s="109" t="s">
        <v>2789</v>
      </c>
      <c r="AF181" s="109" t="s">
        <v>2789</v>
      </c>
      <c r="AG181" s="1" t="s">
        <v>17</v>
      </c>
      <c r="AH181" s="73">
        <v>2.1193798439999999E-3</v>
      </c>
      <c r="AI181" s="73">
        <v>3.9354855120000004E-3</v>
      </c>
      <c r="AJ181" s="73">
        <v>4.5269034508131211E-4</v>
      </c>
    </row>
    <row r="182" spans="1:36" x14ac:dyDescent="0.2">
      <c r="A182" s="1">
        <v>13908</v>
      </c>
      <c r="B182" s="1">
        <v>13908</v>
      </c>
      <c r="C182" s="1" t="s">
        <v>1295</v>
      </c>
      <c r="D182" s="1">
        <v>510960719</v>
      </c>
      <c r="E182" s="1" t="s">
        <v>429</v>
      </c>
      <c r="F182" s="1" t="s">
        <v>1742</v>
      </c>
      <c r="G182" s="1" t="s">
        <v>1743</v>
      </c>
      <c r="H182" s="1" t="s">
        <v>76</v>
      </c>
      <c r="I182" s="1" t="s">
        <v>229</v>
      </c>
      <c r="J182" s="1" t="s">
        <v>53</v>
      </c>
      <c r="K182" s="1" t="s">
        <v>53</v>
      </c>
      <c r="L182" s="1" t="s">
        <v>821</v>
      </c>
      <c r="M182" s="1" t="s">
        <v>311</v>
      </c>
      <c r="N182" s="1" t="s">
        <v>651</v>
      </c>
      <c r="O182" s="1" t="s">
        <v>62</v>
      </c>
      <c r="P182" s="1" t="s">
        <v>1298</v>
      </c>
      <c r="Q182" s="1" t="s">
        <v>70</v>
      </c>
      <c r="R182" s="1" t="s">
        <v>57</v>
      </c>
      <c r="S182" s="1" t="s">
        <v>1208</v>
      </c>
      <c r="T182" s="74">
        <v>11.938000000000001</v>
      </c>
      <c r="U182" s="75">
        <v>53329</v>
      </c>
      <c r="V182" s="73">
        <v>3.6700000000000003E-2</v>
      </c>
      <c r="W182" s="73">
        <v>3.1600000000000003E-2</v>
      </c>
      <c r="X182" s="1" t="s">
        <v>636</v>
      </c>
      <c r="Y182" s="109" t="s">
        <v>2789</v>
      </c>
      <c r="Z182" s="72">
        <v>1495000</v>
      </c>
      <c r="AA182" s="72">
        <v>1</v>
      </c>
      <c r="AB182" s="72">
        <v>109.54</v>
      </c>
      <c r="AC182" s="72">
        <v>28.253990000000002</v>
      </c>
      <c r="AD182" s="72">
        <v>1665.87699</v>
      </c>
      <c r="AE182" s="109" t="s">
        <v>2789</v>
      </c>
      <c r="AF182" s="109" t="s">
        <v>2789</v>
      </c>
      <c r="AG182" s="1" t="s">
        <v>17</v>
      </c>
      <c r="AH182" s="73">
        <v>4.5545914199999999E-4</v>
      </c>
      <c r="AI182" s="73">
        <v>4.4312379799999998E-3</v>
      </c>
      <c r="AJ182" s="73">
        <v>5.0971567396543033E-4</v>
      </c>
    </row>
    <row r="183" spans="1:36" x14ac:dyDescent="0.2">
      <c r="A183" s="1">
        <v>13908</v>
      </c>
      <c r="B183" s="1">
        <v>13908</v>
      </c>
      <c r="C183" s="1" t="s">
        <v>1744</v>
      </c>
      <c r="D183" s="1">
        <v>512947185</v>
      </c>
      <c r="E183" s="1" t="s">
        <v>429</v>
      </c>
      <c r="F183" s="1" t="s">
        <v>1745</v>
      </c>
      <c r="G183" s="1" t="s">
        <v>1746</v>
      </c>
      <c r="H183" s="1" t="s">
        <v>76</v>
      </c>
      <c r="I183" s="1" t="s">
        <v>228</v>
      </c>
      <c r="J183" s="1" t="s">
        <v>53</v>
      </c>
      <c r="K183" s="1" t="s">
        <v>53</v>
      </c>
      <c r="L183" s="1" t="s">
        <v>821</v>
      </c>
      <c r="M183" s="1" t="s">
        <v>311</v>
      </c>
      <c r="N183" s="1" t="s">
        <v>140</v>
      </c>
      <c r="O183" s="1" t="s">
        <v>62</v>
      </c>
      <c r="P183" s="1" t="s">
        <v>298</v>
      </c>
      <c r="Q183" s="1" t="s">
        <v>298</v>
      </c>
      <c r="R183" s="1" t="s">
        <v>298</v>
      </c>
      <c r="S183" s="1" t="s">
        <v>1208</v>
      </c>
      <c r="T183" s="74">
        <v>2.3199999999999998</v>
      </c>
      <c r="U183" s="75">
        <v>46934</v>
      </c>
      <c r="V183" s="73">
        <v>7.6899999999999996E-2</v>
      </c>
      <c r="W183" s="73">
        <v>6.2700000000000006E-2</v>
      </c>
      <c r="X183" s="1" t="s">
        <v>636</v>
      </c>
      <c r="Y183" s="109" t="s">
        <v>2789</v>
      </c>
      <c r="Z183" s="72">
        <v>100000</v>
      </c>
      <c r="AA183" s="72">
        <v>1</v>
      </c>
      <c r="AB183" s="72">
        <v>103.46</v>
      </c>
      <c r="AC183" s="72">
        <v>0</v>
      </c>
      <c r="AD183" s="72">
        <v>103.46</v>
      </c>
      <c r="AE183" s="109" t="s">
        <v>2789</v>
      </c>
      <c r="AF183" s="109" t="s">
        <v>2789</v>
      </c>
      <c r="AG183" s="1" t="s">
        <v>17</v>
      </c>
      <c r="AH183" s="73">
        <v>1.672240802E-3</v>
      </c>
      <c r="AI183" s="73">
        <v>2.7520392200000002E-4</v>
      </c>
      <c r="AJ183" s="73">
        <v>3.1656109031473814E-5</v>
      </c>
    </row>
    <row r="184" spans="1:36" x14ac:dyDescent="0.2">
      <c r="A184" s="1">
        <v>13908</v>
      </c>
      <c r="B184" s="1">
        <v>13908</v>
      </c>
      <c r="C184" s="1" t="s">
        <v>1747</v>
      </c>
      <c r="D184" s="1">
        <v>516456084</v>
      </c>
      <c r="E184" s="1" t="s">
        <v>429</v>
      </c>
      <c r="F184" s="1" t="s">
        <v>1748</v>
      </c>
      <c r="G184" s="1" t="s">
        <v>1749</v>
      </c>
      <c r="H184" s="1" t="s">
        <v>76</v>
      </c>
      <c r="I184" s="1" t="s">
        <v>229</v>
      </c>
      <c r="J184" s="1" t="s">
        <v>53</v>
      </c>
      <c r="K184" s="1" t="s">
        <v>53</v>
      </c>
      <c r="L184" s="1" t="s">
        <v>821</v>
      </c>
      <c r="M184" s="1" t="s">
        <v>311</v>
      </c>
      <c r="N184" s="1" t="s">
        <v>651</v>
      </c>
      <c r="O184" s="1" t="s">
        <v>62</v>
      </c>
      <c r="P184" s="1" t="s">
        <v>298</v>
      </c>
      <c r="Q184" s="1" t="s">
        <v>298</v>
      </c>
      <c r="R184" s="1" t="s">
        <v>298</v>
      </c>
      <c r="S184" s="1" t="s">
        <v>1208</v>
      </c>
      <c r="T184" s="74">
        <v>2.92</v>
      </c>
      <c r="U184" s="75">
        <v>46997</v>
      </c>
      <c r="V184" s="73">
        <v>3.7400000000000003E-2</v>
      </c>
      <c r="W184" s="73">
        <v>3.1199999999999999E-2</v>
      </c>
      <c r="X184" s="1" t="s">
        <v>636</v>
      </c>
      <c r="Y184" s="109" t="s">
        <v>2789</v>
      </c>
      <c r="Z184" s="72">
        <v>599000</v>
      </c>
      <c r="AA184" s="72">
        <v>1</v>
      </c>
      <c r="AB184" s="72">
        <v>106.2</v>
      </c>
      <c r="AC184" s="72">
        <v>0</v>
      </c>
      <c r="AD184" s="72">
        <v>636.13800000000003</v>
      </c>
      <c r="AE184" s="109" t="s">
        <v>2789</v>
      </c>
      <c r="AF184" s="109" t="s">
        <v>2789</v>
      </c>
      <c r="AG184" s="1" t="s">
        <v>17</v>
      </c>
      <c r="AH184" s="73">
        <v>3.0100502510000001E-3</v>
      </c>
      <c r="AI184" s="73">
        <v>1.6921290600000001E-3</v>
      </c>
      <c r="AJ184" s="73">
        <v>1.9464192815642464E-4</v>
      </c>
    </row>
    <row r="185" spans="1:36" x14ac:dyDescent="0.2">
      <c r="A185" s="1">
        <v>13908</v>
      </c>
      <c r="B185" s="1">
        <v>13908</v>
      </c>
      <c r="C185" s="1" t="s">
        <v>1323</v>
      </c>
      <c r="D185" s="1">
        <v>510560188</v>
      </c>
      <c r="E185" s="1" t="s">
        <v>429</v>
      </c>
      <c r="F185" s="1" t="s">
        <v>1750</v>
      </c>
      <c r="G185" s="1" t="s">
        <v>1751</v>
      </c>
      <c r="H185" s="1" t="s">
        <v>76</v>
      </c>
      <c r="I185" s="1" t="s">
        <v>229</v>
      </c>
      <c r="J185" s="1" t="s">
        <v>53</v>
      </c>
      <c r="K185" s="1" t="s">
        <v>53</v>
      </c>
      <c r="L185" s="1" t="s">
        <v>821</v>
      </c>
      <c r="M185" s="1" t="s">
        <v>311</v>
      </c>
      <c r="N185" s="1" t="s">
        <v>652</v>
      </c>
      <c r="O185" s="1" t="s">
        <v>62</v>
      </c>
      <c r="P185" s="1" t="s">
        <v>1326</v>
      </c>
      <c r="Q185" s="1" t="s">
        <v>65</v>
      </c>
      <c r="R185" s="1" t="s">
        <v>57</v>
      </c>
      <c r="S185" s="1" t="s">
        <v>1208</v>
      </c>
      <c r="T185" s="74">
        <v>6.5990000000000002</v>
      </c>
      <c r="U185" s="75">
        <v>49218</v>
      </c>
      <c r="V185" s="73">
        <v>4.02E-2</v>
      </c>
      <c r="W185" s="73">
        <v>3.2399999999999998E-2</v>
      </c>
      <c r="X185" s="1" t="s">
        <v>636</v>
      </c>
      <c r="Y185" s="109" t="s">
        <v>2789</v>
      </c>
      <c r="Z185" s="72">
        <v>160000</v>
      </c>
      <c r="AA185" s="72">
        <v>1</v>
      </c>
      <c r="AB185" s="72">
        <v>108.93</v>
      </c>
      <c r="AC185" s="72">
        <v>0</v>
      </c>
      <c r="AD185" s="72">
        <v>174.28800000000001</v>
      </c>
      <c r="AE185" s="109" t="s">
        <v>2789</v>
      </c>
      <c r="AF185" s="109" t="s">
        <v>2789</v>
      </c>
      <c r="AG185" s="1" t="s">
        <v>17</v>
      </c>
      <c r="AH185" s="73">
        <v>1.9834382899999999E-4</v>
      </c>
      <c r="AI185" s="73">
        <v>4.6360662199999999E-4</v>
      </c>
      <c r="AJ185" s="73">
        <v>5.3327662196766957E-5</v>
      </c>
    </row>
    <row r="186" spans="1:36" x14ac:dyDescent="0.2">
      <c r="A186" s="1">
        <v>13908</v>
      </c>
      <c r="B186" s="1">
        <v>13908</v>
      </c>
      <c r="C186" s="1" t="s">
        <v>1752</v>
      </c>
      <c r="D186" s="1">
        <v>520018482</v>
      </c>
      <c r="E186" s="1" t="s">
        <v>429</v>
      </c>
      <c r="F186" s="1" t="s">
        <v>1753</v>
      </c>
      <c r="G186" s="1" t="s">
        <v>1754</v>
      </c>
      <c r="H186" s="1" t="s">
        <v>76</v>
      </c>
      <c r="I186" s="1" t="s">
        <v>229</v>
      </c>
      <c r="J186" s="1" t="s">
        <v>53</v>
      </c>
      <c r="K186" s="1" t="s">
        <v>53</v>
      </c>
      <c r="L186" s="1" t="s">
        <v>821</v>
      </c>
      <c r="M186" s="1" t="s">
        <v>311</v>
      </c>
      <c r="N186" s="1" t="s">
        <v>261</v>
      </c>
      <c r="O186" s="1" t="s">
        <v>62</v>
      </c>
      <c r="P186" s="1" t="s">
        <v>298</v>
      </c>
      <c r="Q186" s="1" t="s">
        <v>298</v>
      </c>
      <c r="R186" s="1" t="s">
        <v>298</v>
      </c>
      <c r="S186" s="1" t="s">
        <v>1208</v>
      </c>
      <c r="T186" s="74">
        <v>3.964</v>
      </c>
      <c r="U186" s="75">
        <v>47664</v>
      </c>
      <c r="V186" s="73">
        <v>4.0899999999999999E-2</v>
      </c>
      <c r="W186" s="73">
        <v>3.2300000000000002E-2</v>
      </c>
      <c r="X186" s="1" t="s">
        <v>636</v>
      </c>
      <c r="Y186" s="109" t="s">
        <v>2789</v>
      </c>
      <c r="Z186" s="72">
        <v>472000</v>
      </c>
      <c r="AA186" s="72">
        <v>1</v>
      </c>
      <c r="AB186" s="72">
        <v>105.02</v>
      </c>
      <c r="AC186" s="72">
        <v>0</v>
      </c>
      <c r="AD186" s="72">
        <v>495.69439999999997</v>
      </c>
      <c r="AE186" s="109" t="s">
        <v>2789</v>
      </c>
      <c r="AF186" s="109" t="s">
        <v>2789</v>
      </c>
      <c r="AG186" s="1" t="s">
        <v>17</v>
      </c>
      <c r="AH186" s="73">
        <v>1.3964497039999999E-3</v>
      </c>
      <c r="AI186" s="73">
        <v>1.3185486469999999E-3</v>
      </c>
      <c r="AJ186" s="73">
        <v>1.5166978516036145E-4</v>
      </c>
    </row>
    <row r="187" spans="1:36" x14ac:dyDescent="0.2">
      <c r="A187" s="1">
        <v>13908</v>
      </c>
      <c r="B187" s="1">
        <v>13908</v>
      </c>
      <c r="C187" s="1" t="s">
        <v>1755</v>
      </c>
      <c r="D187" s="1">
        <v>520027293</v>
      </c>
      <c r="E187" s="1" t="s">
        <v>429</v>
      </c>
      <c r="F187" s="1" t="s">
        <v>1756</v>
      </c>
      <c r="G187" s="1" t="s">
        <v>1757</v>
      </c>
      <c r="H187" s="1" t="s">
        <v>76</v>
      </c>
      <c r="I187" s="1" t="s">
        <v>229</v>
      </c>
      <c r="J187" s="1" t="s">
        <v>53</v>
      </c>
      <c r="K187" s="1" t="s">
        <v>53</v>
      </c>
      <c r="L187" s="1" t="s">
        <v>821</v>
      </c>
      <c r="M187" s="1" t="s">
        <v>311</v>
      </c>
      <c r="N187" s="1" t="s">
        <v>156</v>
      </c>
      <c r="O187" s="1" t="s">
        <v>62</v>
      </c>
      <c r="P187" s="1" t="s">
        <v>1758</v>
      </c>
      <c r="Q187" s="1" t="s">
        <v>70</v>
      </c>
      <c r="R187" s="1" t="s">
        <v>57</v>
      </c>
      <c r="S187" s="1" t="s">
        <v>1208</v>
      </c>
      <c r="T187" s="74">
        <v>11.592000000000001</v>
      </c>
      <c r="U187" s="75">
        <v>55154</v>
      </c>
      <c r="V187" s="73">
        <v>3.2899999999999999E-2</v>
      </c>
      <c r="W187" s="73">
        <v>2.6700000000000002E-2</v>
      </c>
      <c r="X187" s="1" t="s">
        <v>636</v>
      </c>
      <c r="Y187" s="109" t="s">
        <v>2789</v>
      </c>
      <c r="Z187" s="72">
        <v>200000</v>
      </c>
      <c r="AA187" s="72">
        <v>1</v>
      </c>
      <c r="AB187" s="72">
        <v>109.05</v>
      </c>
      <c r="AC187" s="72">
        <v>0</v>
      </c>
      <c r="AD187" s="72">
        <v>218.1</v>
      </c>
      <c r="AE187" s="109" t="s">
        <v>2789</v>
      </c>
      <c r="AF187" s="109" t="s">
        <v>2789</v>
      </c>
      <c r="AG187" s="1" t="s">
        <v>17</v>
      </c>
      <c r="AH187" s="73">
        <v>4.0000000000000002E-4</v>
      </c>
      <c r="AI187" s="73">
        <v>5.8014667900000002E-4</v>
      </c>
      <c r="AJ187" s="73">
        <v>6.6733011596408661E-5</v>
      </c>
    </row>
    <row r="188" spans="1:36" x14ac:dyDescent="0.2">
      <c r="A188" s="1">
        <v>13908</v>
      </c>
      <c r="B188" s="1">
        <v>13908</v>
      </c>
      <c r="C188" s="1" t="s">
        <v>1759</v>
      </c>
      <c r="D188" s="1">
        <v>520036690</v>
      </c>
      <c r="E188" s="1" t="s">
        <v>429</v>
      </c>
      <c r="F188" s="1" t="s">
        <v>1760</v>
      </c>
      <c r="G188" s="1" t="s">
        <v>1761</v>
      </c>
      <c r="H188" s="1" t="s">
        <v>76</v>
      </c>
      <c r="I188" s="1" t="s">
        <v>228</v>
      </c>
      <c r="J188" s="1" t="s">
        <v>53</v>
      </c>
      <c r="K188" s="1" t="s">
        <v>53</v>
      </c>
      <c r="L188" s="1" t="s">
        <v>821</v>
      </c>
      <c r="M188" s="1" t="s">
        <v>311</v>
      </c>
      <c r="N188" s="1" t="s">
        <v>252</v>
      </c>
      <c r="O188" s="1" t="s">
        <v>62</v>
      </c>
      <c r="P188" s="1" t="s">
        <v>1275</v>
      </c>
      <c r="Q188" s="1" t="s">
        <v>65</v>
      </c>
      <c r="R188" s="1" t="s">
        <v>57</v>
      </c>
      <c r="S188" s="1" t="s">
        <v>1208</v>
      </c>
      <c r="T188" s="74">
        <v>5.1470000000000002</v>
      </c>
      <c r="U188" s="75">
        <v>49279</v>
      </c>
      <c r="V188" s="73">
        <v>5.6800000000000003E-2</v>
      </c>
      <c r="W188" s="73">
        <v>4.6699999999999998E-2</v>
      </c>
      <c r="X188" s="1" t="s">
        <v>636</v>
      </c>
      <c r="Y188" s="109" t="s">
        <v>2789</v>
      </c>
      <c r="Z188" s="72">
        <v>249000</v>
      </c>
      <c r="AA188" s="72">
        <v>1</v>
      </c>
      <c r="AB188" s="72">
        <v>105.89</v>
      </c>
      <c r="AC188" s="72">
        <v>0</v>
      </c>
      <c r="AD188" s="72">
        <v>263.66609999999997</v>
      </c>
      <c r="AE188" s="109" t="s">
        <v>2789</v>
      </c>
      <c r="AF188" s="109" t="s">
        <v>2789</v>
      </c>
      <c r="AG188" s="1" t="s">
        <v>17</v>
      </c>
      <c r="AH188" s="73">
        <v>1.66E-3</v>
      </c>
      <c r="AI188" s="73">
        <v>7.0135264600000005E-4</v>
      </c>
      <c r="AJ188" s="73">
        <v>8.0675070650526563E-5</v>
      </c>
    </row>
    <row r="189" spans="1:36" x14ac:dyDescent="0.2">
      <c r="A189" s="1">
        <v>13908</v>
      </c>
      <c r="B189" s="1">
        <v>13908</v>
      </c>
      <c r="C189" s="1" t="s">
        <v>1280</v>
      </c>
      <c r="D189" s="1">
        <v>511659401</v>
      </c>
      <c r="E189" s="1" t="s">
        <v>429</v>
      </c>
      <c r="F189" s="1" t="s">
        <v>1762</v>
      </c>
      <c r="G189" s="1" t="s">
        <v>1763</v>
      </c>
      <c r="H189" s="1" t="s">
        <v>76</v>
      </c>
      <c r="I189" s="1" t="s">
        <v>229</v>
      </c>
      <c r="J189" s="1" t="s">
        <v>53</v>
      </c>
      <c r="K189" s="1" t="s">
        <v>53</v>
      </c>
      <c r="L189" s="1" t="s">
        <v>821</v>
      </c>
      <c r="M189" s="1" t="s">
        <v>311</v>
      </c>
      <c r="N189" s="1" t="s">
        <v>651</v>
      </c>
      <c r="O189" s="1" t="s">
        <v>62</v>
      </c>
      <c r="P189" s="1" t="s">
        <v>1279</v>
      </c>
      <c r="Q189" s="1" t="s">
        <v>65</v>
      </c>
      <c r="R189" s="1" t="s">
        <v>57</v>
      </c>
      <c r="S189" s="1" t="s">
        <v>1208</v>
      </c>
      <c r="T189" s="74">
        <v>7.2119999999999997</v>
      </c>
      <c r="U189" s="75">
        <v>50160</v>
      </c>
      <c r="V189" s="73">
        <v>3.5999999999999997E-2</v>
      </c>
      <c r="W189" s="73">
        <v>3.0499999999999999E-2</v>
      </c>
      <c r="X189" s="1" t="s">
        <v>636</v>
      </c>
      <c r="Y189" s="109" t="s">
        <v>2789</v>
      </c>
      <c r="Z189" s="72">
        <v>133000</v>
      </c>
      <c r="AA189" s="72">
        <v>1</v>
      </c>
      <c r="AB189" s="72">
        <v>106.32</v>
      </c>
      <c r="AC189" s="72">
        <v>0</v>
      </c>
      <c r="AD189" s="72">
        <v>141.40559999999999</v>
      </c>
      <c r="AE189" s="109" t="s">
        <v>2789</v>
      </c>
      <c r="AF189" s="109" t="s">
        <v>2789</v>
      </c>
      <c r="AG189" s="1" t="s">
        <v>17</v>
      </c>
      <c r="AH189" s="73">
        <v>1.8203866799999999E-4</v>
      </c>
      <c r="AI189" s="73">
        <v>3.7613933600000001E-4</v>
      </c>
      <c r="AJ189" s="73">
        <v>4.3266490346616801E-5</v>
      </c>
    </row>
    <row r="190" spans="1:36" x14ac:dyDescent="0.2">
      <c r="A190" s="1">
        <v>13908</v>
      </c>
      <c r="B190" s="1">
        <v>13908</v>
      </c>
      <c r="C190" s="1" t="s">
        <v>1764</v>
      </c>
      <c r="D190" s="1">
        <v>1840550</v>
      </c>
      <c r="E190" s="1" t="s">
        <v>430</v>
      </c>
      <c r="F190" s="1" t="s">
        <v>1765</v>
      </c>
      <c r="G190" s="1" t="s">
        <v>1766</v>
      </c>
      <c r="H190" s="1" t="s">
        <v>76</v>
      </c>
      <c r="I190" s="1" t="s">
        <v>228</v>
      </c>
      <c r="J190" s="1" t="s">
        <v>53</v>
      </c>
      <c r="K190" s="1" t="s">
        <v>314</v>
      </c>
      <c r="L190" s="1" t="s">
        <v>821</v>
      </c>
      <c r="M190" s="1" t="s">
        <v>311</v>
      </c>
      <c r="N190" s="1" t="s">
        <v>652</v>
      </c>
      <c r="O190" s="1" t="s">
        <v>62</v>
      </c>
      <c r="P190" s="1" t="s">
        <v>1371</v>
      </c>
      <c r="Q190" s="1" t="s">
        <v>70</v>
      </c>
      <c r="R190" s="1" t="s">
        <v>57</v>
      </c>
      <c r="S190" s="1" t="s">
        <v>1208</v>
      </c>
      <c r="T190" s="74">
        <v>2.0449999999999999</v>
      </c>
      <c r="U190" s="75">
        <v>46660</v>
      </c>
      <c r="V190" s="73">
        <v>9.2999999999999999E-2</v>
      </c>
      <c r="W190" s="73">
        <v>6.2100000000000002E-2</v>
      </c>
      <c r="X190" s="1" t="s">
        <v>636</v>
      </c>
      <c r="Y190" s="109" t="s">
        <v>2789</v>
      </c>
      <c r="Z190" s="72">
        <v>896000</v>
      </c>
      <c r="AA190" s="72">
        <v>1</v>
      </c>
      <c r="AB190" s="72">
        <v>108.92</v>
      </c>
      <c r="AC190" s="72">
        <v>0</v>
      </c>
      <c r="AD190" s="72">
        <v>975.92319999999995</v>
      </c>
      <c r="AE190" s="109" t="s">
        <v>2789</v>
      </c>
      <c r="AF190" s="109" t="s">
        <v>2789</v>
      </c>
      <c r="AG190" s="1" t="s">
        <v>17</v>
      </c>
      <c r="AH190" s="73">
        <v>6.6370370370000004E-3</v>
      </c>
      <c r="AI190" s="73">
        <v>2.5959587499999998E-3</v>
      </c>
      <c r="AJ190" s="73">
        <v>2.9860749299772695E-4</v>
      </c>
    </row>
    <row r="191" spans="1:36" x14ac:dyDescent="0.2">
      <c r="A191" s="1">
        <v>13908</v>
      </c>
      <c r="B191" s="1">
        <v>13908</v>
      </c>
      <c r="C191" s="1" t="s">
        <v>1692</v>
      </c>
      <c r="D191" s="1">
        <v>520033234</v>
      </c>
      <c r="E191" s="1" t="s">
        <v>429</v>
      </c>
      <c r="F191" s="1" t="s">
        <v>1767</v>
      </c>
      <c r="G191" s="1" t="s">
        <v>1768</v>
      </c>
      <c r="H191" s="1" t="s">
        <v>76</v>
      </c>
      <c r="I191" s="1" t="s">
        <v>229</v>
      </c>
      <c r="J191" s="1" t="s">
        <v>53</v>
      </c>
      <c r="K191" s="1" t="s">
        <v>53</v>
      </c>
      <c r="L191" s="1" t="s">
        <v>54</v>
      </c>
      <c r="M191" s="1" t="s">
        <v>311</v>
      </c>
      <c r="N191" s="1" t="s">
        <v>652</v>
      </c>
      <c r="O191" s="1" t="s">
        <v>62</v>
      </c>
      <c r="P191" s="1" t="s">
        <v>298</v>
      </c>
      <c r="Q191" s="1" t="s">
        <v>298</v>
      </c>
      <c r="R191" s="1" t="s">
        <v>298</v>
      </c>
      <c r="S191" s="1" t="s">
        <v>1208</v>
      </c>
      <c r="T191" s="74">
        <v>2.7519999999999998</v>
      </c>
      <c r="U191" s="75">
        <v>47938</v>
      </c>
      <c r="V191" s="73">
        <v>6.7400000000000002E-2</v>
      </c>
      <c r="W191" s="73">
        <v>6.2799999999999995E-2</v>
      </c>
      <c r="X191" s="1" t="s">
        <v>636</v>
      </c>
      <c r="Y191" s="109" t="s">
        <v>2789</v>
      </c>
      <c r="Z191" s="72">
        <v>388000</v>
      </c>
      <c r="AA191" s="72">
        <v>1</v>
      </c>
      <c r="AB191" s="72">
        <v>100.96040000000001</v>
      </c>
      <c r="AC191" s="72">
        <v>0</v>
      </c>
      <c r="AD191" s="72">
        <v>391.72635000000002</v>
      </c>
      <c r="AE191" s="109" t="s">
        <v>2789</v>
      </c>
      <c r="AF191" s="109" t="s">
        <v>2789</v>
      </c>
      <c r="AG191" s="1" t="s">
        <v>17</v>
      </c>
      <c r="AH191" s="73">
        <v>5.2432432399999996E-4</v>
      </c>
      <c r="AI191" s="73">
        <v>1.04199331E-3</v>
      </c>
      <c r="AJ191" s="73">
        <v>1.1985822584671636E-4</v>
      </c>
    </row>
    <row r="192" spans="1:36" x14ac:dyDescent="0.2">
      <c r="A192" s="1">
        <v>13908</v>
      </c>
      <c r="B192" s="1">
        <v>13908</v>
      </c>
      <c r="C192" s="1" t="s">
        <v>1769</v>
      </c>
      <c r="D192" s="1">
        <v>515666881</v>
      </c>
      <c r="E192" s="1" t="s">
        <v>429</v>
      </c>
      <c r="F192" s="1" t="s">
        <v>1770</v>
      </c>
      <c r="G192" s="1" t="s">
        <v>1771</v>
      </c>
      <c r="H192" s="1" t="s">
        <v>76</v>
      </c>
      <c r="I192" s="1" t="s">
        <v>228</v>
      </c>
      <c r="J192" s="1" t="s">
        <v>53</v>
      </c>
      <c r="K192" s="1" t="s">
        <v>53</v>
      </c>
      <c r="L192" s="1" t="s">
        <v>821</v>
      </c>
      <c r="M192" s="1" t="s">
        <v>311</v>
      </c>
      <c r="N192" s="1" t="s">
        <v>652</v>
      </c>
      <c r="O192" s="1" t="s">
        <v>62</v>
      </c>
      <c r="P192" s="1" t="s">
        <v>1772</v>
      </c>
      <c r="Q192" s="1" t="s">
        <v>65</v>
      </c>
      <c r="R192" s="1" t="s">
        <v>57</v>
      </c>
      <c r="S192" s="1" t="s">
        <v>1208</v>
      </c>
      <c r="T192" s="74">
        <v>10.003</v>
      </c>
      <c r="U192" s="75">
        <v>49491</v>
      </c>
      <c r="V192" s="73">
        <v>4.65E-2</v>
      </c>
      <c r="W192" s="73">
        <v>4.5900000000000003E-2</v>
      </c>
      <c r="X192" s="1" t="s">
        <v>636</v>
      </c>
      <c r="Y192" s="109" t="s">
        <v>2789</v>
      </c>
      <c r="Z192" s="72">
        <v>5000000</v>
      </c>
      <c r="AA192" s="72">
        <v>1</v>
      </c>
      <c r="AB192" s="72">
        <v>103.44</v>
      </c>
      <c r="AC192" s="72">
        <v>0</v>
      </c>
      <c r="AD192" s="72">
        <v>5172</v>
      </c>
      <c r="AE192" s="109" t="s">
        <v>2789</v>
      </c>
      <c r="AF192" s="109" t="s">
        <v>2789</v>
      </c>
      <c r="AG192" s="1" t="s">
        <v>17</v>
      </c>
      <c r="AH192" s="73">
        <v>2.8348094179999998E-3</v>
      </c>
      <c r="AI192" s="73">
        <v>1.3757536104E-2</v>
      </c>
      <c r="AJ192" s="73">
        <v>1.5824994771968161E-3</v>
      </c>
    </row>
    <row r="193" spans="1:36" x14ac:dyDescent="0.2">
      <c r="A193" s="1">
        <v>13908</v>
      </c>
      <c r="B193" s="1">
        <v>13908</v>
      </c>
      <c r="C193" s="1" t="s">
        <v>1773</v>
      </c>
      <c r="D193" s="1">
        <v>514328004</v>
      </c>
      <c r="E193" s="1" t="s">
        <v>429</v>
      </c>
      <c r="F193" s="1" t="s">
        <v>1774</v>
      </c>
      <c r="G193" s="1" t="s">
        <v>1775</v>
      </c>
      <c r="H193" s="1" t="s">
        <v>76</v>
      </c>
      <c r="I193" s="1" t="s">
        <v>228</v>
      </c>
      <c r="J193" s="1" t="s">
        <v>53</v>
      </c>
      <c r="K193" s="1" t="s">
        <v>53</v>
      </c>
      <c r="L193" s="1" t="s">
        <v>821</v>
      </c>
      <c r="M193" s="1" t="s">
        <v>311</v>
      </c>
      <c r="N193" s="1" t="s">
        <v>140</v>
      </c>
      <c r="O193" s="1" t="s">
        <v>62</v>
      </c>
      <c r="P193" s="1" t="s">
        <v>298</v>
      </c>
      <c r="Q193" s="1" t="s">
        <v>298</v>
      </c>
      <c r="R193" s="1" t="s">
        <v>298</v>
      </c>
      <c r="S193" s="1" t="s">
        <v>1208</v>
      </c>
      <c r="T193" s="74">
        <v>3.4039999999999999</v>
      </c>
      <c r="U193" s="75">
        <v>47300</v>
      </c>
      <c r="V193" s="73">
        <v>6.9699999999999998E-2</v>
      </c>
      <c r="W193" s="73">
        <v>6.5000000000000002E-2</v>
      </c>
      <c r="X193" s="1" t="s">
        <v>636</v>
      </c>
      <c r="Y193" s="109" t="s">
        <v>2789</v>
      </c>
      <c r="Z193" s="72">
        <v>222000</v>
      </c>
      <c r="AA193" s="72">
        <v>1</v>
      </c>
      <c r="AB193" s="72">
        <v>101.9</v>
      </c>
      <c r="AC193" s="72">
        <v>0</v>
      </c>
      <c r="AD193" s="72">
        <v>226.21799999999999</v>
      </c>
      <c r="AE193" s="109" t="s">
        <v>2789</v>
      </c>
      <c r="AF193" s="109" t="s">
        <v>2789</v>
      </c>
      <c r="AG193" s="1" t="s">
        <v>17</v>
      </c>
      <c r="AH193" s="73">
        <v>2.7750000000000001E-3</v>
      </c>
      <c r="AI193" s="73">
        <v>6.0174058399999997E-4</v>
      </c>
      <c r="AJ193" s="73">
        <v>6.9216911587878827E-5</v>
      </c>
    </row>
    <row r="194" spans="1:36" x14ac:dyDescent="0.2">
      <c r="A194" s="1">
        <v>13908</v>
      </c>
      <c r="B194" s="1">
        <v>13908</v>
      </c>
      <c r="C194" s="1" t="s">
        <v>1776</v>
      </c>
      <c r="D194" s="1">
        <v>2453</v>
      </c>
      <c r="E194" s="1" t="s">
        <v>2</v>
      </c>
      <c r="F194" s="1" t="s">
        <v>1777</v>
      </c>
      <c r="G194" s="1" t="s">
        <v>1778</v>
      </c>
      <c r="H194" s="1" t="s">
        <v>76</v>
      </c>
      <c r="I194" s="1" t="s">
        <v>228</v>
      </c>
      <c r="J194" s="1" t="s">
        <v>53</v>
      </c>
      <c r="K194" s="1" t="s">
        <v>314</v>
      </c>
      <c r="L194" s="1" t="s">
        <v>821</v>
      </c>
      <c r="M194" s="1" t="s">
        <v>311</v>
      </c>
      <c r="N194" s="1" t="s">
        <v>649</v>
      </c>
      <c r="O194" s="1" t="s">
        <v>62</v>
      </c>
      <c r="P194" s="1" t="s">
        <v>1305</v>
      </c>
      <c r="Q194" s="1" t="s">
        <v>70</v>
      </c>
      <c r="R194" s="1" t="s">
        <v>57</v>
      </c>
      <c r="S194" s="1" t="s">
        <v>1208</v>
      </c>
      <c r="T194" s="74">
        <v>3.766</v>
      </c>
      <c r="U194" s="75">
        <v>47483</v>
      </c>
      <c r="V194" s="73">
        <v>6.3500000000000001E-2</v>
      </c>
      <c r="W194" s="73">
        <v>5.6899999999999999E-2</v>
      </c>
      <c r="X194" s="1" t="s">
        <v>636</v>
      </c>
      <c r="Y194" s="109" t="s">
        <v>2789</v>
      </c>
      <c r="Z194" s="72">
        <v>940000</v>
      </c>
      <c r="AA194" s="72">
        <v>1</v>
      </c>
      <c r="AB194" s="72">
        <v>102.9</v>
      </c>
      <c r="AC194" s="72">
        <v>0</v>
      </c>
      <c r="AD194" s="72">
        <v>967.26</v>
      </c>
      <c r="AE194" s="109" t="s">
        <v>2789</v>
      </c>
      <c r="AF194" s="109" t="s">
        <v>2789</v>
      </c>
      <c r="AG194" s="1" t="s">
        <v>17</v>
      </c>
      <c r="AH194" s="73">
        <v>1.610350096E-3</v>
      </c>
      <c r="AI194" s="73">
        <v>2.5729146110000001E-3</v>
      </c>
      <c r="AJ194" s="73">
        <v>2.9595677577598457E-4</v>
      </c>
    </row>
    <row r="195" spans="1:36" x14ac:dyDescent="0.2">
      <c r="A195" s="1">
        <v>13908</v>
      </c>
      <c r="B195" s="1">
        <v>13908</v>
      </c>
      <c r="C195" s="1" t="s">
        <v>1525</v>
      </c>
      <c r="D195" s="1">
        <v>520032046</v>
      </c>
      <c r="E195" s="1" t="s">
        <v>429</v>
      </c>
      <c r="F195" s="1" t="s">
        <v>1779</v>
      </c>
      <c r="G195" s="1" t="s">
        <v>1780</v>
      </c>
      <c r="H195" s="1" t="s">
        <v>76</v>
      </c>
      <c r="I195" s="1" t="s">
        <v>229</v>
      </c>
      <c r="J195" s="1" t="s">
        <v>53</v>
      </c>
      <c r="K195" s="1" t="s">
        <v>53</v>
      </c>
      <c r="L195" s="1" t="s">
        <v>821</v>
      </c>
      <c r="M195" s="1" t="s">
        <v>311</v>
      </c>
      <c r="N195" s="1" t="s">
        <v>256</v>
      </c>
      <c r="O195" s="1" t="s">
        <v>62</v>
      </c>
      <c r="P195" s="1" t="s">
        <v>1207</v>
      </c>
      <c r="Q195" s="1" t="s">
        <v>65</v>
      </c>
      <c r="R195" s="1" t="s">
        <v>57</v>
      </c>
      <c r="S195" s="1" t="s">
        <v>1208</v>
      </c>
      <c r="T195" s="74">
        <v>5.3369999999999997</v>
      </c>
      <c r="U195" s="75">
        <v>50007</v>
      </c>
      <c r="V195" s="73">
        <v>2.6800000000000001E-2</v>
      </c>
      <c r="W195" s="73">
        <v>2.64E-2</v>
      </c>
      <c r="X195" s="1" t="s">
        <v>636</v>
      </c>
      <c r="Y195" s="109" t="s">
        <v>2789</v>
      </c>
      <c r="Z195" s="72">
        <v>7500000</v>
      </c>
      <c r="AA195" s="72">
        <v>1</v>
      </c>
      <c r="AB195" s="72">
        <v>103.01</v>
      </c>
      <c r="AC195" s="72">
        <v>0</v>
      </c>
      <c r="AD195" s="72">
        <v>7725.75</v>
      </c>
      <c r="AE195" s="109" t="s">
        <v>2789</v>
      </c>
      <c r="AF195" s="109" t="s">
        <v>2789</v>
      </c>
      <c r="AG195" s="1" t="s">
        <v>17</v>
      </c>
      <c r="AH195" s="73">
        <v>2.6785714279999998E-3</v>
      </c>
      <c r="AI195" s="73">
        <v>2.0550519055000001E-2</v>
      </c>
      <c r="AJ195" s="73">
        <v>2.3638815421410096E-3</v>
      </c>
    </row>
    <row r="196" spans="1:36" x14ac:dyDescent="0.2">
      <c r="A196" s="1">
        <v>13908</v>
      </c>
      <c r="B196" s="1">
        <v>13908</v>
      </c>
      <c r="C196" s="1" t="s">
        <v>1462</v>
      </c>
      <c r="D196" s="1">
        <v>516046307</v>
      </c>
      <c r="E196" s="1" t="s">
        <v>429</v>
      </c>
      <c r="F196" s="1" t="s">
        <v>1781</v>
      </c>
      <c r="G196" s="1" t="s">
        <v>1782</v>
      </c>
      <c r="H196" s="1" t="s">
        <v>76</v>
      </c>
      <c r="I196" s="1" t="s">
        <v>229</v>
      </c>
      <c r="J196" s="1" t="s">
        <v>53</v>
      </c>
      <c r="K196" s="1" t="s">
        <v>53</v>
      </c>
      <c r="L196" s="1" t="s">
        <v>821</v>
      </c>
      <c r="M196" s="1" t="s">
        <v>311</v>
      </c>
      <c r="N196" s="1" t="s">
        <v>647</v>
      </c>
      <c r="O196" s="1" t="s">
        <v>62</v>
      </c>
      <c r="P196" s="1" t="s">
        <v>298</v>
      </c>
      <c r="Q196" s="1" t="s">
        <v>298</v>
      </c>
      <c r="R196" s="1" t="s">
        <v>298</v>
      </c>
      <c r="S196" s="1" t="s">
        <v>1208</v>
      </c>
      <c r="T196" s="74">
        <v>3.9980000000000002</v>
      </c>
      <c r="U196" s="75">
        <v>47664</v>
      </c>
      <c r="V196" s="73">
        <v>4.9000000000000002E-2</v>
      </c>
      <c r="W196" s="73">
        <v>4.4699999999999997E-2</v>
      </c>
      <c r="X196" s="1" t="s">
        <v>636</v>
      </c>
      <c r="Y196" s="109" t="s">
        <v>2789</v>
      </c>
      <c r="Z196" s="72">
        <v>667723</v>
      </c>
      <c r="AA196" s="72">
        <v>1</v>
      </c>
      <c r="AB196" s="72">
        <v>103.5</v>
      </c>
      <c r="AC196" s="72">
        <v>0</v>
      </c>
      <c r="AD196" s="72">
        <v>691.0933</v>
      </c>
      <c r="AE196" s="109" t="s">
        <v>2789</v>
      </c>
      <c r="AF196" s="109" t="s">
        <v>2789</v>
      </c>
      <c r="AG196" s="1" t="s">
        <v>17</v>
      </c>
      <c r="AH196" s="73">
        <v>1.4661503730000001E-3</v>
      </c>
      <c r="AI196" s="73">
        <v>1.8383103290000001E-3</v>
      </c>
      <c r="AJ196" s="73">
        <v>2.1145684182989605E-4</v>
      </c>
    </row>
    <row r="197" spans="1:36" x14ac:dyDescent="0.2">
      <c r="A197" s="1">
        <v>13908</v>
      </c>
      <c r="B197" s="1">
        <v>13908</v>
      </c>
      <c r="C197" s="1" t="s">
        <v>1512</v>
      </c>
      <c r="D197" s="1">
        <v>520029935</v>
      </c>
      <c r="E197" s="1" t="s">
        <v>429</v>
      </c>
      <c r="F197" s="1" t="s">
        <v>1783</v>
      </c>
      <c r="G197" s="1" t="s">
        <v>1784</v>
      </c>
      <c r="H197" s="1" t="s">
        <v>76</v>
      </c>
      <c r="I197" s="1" t="s">
        <v>229</v>
      </c>
      <c r="J197" s="1" t="s">
        <v>53</v>
      </c>
      <c r="K197" s="1" t="s">
        <v>53</v>
      </c>
      <c r="L197" s="1" t="s">
        <v>821</v>
      </c>
      <c r="M197" s="1" t="s">
        <v>311</v>
      </c>
      <c r="N197" s="1" t="s">
        <v>256</v>
      </c>
      <c r="O197" s="1" t="s">
        <v>62</v>
      </c>
      <c r="P197" s="1" t="s">
        <v>1207</v>
      </c>
      <c r="Q197" s="1" t="s">
        <v>65</v>
      </c>
      <c r="R197" s="1" t="s">
        <v>57</v>
      </c>
      <c r="S197" s="1" t="s">
        <v>1208</v>
      </c>
      <c r="T197" s="74">
        <v>4.8179999999999996</v>
      </c>
      <c r="U197" s="75">
        <v>49388</v>
      </c>
      <c r="V197" s="73">
        <v>2.4E-2</v>
      </c>
      <c r="W197" s="73">
        <v>2.5999999999999999E-2</v>
      </c>
      <c r="X197" s="1" t="s">
        <v>636</v>
      </c>
      <c r="Y197" s="109" t="s">
        <v>2789</v>
      </c>
      <c r="Z197" s="72">
        <v>4120000</v>
      </c>
      <c r="AA197" s="72">
        <v>1</v>
      </c>
      <c r="AB197" s="72">
        <v>101.7</v>
      </c>
      <c r="AC197" s="72">
        <v>0</v>
      </c>
      <c r="AD197" s="72">
        <v>4190.04</v>
      </c>
      <c r="AE197" s="109" t="s">
        <v>2789</v>
      </c>
      <c r="AF197" s="109" t="s">
        <v>2789</v>
      </c>
      <c r="AG197" s="1" t="s">
        <v>17</v>
      </c>
      <c r="AH197" s="73">
        <v>1.870635562E-3</v>
      </c>
      <c r="AI197" s="73">
        <v>1.1145519446E-2</v>
      </c>
      <c r="AJ197" s="73">
        <v>1.2820448780807708E-3</v>
      </c>
    </row>
    <row r="198" spans="1:36" x14ac:dyDescent="0.2">
      <c r="A198" s="1">
        <v>13908</v>
      </c>
      <c r="B198" s="1">
        <v>13908</v>
      </c>
      <c r="C198" s="1" t="s">
        <v>1610</v>
      </c>
      <c r="D198" s="1">
        <v>550263107</v>
      </c>
      <c r="E198" s="1" t="s">
        <v>432</v>
      </c>
      <c r="F198" s="1" t="s">
        <v>1785</v>
      </c>
      <c r="G198" s="1" t="s">
        <v>1786</v>
      </c>
      <c r="H198" s="1" t="s">
        <v>76</v>
      </c>
      <c r="I198" s="1" t="s">
        <v>228</v>
      </c>
      <c r="J198" s="1" t="s">
        <v>53</v>
      </c>
      <c r="K198" s="1" t="s">
        <v>53</v>
      </c>
      <c r="L198" s="1" t="s">
        <v>821</v>
      </c>
      <c r="M198" s="1" t="s">
        <v>311</v>
      </c>
      <c r="N198" s="1" t="s">
        <v>267</v>
      </c>
      <c r="O198" s="1" t="s">
        <v>62</v>
      </c>
      <c r="P198" s="1" t="s">
        <v>1787</v>
      </c>
      <c r="Q198" s="1" t="s">
        <v>65</v>
      </c>
      <c r="R198" s="1" t="s">
        <v>57</v>
      </c>
      <c r="S198" s="1" t="s">
        <v>1208</v>
      </c>
      <c r="T198" s="74">
        <v>4.0069999999999997</v>
      </c>
      <c r="U198" s="75">
        <v>47664</v>
      </c>
      <c r="V198" s="73">
        <v>0.06</v>
      </c>
      <c r="W198" s="73">
        <v>5.8299999999999998E-2</v>
      </c>
      <c r="X198" s="1" t="s">
        <v>636</v>
      </c>
      <c r="Y198" s="109" t="s">
        <v>2789</v>
      </c>
      <c r="Z198" s="72">
        <v>518000</v>
      </c>
      <c r="AA198" s="72">
        <v>1</v>
      </c>
      <c r="AB198" s="72">
        <v>100.97</v>
      </c>
      <c r="AC198" s="72">
        <v>0</v>
      </c>
      <c r="AD198" s="72">
        <v>523.02459999999996</v>
      </c>
      <c r="AE198" s="109" t="s">
        <v>2789</v>
      </c>
      <c r="AF198" s="109" t="s">
        <v>2789</v>
      </c>
      <c r="AG198" s="1" t="s">
        <v>17</v>
      </c>
      <c r="AH198" s="73">
        <v>6.4508094600000004E-4</v>
      </c>
      <c r="AI198" s="73">
        <v>1.3912470639999999E-3</v>
      </c>
      <c r="AJ198" s="73">
        <v>1.6003212607522695E-4</v>
      </c>
    </row>
    <row r="199" spans="1:36" x14ac:dyDescent="0.2">
      <c r="A199" s="1">
        <v>13908</v>
      </c>
      <c r="B199" s="1">
        <v>13908</v>
      </c>
      <c r="C199" s="1" t="s">
        <v>1610</v>
      </c>
      <c r="D199" s="1">
        <v>550263107</v>
      </c>
      <c r="E199" s="1" t="s">
        <v>432</v>
      </c>
      <c r="F199" s="1" t="s">
        <v>1788</v>
      </c>
      <c r="G199" s="1" t="s">
        <v>1786</v>
      </c>
      <c r="H199" s="1" t="s">
        <v>76</v>
      </c>
      <c r="I199" s="1" t="s">
        <v>228</v>
      </c>
      <c r="J199" s="1" t="s">
        <v>53</v>
      </c>
      <c r="K199" s="1" t="s">
        <v>53</v>
      </c>
      <c r="L199" s="1" t="s">
        <v>54</v>
      </c>
      <c r="M199" s="1" t="s">
        <v>311</v>
      </c>
      <c r="N199" s="1" t="s">
        <v>267</v>
      </c>
      <c r="O199" s="1" t="s">
        <v>62</v>
      </c>
      <c r="P199" s="1" t="s">
        <v>298</v>
      </c>
      <c r="Q199" s="1" t="s">
        <v>298</v>
      </c>
      <c r="R199" s="1" t="s">
        <v>298</v>
      </c>
      <c r="S199" s="1" t="s">
        <v>1208</v>
      </c>
      <c r="T199" s="74">
        <v>4.0069999999999997</v>
      </c>
      <c r="U199" s="75">
        <v>47664</v>
      </c>
      <c r="V199" s="73">
        <v>0.06</v>
      </c>
      <c r="W199" s="73">
        <v>5.8299999999999998E-2</v>
      </c>
      <c r="X199" s="1" t="s">
        <v>636</v>
      </c>
      <c r="Y199" s="109" t="s">
        <v>2789</v>
      </c>
      <c r="Z199" s="72">
        <v>1000000</v>
      </c>
      <c r="AA199" s="72">
        <v>1</v>
      </c>
      <c r="AB199" s="72">
        <v>100.55889999999999</v>
      </c>
      <c r="AC199" s="72">
        <v>0</v>
      </c>
      <c r="AD199" s="72">
        <v>1005.5890000000001</v>
      </c>
      <c r="AE199" s="109" t="s">
        <v>2789</v>
      </c>
      <c r="AF199" s="109" t="s">
        <v>2789</v>
      </c>
      <c r="AG199" s="1" t="s">
        <v>17</v>
      </c>
      <c r="AH199" s="73">
        <v>1.245330012E-3</v>
      </c>
      <c r="AI199" s="73">
        <v>2.6748698709999998E-3</v>
      </c>
      <c r="AJ199" s="73">
        <v>3.0768446766722143E-4</v>
      </c>
    </row>
    <row r="200" spans="1:36" x14ac:dyDescent="0.2">
      <c r="A200" s="1">
        <v>13908</v>
      </c>
      <c r="B200" s="1">
        <v>13908</v>
      </c>
      <c r="C200" s="1" t="s">
        <v>1375</v>
      </c>
      <c r="D200" s="1">
        <v>515116820</v>
      </c>
      <c r="E200" s="1" t="s">
        <v>429</v>
      </c>
      <c r="F200" s="1" t="s">
        <v>1789</v>
      </c>
      <c r="G200" s="1" t="s">
        <v>1790</v>
      </c>
      <c r="H200" s="1" t="s">
        <v>76</v>
      </c>
      <c r="I200" s="1" t="s">
        <v>228</v>
      </c>
      <c r="J200" s="1" t="s">
        <v>53</v>
      </c>
      <c r="K200" s="1" t="s">
        <v>53</v>
      </c>
      <c r="L200" s="1" t="s">
        <v>821</v>
      </c>
      <c r="M200" s="1" t="s">
        <v>311</v>
      </c>
      <c r="N200" s="1" t="s">
        <v>652</v>
      </c>
      <c r="O200" s="1" t="s">
        <v>62</v>
      </c>
      <c r="P200" s="1" t="s">
        <v>1279</v>
      </c>
      <c r="Q200" s="1" t="s">
        <v>65</v>
      </c>
      <c r="R200" s="1" t="s">
        <v>57</v>
      </c>
      <c r="S200" s="1" t="s">
        <v>1208</v>
      </c>
      <c r="T200" s="74">
        <v>3.617</v>
      </c>
      <c r="U200" s="75">
        <v>47345</v>
      </c>
      <c r="V200" s="73">
        <v>5.5300000000000002E-2</v>
      </c>
      <c r="W200" s="73">
        <v>5.45E-2</v>
      </c>
      <c r="X200" s="1" t="s">
        <v>636</v>
      </c>
      <c r="Y200" s="109" t="s">
        <v>2789</v>
      </c>
      <c r="Z200" s="72">
        <v>2000000</v>
      </c>
      <c r="AA200" s="72">
        <v>1</v>
      </c>
      <c r="AB200" s="72">
        <v>102.88</v>
      </c>
      <c r="AC200" s="72">
        <v>0</v>
      </c>
      <c r="AD200" s="72">
        <v>2057.6</v>
      </c>
      <c r="AE200" s="109" t="s">
        <v>2789</v>
      </c>
      <c r="AF200" s="109" t="s">
        <v>2789</v>
      </c>
      <c r="AG200" s="1" t="s">
        <v>17</v>
      </c>
      <c r="AH200" s="73">
        <v>1.9238168519999999E-3</v>
      </c>
      <c r="AI200" s="73">
        <v>5.4732224059999999E-3</v>
      </c>
      <c r="AJ200" s="73">
        <v>6.2957287785772793E-4</v>
      </c>
    </row>
    <row r="201" spans="1:36" x14ac:dyDescent="0.2">
      <c r="A201" s="1">
        <v>13908</v>
      </c>
      <c r="B201" s="1">
        <v>13908</v>
      </c>
      <c r="C201" s="1" t="s">
        <v>1791</v>
      </c>
      <c r="D201" s="1">
        <v>520033309</v>
      </c>
      <c r="E201" s="1" t="s">
        <v>429</v>
      </c>
      <c r="F201" s="1" t="s">
        <v>1792</v>
      </c>
      <c r="G201" s="1" t="s">
        <v>1793</v>
      </c>
      <c r="H201" s="1" t="s">
        <v>76</v>
      </c>
      <c r="I201" s="1" t="s">
        <v>228</v>
      </c>
      <c r="J201" s="1" t="s">
        <v>53</v>
      </c>
      <c r="K201" s="1" t="s">
        <v>53</v>
      </c>
      <c r="L201" s="1" t="s">
        <v>821</v>
      </c>
      <c r="M201" s="1" t="s">
        <v>311</v>
      </c>
      <c r="N201" s="1" t="s">
        <v>140</v>
      </c>
      <c r="O201" s="1" t="s">
        <v>62</v>
      </c>
      <c r="P201" s="1" t="s">
        <v>298</v>
      </c>
      <c r="Q201" s="1" t="s">
        <v>298</v>
      </c>
      <c r="R201" s="1" t="s">
        <v>298</v>
      </c>
      <c r="S201" s="1" t="s">
        <v>1208</v>
      </c>
      <c r="T201" s="74">
        <v>3.5529999999999999</v>
      </c>
      <c r="U201" s="75">
        <v>47484</v>
      </c>
      <c r="V201" s="73">
        <v>4.4999999999999998E-2</v>
      </c>
      <c r="W201" s="73">
        <v>7.0099999999999996E-2</v>
      </c>
      <c r="X201" s="1" t="s">
        <v>636</v>
      </c>
      <c r="Y201" s="109" t="s">
        <v>2789</v>
      </c>
      <c r="Z201" s="72">
        <v>991000</v>
      </c>
      <c r="AA201" s="72">
        <v>1</v>
      </c>
      <c r="AB201" s="72">
        <v>92</v>
      </c>
      <c r="AC201" s="72">
        <v>18.69323</v>
      </c>
      <c r="AD201" s="72">
        <v>930.41323</v>
      </c>
      <c r="AE201" s="109" t="s">
        <v>2789</v>
      </c>
      <c r="AF201" s="109" t="s">
        <v>2789</v>
      </c>
      <c r="AG201" s="1" t="s">
        <v>17</v>
      </c>
      <c r="AH201" s="73">
        <v>2.391974936E-3</v>
      </c>
      <c r="AI201" s="73">
        <v>2.4749020879999998E-3</v>
      </c>
      <c r="AJ201" s="73">
        <v>2.8468260828538302E-4</v>
      </c>
    </row>
    <row r="202" spans="1:36" x14ac:dyDescent="0.2">
      <c r="A202" s="1">
        <v>13908</v>
      </c>
      <c r="B202" s="1">
        <v>13908</v>
      </c>
      <c r="C202" s="1" t="s">
        <v>1794</v>
      </c>
      <c r="D202" s="1">
        <v>512719485</v>
      </c>
      <c r="E202" s="1" t="s">
        <v>429</v>
      </c>
      <c r="F202" s="1" t="s">
        <v>1795</v>
      </c>
      <c r="G202" s="1" t="s">
        <v>1796</v>
      </c>
      <c r="H202" s="1" t="s">
        <v>76</v>
      </c>
      <c r="I202" s="1" t="s">
        <v>228</v>
      </c>
      <c r="J202" s="1" t="s">
        <v>53</v>
      </c>
      <c r="K202" s="1" t="s">
        <v>53</v>
      </c>
      <c r="L202" s="1" t="s">
        <v>821</v>
      </c>
      <c r="M202" s="1" t="s">
        <v>311</v>
      </c>
      <c r="N202" s="1" t="s">
        <v>651</v>
      </c>
      <c r="O202" s="1" t="s">
        <v>62</v>
      </c>
      <c r="P202" s="1" t="s">
        <v>1338</v>
      </c>
      <c r="Q202" s="1" t="s">
        <v>70</v>
      </c>
      <c r="R202" s="1" t="s">
        <v>57</v>
      </c>
      <c r="S202" s="1" t="s">
        <v>1208</v>
      </c>
      <c r="T202" s="74">
        <v>6.556</v>
      </c>
      <c r="U202" s="75">
        <v>49491</v>
      </c>
      <c r="V202" s="73">
        <v>5.2900000000000003E-2</v>
      </c>
      <c r="W202" s="73">
        <v>5.1700000000000003E-2</v>
      </c>
      <c r="X202" s="1" t="s">
        <v>636</v>
      </c>
      <c r="Y202" s="109" t="s">
        <v>2789</v>
      </c>
      <c r="Z202" s="72">
        <v>392000</v>
      </c>
      <c r="AA202" s="72">
        <v>1</v>
      </c>
      <c r="AB202" s="72">
        <v>101.2</v>
      </c>
      <c r="AC202" s="72">
        <v>0</v>
      </c>
      <c r="AD202" s="72">
        <v>396.70400000000001</v>
      </c>
      <c r="AE202" s="109" t="s">
        <v>2789</v>
      </c>
      <c r="AF202" s="109" t="s">
        <v>2789</v>
      </c>
      <c r="AG202" s="1" t="s">
        <v>17</v>
      </c>
      <c r="AH202" s="73">
        <v>7.1334464000000002E-4</v>
      </c>
      <c r="AI202" s="73">
        <v>1.055233875E-3</v>
      </c>
      <c r="AJ202" s="73">
        <v>1.2138125920376755E-4</v>
      </c>
    </row>
    <row r="203" spans="1:36" x14ac:dyDescent="0.2">
      <c r="A203" s="1">
        <v>13908</v>
      </c>
      <c r="B203" s="1">
        <v>13908</v>
      </c>
      <c r="C203" s="1" t="s">
        <v>1797</v>
      </c>
      <c r="D203" s="1">
        <v>1811308</v>
      </c>
      <c r="E203" s="1" t="s">
        <v>430</v>
      </c>
      <c r="F203" s="1" t="s">
        <v>1798</v>
      </c>
      <c r="G203" s="1" t="s">
        <v>1799</v>
      </c>
      <c r="H203" s="1" t="s">
        <v>76</v>
      </c>
      <c r="I203" s="1" t="s">
        <v>228</v>
      </c>
      <c r="J203" s="1" t="s">
        <v>53</v>
      </c>
      <c r="K203" s="1" t="s">
        <v>53</v>
      </c>
      <c r="L203" s="1" t="s">
        <v>821</v>
      </c>
      <c r="M203" s="1" t="s">
        <v>311</v>
      </c>
      <c r="N203" s="1" t="s">
        <v>140</v>
      </c>
      <c r="O203" s="1" t="s">
        <v>62</v>
      </c>
      <c r="P203" s="1" t="s">
        <v>1338</v>
      </c>
      <c r="Q203" s="1" t="s">
        <v>70</v>
      </c>
      <c r="R203" s="1" t="s">
        <v>57</v>
      </c>
      <c r="S203" s="1" t="s">
        <v>1208</v>
      </c>
      <c r="T203" s="74">
        <v>2.5299999999999998</v>
      </c>
      <c r="U203" s="75">
        <v>46843</v>
      </c>
      <c r="V203" s="73">
        <v>6.0199999999999997E-2</v>
      </c>
      <c r="W203" s="73">
        <v>5.8900000000000001E-2</v>
      </c>
      <c r="X203" s="1" t="s">
        <v>636</v>
      </c>
      <c r="Y203" s="109" t="s">
        <v>2789</v>
      </c>
      <c r="Z203" s="72">
        <v>1000000</v>
      </c>
      <c r="AA203" s="72">
        <v>1</v>
      </c>
      <c r="AB203" s="72">
        <v>102.5</v>
      </c>
      <c r="AC203" s="72">
        <v>0</v>
      </c>
      <c r="AD203" s="72">
        <v>1025</v>
      </c>
      <c r="AE203" s="109" t="s">
        <v>2789</v>
      </c>
      <c r="AF203" s="109" t="s">
        <v>2789</v>
      </c>
      <c r="AG203" s="1" t="s">
        <v>17</v>
      </c>
      <c r="AH203" s="73">
        <v>1.0140064710000001E-3</v>
      </c>
      <c r="AI203" s="73">
        <v>2.726503191E-3</v>
      </c>
      <c r="AJ203" s="73">
        <v>3.1362373629673947E-4</v>
      </c>
    </row>
    <row r="204" spans="1:36" x14ac:dyDescent="0.2">
      <c r="A204" s="1">
        <v>13908</v>
      </c>
      <c r="B204" s="1">
        <v>13908</v>
      </c>
      <c r="C204" s="1" t="s">
        <v>1636</v>
      </c>
      <c r="D204" s="1">
        <v>515328250</v>
      </c>
      <c r="E204" s="1" t="s">
        <v>429</v>
      </c>
      <c r="F204" s="1" t="s">
        <v>1800</v>
      </c>
      <c r="G204" s="1" t="s">
        <v>1801</v>
      </c>
      <c r="H204" s="1" t="s">
        <v>76</v>
      </c>
      <c r="I204" s="1" t="s">
        <v>228</v>
      </c>
      <c r="J204" s="1" t="s">
        <v>53</v>
      </c>
      <c r="K204" s="1" t="s">
        <v>53</v>
      </c>
      <c r="L204" s="1" t="s">
        <v>821</v>
      </c>
      <c r="M204" s="1" t="s">
        <v>311</v>
      </c>
      <c r="N204" s="1" t="s">
        <v>652</v>
      </c>
      <c r="O204" s="1" t="s">
        <v>62</v>
      </c>
      <c r="P204" s="1" t="s">
        <v>1338</v>
      </c>
      <c r="Q204" s="1" t="s">
        <v>70</v>
      </c>
      <c r="R204" s="1" t="s">
        <v>57</v>
      </c>
      <c r="S204" s="1" t="s">
        <v>1208</v>
      </c>
      <c r="T204" s="74">
        <v>5.6529999999999996</v>
      </c>
      <c r="U204" s="75">
        <v>49218</v>
      </c>
      <c r="V204" s="73">
        <v>5.5899999999999998E-2</v>
      </c>
      <c r="W204" s="73">
        <v>5.2400000000000002E-2</v>
      </c>
      <c r="X204" s="1" t="s">
        <v>636</v>
      </c>
      <c r="Y204" s="109" t="s">
        <v>2789</v>
      </c>
      <c r="Z204" s="72">
        <v>663000</v>
      </c>
      <c r="AA204" s="72">
        <v>1</v>
      </c>
      <c r="AB204" s="72">
        <v>103.88</v>
      </c>
      <c r="AC204" s="72">
        <v>0</v>
      </c>
      <c r="AD204" s="72">
        <v>688.72439999999995</v>
      </c>
      <c r="AE204" s="109" t="s">
        <v>2789</v>
      </c>
      <c r="AF204" s="109" t="s">
        <v>2789</v>
      </c>
      <c r="AG204" s="1" t="s">
        <v>17</v>
      </c>
      <c r="AH204" s="73">
        <v>2.9641353040000002E-3</v>
      </c>
      <c r="AI204" s="73">
        <v>1.8320090479999999E-3</v>
      </c>
      <c r="AJ204" s="73">
        <v>2.1073201912851717E-4</v>
      </c>
    </row>
    <row r="205" spans="1:36" x14ac:dyDescent="0.2">
      <c r="A205" s="1">
        <v>13908</v>
      </c>
      <c r="B205" s="1">
        <v>13908</v>
      </c>
      <c r="C205" s="1" t="s">
        <v>1323</v>
      </c>
      <c r="D205" s="1">
        <v>510560188</v>
      </c>
      <c r="E205" s="1" t="s">
        <v>429</v>
      </c>
      <c r="F205" s="1" t="s">
        <v>1802</v>
      </c>
      <c r="G205" s="1" t="s">
        <v>1803</v>
      </c>
      <c r="H205" s="1" t="s">
        <v>76</v>
      </c>
      <c r="I205" s="1" t="s">
        <v>228</v>
      </c>
      <c r="J205" s="1" t="s">
        <v>53</v>
      </c>
      <c r="K205" s="1" t="s">
        <v>53</v>
      </c>
      <c r="L205" s="1" t="s">
        <v>821</v>
      </c>
      <c r="M205" s="1" t="s">
        <v>311</v>
      </c>
      <c r="N205" s="1" t="s">
        <v>652</v>
      </c>
      <c r="O205" s="1" t="s">
        <v>62</v>
      </c>
      <c r="P205" s="1" t="s">
        <v>1320</v>
      </c>
      <c r="Q205" s="1" t="s">
        <v>70</v>
      </c>
      <c r="R205" s="1" t="s">
        <v>57</v>
      </c>
      <c r="S205" s="1" t="s">
        <v>1208</v>
      </c>
      <c r="T205" s="74">
        <v>4.7649999999999997</v>
      </c>
      <c r="U205" s="75">
        <v>48668</v>
      </c>
      <c r="V205" s="73">
        <v>5.5E-2</v>
      </c>
      <c r="W205" s="73">
        <v>5.0599999999999999E-2</v>
      </c>
      <c r="X205" s="1" t="s">
        <v>636</v>
      </c>
      <c r="Y205" s="109" t="s">
        <v>2789</v>
      </c>
      <c r="Z205" s="72">
        <v>598000</v>
      </c>
      <c r="AA205" s="72">
        <v>1</v>
      </c>
      <c r="AB205" s="72">
        <v>103.43</v>
      </c>
      <c r="AC205" s="72">
        <v>0</v>
      </c>
      <c r="AD205" s="72">
        <v>618.51139999999998</v>
      </c>
      <c r="AE205" s="109" t="s">
        <v>2789</v>
      </c>
      <c r="AF205" s="109" t="s">
        <v>2789</v>
      </c>
      <c r="AG205" s="1" t="s">
        <v>17</v>
      </c>
      <c r="AH205" s="73">
        <v>1.9933333329999999E-3</v>
      </c>
      <c r="AI205" s="73">
        <v>1.645242249E-3</v>
      </c>
      <c r="AJ205" s="73">
        <v>1.8924864020500209E-4</v>
      </c>
    </row>
    <row r="206" spans="1:36" x14ac:dyDescent="0.2">
      <c r="A206" s="1">
        <v>13908</v>
      </c>
      <c r="B206" s="1">
        <v>13908</v>
      </c>
      <c r="C206" s="1" t="s">
        <v>1804</v>
      </c>
      <c r="D206" s="1">
        <v>511605719</v>
      </c>
      <c r="E206" s="1" t="s">
        <v>429</v>
      </c>
      <c r="F206" s="1" t="s">
        <v>1805</v>
      </c>
      <c r="G206" s="1" t="s">
        <v>1806</v>
      </c>
      <c r="H206" s="1" t="s">
        <v>76</v>
      </c>
      <c r="I206" s="1" t="s">
        <v>228</v>
      </c>
      <c r="J206" s="1" t="s">
        <v>53</v>
      </c>
      <c r="K206" s="1" t="s">
        <v>53</v>
      </c>
      <c r="L206" s="1" t="s">
        <v>821</v>
      </c>
      <c r="M206" s="1" t="s">
        <v>311</v>
      </c>
      <c r="N206" s="1" t="s">
        <v>651</v>
      </c>
      <c r="O206" s="1" t="s">
        <v>62</v>
      </c>
      <c r="P206" s="1" t="s">
        <v>1326</v>
      </c>
      <c r="Q206" s="1" t="s">
        <v>65</v>
      </c>
      <c r="R206" s="1" t="s">
        <v>57</v>
      </c>
      <c r="S206" s="1" t="s">
        <v>1208</v>
      </c>
      <c r="T206" s="74">
        <v>4.665</v>
      </c>
      <c r="U206" s="75">
        <v>48304</v>
      </c>
      <c r="V206" s="73">
        <v>4.4999999999999998E-2</v>
      </c>
      <c r="W206" s="73">
        <v>5.1900000000000002E-2</v>
      </c>
      <c r="X206" s="1" t="s">
        <v>636</v>
      </c>
      <c r="Y206" s="109" t="s">
        <v>2789</v>
      </c>
      <c r="Z206" s="72">
        <v>1032333</v>
      </c>
      <c r="AA206" s="72">
        <v>1</v>
      </c>
      <c r="AB206" s="72">
        <v>97.85</v>
      </c>
      <c r="AC206" s="72">
        <v>0</v>
      </c>
      <c r="AD206" s="72">
        <v>1010.13784</v>
      </c>
      <c r="AE206" s="109" t="s">
        <v>2789</v>
      </c>
      <c r="AF206" s="109" t="s">
        <v>2789</v>
      </c>
      <c r="AG206" s="1" t="s">
        <v>17</v>
      </c>
      <c r="AH206" s="73">
        <v>1.0372599849E-2</v>
      </c>
      <c r="AI206" s="73">
        <v>2.6869697989999998E-3</v>
      </c>
      <c r="AJ206" s="73">
        <v>3.0907629615172487E-4</v>
      </c>
    </row>
    <row r="207" spans="1:36" x14ac:dyDescent="0.2">
      <c r="A207" s="1">
        <v>13908</v>
      </c>
      <c r="B207" s="1">
        <v>13908</v>
      </c>
      <c r="C207" s="1" t="s">
        <v>1365</v>
      </c>
      <c r="D207" s="1">
        <v>1665</v>
      </c>
      <c r="E207" s="1" t="s">
        <v>2</v>
      </c>
      <c r="F207" s="1" t="s">
        <v>1807</v>
      </c>
      <c r="G207" s="1" t="s">
        <v>1808</v>
      </c>
      <c r="H207" s="1" t="s">
        <v>76</v>
      </c>
      <c r="I207" s="1" t="s">
        <v>228</v>
      </c>
      <c r="J207" s="1" t="s">
        <v>53</v>
      </c>
      <c r="K207" s="1" t="s">
        <v>53</v>
      </c>
      <c r="L207" s="1" t="s">
        <v>821</v>
      </c>
      <c r="M207" s="1" t="s">
        <v>311</v>
      </c>
      <c r="N207" s="1" t="s">
        <v>652</v>
      </c>
      <c r="O207" s="1" t="s">
        <v>62</v>
      </c>
      <c r="P207" s="1" t="s">
        <v>1275</v>
      </c>
      <c r="Q207" s="1" t="s">
        <v>65</v>
      </c>
      <c r="R207" s="1" t="s">
        <v>57</v>
      </c>
      <c r="S207" s="1" t="s">
        <v>1208</v>
      </c>
      <c r="T207" s="74">
        <v>4.4029999999999996</v>
      </c>
      <c r="U207" s="75">
        <v>47664</v>
      </c>
      <c r="V207" s="73">
        <v>5.8000000000000003E-2</v>
      </c>
      <c r="W207" s="73">
        <v>5.57E-2</v>
      </c>
      <c r="X207" s="1" t="s">
        <v>636</v>
      </c>
      <c r="Y207" s="109" t="s">
        <v>2789</v>
      </c>
      <c r="Z207" s="72">
        <v>4109422</v>
      </c>
      <c r="AA207" s="72">
        <v>1</v>
      </c>
      <c r="AB207" s="72">
        <v>101.67</v>
      </c>
      <c r="AC207" s="72">
        <v>0</v>
      </c>
      <c r="AD207" s="72">
        <v>4178.0493500000002</v>
      </c>
      <c r="AE207" s="109" t="s">
        <v>2789</v>
      </c>
      <c r="AF207" s="109" t="s">
        <v>2789</v>
      </c>
      <c r="AG207" s="1" t="s">
        <v>17</v>
      </c>
      <c r="AH207" s="73">
        <v>1.1741205714000001E-2</v>
      </c>
      <c r="AI207" s="73">
        <v>1.111362428E-2</v>
      </c>
      <c r="AJ207" s="73">
        <v>1.2783760464186965E-3</v>
      </c>
    </row>
    <row r="208" spans="1:36" x14ac:dyDescent="0.2">
      <c r="A208" s="1">
        <v>13908</v>
      </c>
      <c r="B208" s="1">
        <v>13908</v>
      </c>
      <c r="C208" s="1" t="s">
        <v>1459</v>
      </c>
      <c r="D208" s="1">
        <v>513817817</v>
      </c>
      <c r="E208" s="1" t="s">
        <v>429</v>
      </c>
      <c r="F208" s="1" t="s">
        <v>1809</v>
      </c>
      <c r="G208" s="1" t="s">
        <v>1810</v>
      </c>
      <c r="H208" s="1" t="s">
        <v>76</v>
      </c>
      <c r="I208" s="1" t="s">
        <v>228</v>
      </c>
      <c r="J208" s="1" t="s">
        <v>53</v>
      </c>
      <c r="K208" s="1" t="s">
        <v>53</v>
      </c>
      <c r="L208" s="1" t="s">
        <v>821</v>
      </c>
      <c r="M208" s="1" t="s">
        <v>311</v>
      </c>
      <c r="N208" s="1" t="s">
        <v>140</v>
      </c>
      <c r="O208" s="1" t="s">
        <v>62</v>
      </c>
      <c r="P208" s="1" t="s">
        <v>1338</v>
      </c>
      <c r="Q208" s="1" t="s">
        <v>70</v>
      </c>
      <c r="R208" s="1" t="s">
        <v>57</v>
      </c>
      <c r="S208" s="1" t="s">
        <v>1208</v>
      </c>
      <c r="T208" s="74">
        <v>4.7729999999999997</v>
      </c>
      <c r="U208" s="75">
        <v>48213</v>
      </c>
      <c r="V208" s="73">
        <v>5.8799999999999998E-2</v>
      </c>
      <c r="W208" s="73">
        <v>5.3900000000000003E-2</v>
      </c>
      <c r="X208" s="1" t="s">
        <v>636</v>
      </c>
      <c r="Y208" s="109" t="s">
        <v>2789</v>
      </c>
      <c r="Z208" s="72">
        <v>198000</v>
      </c>
      <c r="AA208" s="72">
        <v>1</v>
      </c>
      <c r="AB208" s="72">
        <v>102.87</v>
      </c>
      <c r="AC208" s="72">
        <v>0</v>
      </c>
      <c r="AD208" s="72">
        <v>203.68260000000001</v>
      </c>
      <c r="AE208" s="109" t="s">
        <v>2789</v>
      </c>
      <c r="AF208" s="109" t="s">
        <v>2789</v>
      </c>
      <c r="AG208" s="1" t="s">
        <v>17</v>
      </c>
      <c r="AH208" s="73">
        <v>6.6E-4</v>
      </c>
      <c r="AI208" s="73">
        <v>5.4179635E-4</v>
      </c>
      <c r="AJ208" s="73">
        <v>6.2321656615252948E-5</v>
      </c>
    </row>
    <row r="209" spans="1:36" x14ac:dyDescent="0.2">
      <c r="A209" s="1">
        <v>13908</v>
      </c>
      <c r="B209" s="1">
        <v>13908</v>
      </c>
      <c r="C209" s="1" t="s">
        <v>1811</v>
      </c>
      <c r="D209" s="1">
        <v>512711789</v>
      </c>
      <c r="E209" s="1" t="s">
        <v>429</v>
      </c>
      <c r="F209" s="1" t="s">
        <v>1812</v>
      </c>
      <c r="G209" s="1" t="s">
        <v>1813</v>
      </c>
      <c r="H209" s="1" t="s">
        <v>76</v>
      </c>
      <c r="I209" s="1" t="s">
        <v>228</v>
      </c>
      <c r="J209" s="1" t="s">
        <v>53</v>
      </c>
      <c r="K209" s="1" t="s">
        <v>53</v>
      </c>
      <c r="L209" s="1" t="s">
        <v>821</v>
      </c>
      <c r="M209" s="1" t="s">
        <v>311</v>
      </c>
      <c r="N209" s="1" t="s">
        <v>257</v>
      </c>
      <c r="O209" s="1" t="s">
        <v>62</v>
      </c>
      <c r="P209" s="1" t="s">
        <v>1279</v>
      </c>
      <c r="Q209" s="1" t="s">
        <v>65</v>
      </c>
      <c r="R209" s="1" t="s">
        <v>57</v>
      </c>
      <c r="S209" s="1" t="s">
        <v>1208</v>
      </c>
      <c r="T209" s="74">
        <v>3.2440000000000002</v>
      </c>
      <c r="U209" s="75">
        <v>47493</v>
      </c>
      <c r="V209" s="73">
        <v>5.4600000000000003E-2</v>
      </c>
      <c r="W209" s="73">
        <v>5.6000000000000001E-2</v>
      </c>
      <c r="X209" s="1" t="s">
        <v>636</v>
      </c>
      <c r="Y209" s="109" t="s">
        <v>2789</v>
      </c>
      <c r="Z209" s="72">
        <v>3013800</v>
      </c>
      <c r="AA209" s="72">
        <v>1</v>
      </c>
      <c r="AB209" s="72">
        <v>99.88</v>
      </c>
      <c r="AC209" s="72">
        <v>0</v>
      </c>
      <c r="AD209" s="72">
        <v>3010.1834399999998</v>
      </c>
      <c r="AE209" s="109" t="s">
        <v>2789</v>
      </c>
      <c r="AF209" s="109" t="s">
        <v>2789</v>
      </c>
      <c r="AG209" s="1" t="s">
        <v>17</v>
      </c>
      <c r="AH209" s="73">
        <v>1.0045999999999999E-2</v>
      </c>
      <c r="AI209" s="73">
        <v>8.0070973229999995E-3</v>
      </c>
      <c r="AJ209" s="73">
        <v>9.2103900233304588E-4</v>
      </c>
    </row>
    <row r="210" spans="1:36" x14ac:dyDescent="0.2">
      <c r="A210" s="1">
        <v>13908</v>
      </c>
      <c r="B210" s="1">
        <v>13908</v>
      </c>
      <c r="C210" s="1" t="s">
        <v>1814</v>
      </c>
      <c r="D210" s="1">
        <v>520037797</v>
      </c>
      <c r="E210" s="1" t="s">
        <v>429</v>
      </c>
      <c r="F210" s="1" t="s">
        <v>1815</v>
      </c>
      <c r="G210" s="89" t="s">
        <v>1816</v>
      </c>
      <c r="H210" s="1" t="s">
        <v>76</v>
      </c>
      <c r="I210" s="1" t="s">
        <v>228</v>
      </c>
      <c r="J210" s="1" t="s">
        <v>53</v>
      </c>
      <c r="K210" s="1" t="s">
        <v>53</v>
      </c>
      <c r="L210" s="1" t="s">
        <v>821</v>
      </c>
      <c r="M210" s="1" t="s">
        <v>311</v>
      </c>
      <c r="N210" s="1" t="s">
        <v>254</v>
      </c>
      <c r="O210" s="1" t="s">
        <v>62</v>
      </c>
      <c r="P210" s="1" t="s">
        <v>298</v>
      </c>
      <c r="Q210" s="1" t="s">
        <v>298</v>
      </c>
      <c r="R210" s="1" t="s">
        <v>298</v>
      </c>
      <c r="S210" s="1" t="s">
        <v>1208</v>
      </c>
      <c r="T210" s="74">
        <v>4.492</v>
      </c>
      <c r="U210" s="75">
        <v>47664</v>
      </c>
      <c r="V210" s="73">
        <v>4.9200000000000001E-2</v>
      </c>
      <c r="W210" s="73">
        <v>4.99E-2</v>
      </c>
      <c r="X210" s="1" t="s">
        <v>636</v>
      </c>
      <c r="Y210" s="109" t="s">
        <v>2789</v>
      </c>
      <c r="Z210" s="72">
        <v>466000</v>
      </c>
      <c r="AA210" s="72">
        <v>1</v>
      </c>
      <c r="AB210" s="90">
        <v>99.46380087527352</v>
      </c>
      <c r="AC210" s="72">
        <v>0</v>
      </c>
      <c r="AD210" s="72">
        <v>463.49991</v>
      </c>
      <c r="AE210" s="109" t="s">
        <v>2789</v>
      </c>
      <c r="AF210" s="109" t="s">
        <v>2789</v>
      </c>
      <c r="AG210" s="1" t="s">
        <v>17</v>
      </c>
      <c r="AH210" s="73">
        <v>2.3184079599999998E-3</v>
      </c>
      <c r="AI210" s="73">
        <v>1.232911203E-3</v>
      </c>
      <c r="AJ210" s="73">
        <v>1.418190961438073E-4</v>
      </c>
    </row>
    <row r="211" spans="1:36" x14ac:dyDescent="0.2">
      <c r="A211" s="1">
        <v>13908</v>
      </c>
      <c r="B211" s="1">
        <v>13908</v>
      </c>
      <c r="C211" s="1" t="s">
        <v>1692</v>
      </c>
      <c r="D211" s="1">
        <v>520033234</v>
      </c>
      <c r="E211" s="1" t="s">
        <v>429</v>
      </c>
      <c r="F211" s="1" t="s">
        <v>1817</v>
      </c>
      <c r="G211" s="1" t="s">
        <v>1818</v>
      </c>
      <c r="H211" s="1" t="s">
        <v>76</v>
      </c>
      <c r="I211" s="1" t="s">
        <v>229</v>
      </c>
      <c r="J211" s="1" t="s">
        <v>53</v>
      </c>
      <c r="K211" s="1" t="s">
        <v>53</v>
      </c>
      <c r="L211" s="1" t="s">
        <v>821</v>
      </c>
      <c r="M211" s="1" t="s">
        <v>311</v>
      </c>
      <c r="N211" s="1" t="s">
        <v>652</v>
      </c>
      <c r="O211" s="1" t="s">
        <v>62</v>
      </c>
      <c r="P211" s="1" t="s">
        <v>1398</v>
      </c>
      <c r="Q211" s="1" t="s">
        <v>65</v>
      </c>
      <c r="R211" s="1" t="s">
        <v>57</v>
      </c>
      <c r="S211" s="1" t="s">
        <v>1208</v>
      </c>
      <c r="T211" s="74">
        <v>1.4630000000000001</v>
      </c>
      <c r="U211" s="75">
        <v>46568</v>
      </c>
      <c r="V211" s="73">
        <v>0.04</v>
      </c>
      <c r="W211" s="73">
        <v>4.2500000000000003E-2</v>
      </c>
      <c r="X211" s="1" t="s">
        <v>636</v>
      </c>
      <c r="Y211" s="109" t="s">
        <v>2789</v>
      </c>
      <c r="Z211" s="72">
        <v>486795.66</v>
      </c>
      <c r="AA211" s="72">
        <v>1</v>
      </c>
      <c r="AB211" s="72">
        <v>116.46</v>
      </c>
      <c r="AC211" s="72">
        <v>0</v>
      </c>
      <c r="AD211" s="72">
        <v>566.92223000000001</v>
      </c>
      <c r="AE211" s="109" t="s">
        <v>2789</v>
      </c>
      <c r="AF211" s="109" t="s">
        <v>2789</v>
      </c>
      <c r="AG211" s="1" t="s">
        <v>17</v>
      </c>
      <c r="AH211" s="73">
        <v>3.3339044599999998E-4</v>
      </c>
      <c r="AI211" s="73">
        <v>1.5080148969999999E-3</v>
      </c>
      <c r="AJ211" s="73">
        <v>1.7346367606076046E-4</v>
      </c>
    </row>
    <row r="212" spans="1:36" x14ac:dyDescent="0.2">
      <c r="A212" s="1">
        <v>13908</v>
      </c>
      <c r="B212" s="1">
        <v>13908</v>
      </c>
      <c r="C212" s="1" t="s">
        <v>1692</v>
      </c>
      <c r="D212" s="1">
        <v>520033234</v>
      </c>
      <c r="E212" s="1" t="s">
        <v>429</v>
      </c>
      <c r="F212" s="1" t="s">
        <v>1819</v>
      </c>
      <c r="G212" s="1" t="s">
        <v>1820</v>
      </c>
      <c r="H212" s="1" t="s">
        <v>76</v>
      </c>
      <c r="I212" s="1" t="s">
        <v>229</v>
      </c>
      <c r="J212" s="1" t="s">
        <v>53</v>
      </c>
      <c r="K212" s="1" t="s">
        <v>53</v>
      </c>
      <c r="L212" s="1" t="s">
        <v>821</v>
      </c>
      <c r="M212" s="1" t="s">
        <v>311</v>
      </c>
      <c r="N212" s="1" t="s">
        <v>652</v>
      </c>
      <c r="O212" s="1" t="s">
        <v>62</v>
      </c>
      <c r="P212" s="1" t="s">
        <v>1398</v>
      </c>
      <c r="Q212" s="1" t="s">
        <v>65</v>
      </c>
      <c r="R212" s="1" t="s">
        <v>57</v>
      </c>
      <c r="S212" s="1" t="s">
        <v>1208</v>
      </c>
      <c r="T212" s="74">
        <v>2.4950000000000001</v>
      </c>
      <c r="U212" s="75">
        <v>46934</v>
      </c>
      <c r="V212" s="73">
        <v>3.2800000000000003E-2</v>
      </c>
      <c r="W212" s="73">
        <v>4.3700000000000003E-2</v>
      </c>
      <c r="X212" s="1" t="s">
        <v>636</v>
      </c>
      <c r="Y212" s="109" t="s">
        <v>2789</v>
      </c>
      <c r="Z212" s="72">
        <v>1093750</v>
      </c>
      <c r="AA212" s="72">
        <v>1</v>
      </c>
      <c r="AB212" s="72">
        <v>115.58</v>
      </c>
      <c r="AC212" s="72">
        <v>0</v>
      </c>
      <c r="AD212" s="72">
        <v>1264.15625</v>
      </c>
      <c r="AE212" s="109" t="s">
        <v>2789</v>
      </c>
      <c r="AF212" s="109" t="s">
        <v>2789</v>
      </c>
      <c r="AG212" s="1" t="s">
        <v>17</v>
      </c>
      <c r="AH212" s="73">
        <v>1.019817903E-3</v>
      </c>
      <c r="AI212" s="73">
        <v>3.362659561E-3</v>
      </c>
      <c r="AJ212" s="73">
        <v>3.8679942086621954E-4</v>
      </c>
    </row>
    <row r="213" spans="1:36" x14ac:dyDescent="0.2">
      <c r="A213" s="1">
        <v>13908</v>
      </c>
      <c r="B213" s="1">
        <v>13908</v>
      </c>
      <c r="C213" s="1" t="s">
        <v>1692</v>
      </c>
      <c r="D213" s="1">
        <v>520033234</v>
      </c>
      <c r="E213" s="1" t="s">
        <v>429</v>
      </c>
      <c r="F213" s="1" t="s">
        <v>1821</v>
      </c>
      <c r="G213" s="1" t="s">
        <v>1822</v>
      </c>
      <c r="H213" s="1" t="s">
        <v>76</v>
      </c>
      <c r="I213" s="1" t="s">
        <v>229</v>
      </c>
      <c r="J213" s="1" t="s">
        <v>53</v>
      </c>
      <c r="K213" s="1" t="s">
        <v>53</v>
      </c>
      <c r="L213" s="1" t="s">
        <v>821</v>
      </c>
      <c r="M213" s="1" t="s">
        <v>311</v>
      </c>
      <c r="N213" s="1" t="s">
        <v>652</v>
      </c>
      <c r="O213" s="1" t="s">
        <v>62</v>
      </c>
      <c r="P213" s="1" t="s">
        <v>1286</v>
      </c>
      <c r="Q213" s="1" t="s">
        <v>65</v>
      </c>
      <c r="R213" s="1" t="s">
        <v>57</v>
      </c>
      <c r="S213" s="1" t="s">
        <v>1208</v>
      </c>
      <c r="T213" s="74">
        <v>2.3180000000000001</v>
      </c>
      <c r="U213" s="75">
        <v>46843</v>
      </c>
      <c r="V213" s="73">
        <v>1.3299999999999999E-2</v>
      </c>
      <c r="W213" s="73">
        <v>2.9100000000000001E-2</v>
      </c>
      <c r="X213" s="1" t="s">
        <v>636</v>
      </c>
      <c r="Y213" s="109" t="s">
        <v>2789</v>
      </c>
      <c r="Z213" s="72">
        <v>132640.87</v>
      </c>
      <c r="AA213" s="72">
        <v>1</v>
      </c>
      <c r="AB213" s="72">
        <v>113.4</v>
      </c>
      <c r="AC213" s="72">
        <v>0</v>
      </c>
      <c r="AD213" s="72">
        <v>150.41475</v>
      </c>
      <c r="AE213" s="109" t="s">
        <v>2789</v>
      </c>
      <c r="AF213" s="109" t="s">
        <v>2789</v>
      </c>
      <c r="AG213" s="1" t="s">
        <v>17</v>
      </c>
      <c r="AH213" s="73">
        <v>3.4870071399999998E-4</v>
      </c>
      <c r="AI213" s="73">
        <v>4.0010370300000002E-4</v>
      </c>
      <c r="AJ213" s="73">
        <v>4.6023059404039016E-5</v>
      </c>
    </row>
    <row r="214" spans="1:36" x14ac:dyDescent="0.2">
      <c r="A214" s="1">
        <v>13908</v>
      </c>
      <c r="B214" s="1">
        <v>13908</v>
      </c>
      <c r="C214" s="1" t="s">
        <v>1546</v>
      </c>
      <c r="D214" s="1">
        <v>520034372</v>
      </c>
      <c r="E214" s="1" t="s">
        <v>429</v>
      </c>
      <c r="F214" s="1" t="s">
        <v>1823</v>
      </c>
      <c r="G214" s="1" t="s">
        <v>1824</v>
      </c>
      <c r="H214" s="1" t="s">
        <v>76</v>
      </c>
      <c r="I214" s="1" t="s">
        <v>229</v>
      </c>
      <c r="J214" s="1" t="s">
        <v>53</v>
      </c>
      <c r="K214" s="1" t="s">
        <v>53</v>
      </c>
      <c r="L214" s="1" t="s">
        <v>821</v>
      </c>
      <c r="M214" s="1" t="s">
        <v>311</v>
      </c>
      <c r="N214" s="1" t="s">
        <v>258</v>
      </c>
      <c r="O214" s="1" t="s">
        <v>62</v>
      </c>
      <c r="P214" s="1" t="s">
        <v>1279</v>
      </c>
      <c r="Q214" s="1" t="s">
        <v>65</v>
      </c>
      <c r="R214" s="1" t="s">
        <v>57</v>
      </c>
      <c r="S214" s="1" t="s">
        <v>1208</v>
      </c>
      <c r="T214" s="74">
        <v>0.59199999999999997</v>
      </c>
      <c r="U214" s="75">
        <v>46194</v>
      </c>
      <c r="V214" s="73">
        <v>1.7999999999999999E-2</v>
      </c>
      <c r="W214" s="73">
        <v>2.9499999999999998E-2</v>
      </c>
      <c r="X214" s="1" t="s">
        <v>636</v>
      </c>
      <c r="Y214" s="109" t="s">
        <v>2789</v>
      </c>
      <c r="Z214" s="72">
        <v>8471.59</v>
      </c>
      <c r="AA214" s="72">
        <v>1</v>
      </c>
      <c r="AB214" s="72">
        <v>116.91</v>
      </c>
      <c r="AC214" s="72">
        <v>0</v>
      </c>
      <c r="AD214" s="72">
        <v>9.9041399999999999</v>
      </c>
      <c r="AE214" s="109" t="s">
        <v>2789</v>
      </c>
      <c r="AF214" s="109" t="s">
        <v>2789</v>
      </c>
      <c r="AG214" s="1" t="s">
        <v>17</v>
      </c>
      <c r="AH214" s="73">
        <v>2.6086883528055399E-5</v>
      </c>
      <c r="AI214" s="73">
        <v>2.63450432387278E-5</v>
      </c>
      <c r="AJ214" s="73">
        <v>3.030413064981453E-6</v>
      </c>
    </row>
    <row r="215" spans="1:36" x14ac:dyDescent="0.2">
      <c r="A215" s="1">
        <v>13908</v>
      </c>
      <c r="B215" s="1">
        <v>13908</v>
      </c>
      <c r="C215" s="1" t="s">
        <v>1825</v>
      </c>
      <c r="D215" s="1">
        <v>520035171</v>
      </c>
      <c r="E215" s="1" t="s">
        <v>429</v>
      </c>
      <c r="F215" s="1" t="s">
        <v>1826</v>
      </c>
      <c r="G215" s="1" t="s">
        <v>1827</v>
      </c>
      <c r="H215" s="1" t="s">
        <v>76</v>
      </c>
      <c r="I215" s="1" t="s">
        <v>229</v>
      </c>
      <c r="J215" s="1" t="s">
        <v>53</v>
      </c>
      <c r="K215" s="1" t="s">
        <v>53</v>
      </c>
      <c r="L215" s="1" t="s">
        <v>821</v>
      </c>
      <c r="M215" s="1" t="s">
        <v>311</v>
      </c>
      <c r="N215" s="1" t="s">
        <v>652</v>
      </c>
      <c r="O215" s="1" t="s">
        <v>62</v>
      </c>
      <c r="P215" s="1" t="s">
        <v>1338</v>
      </c>
      <c r="Q215" s="1" t="s">
        <v>70</v>
      </c>
      <c r="R215" s="1" t="s">
        <v>57</v>
      </c>
      <c r="S215" s="1" t="s">
        <v>1208</v>
      </c>
      <c r="T215" s="74">
        <v>0</v>
      </c>
      <c r="U215" s="75">
        <v>45839</v>
      </c>
      <c r="V215" s="73">
        <v>4.65E-2</v>
      </c>
      <c r="W215" s="73">
        <v>0</v>
      </c>
      <c r="X215" s="1" t="s">
        <v>636</v>
      </c>
      <c r="Y215" s="109" t="s">
        <v>2789</v>
      </c>
      <c r="Z215" s="72">
        <v>299925</v>
      </c>
      <c r="AA215" s="72">
        <v>1</v>
      </c>
      <c r="AB215" s="72">
        <v>120.23</v>
      </c>
      <c r="AC215" s="72">
        <v>0.35016999999999998</v>
      </c>
      <c r="AD215" s="72">
        <v>360.95</v>
      </c>
      <c r="AE215" s="109" t="s">
        <v>2789</v>
      </c>
      <c r="AF215" s="109" t="s">
        <v>2789</v>
      </c>
      <c r="AG215" s="1" t="s">
        <v>17</v>
      </c>
      <c r="AH215" s="73">
        <v>2.0926304239999999E-3</v>
      </c>
      <c r="AI215" s="73">
        <v>9.6012812300000003E-4</v>
      </c>
      <c r="AJ215" s="73">
        <v>1.1044145133298351E-4</v>
      </c>
    </row>
    <row r="216" spans="1:36" x14ac:dyDescent="0.2">
      <c r="A216" s="1">
        <v>13908</v>
      </c>
      <c r="B216" s="1">
        <v>13908</v>
      </c>
      <c r="C216" s="1" t="s">
        <v>1825</v>
      </c>
      <c r="D216" s="1">
        <v>520035171</v>
      </c>
      <c r="E216" s="1" t="s">
        <v>429</v>
      </c>
      <c r="F216" s="1" t="s">
        <v>1828</v>
      </c>
      <c r="G216" s="1" t="s">
        <v>1829</v>
      </c>
      <c r="H216" s="1" t="s">
        <v>76</v>
      </c>
      <c r="I216" s="1" t="s">
        <v>229</v>
      </c>
      <c r="J216" s="1" t="s">
        <v>53</v>
      </c>
      <c r="K216" s="1" t="s">
        <v>53</v>
      </c>
      <c r="L216" s="1" t="s">
        <v>821</v>
      </c>
      <c r="M216" s="1" t="s">
        <v>311</v>
      </c>
      <c r="N216" s="1" t="s">
        <v>652</v>
      </c>
      <c r="O216" s="1" t="s">
        <v>62</v>
      </c>
      <c r="P216" s="1" t="s">
        <v>1338</v>
      </c>
      <c r="Q216" s="1" t="s">
        <v>70</v>
      </c>
      <c r="R216" s="1" t="s">
        <v>57</v>
      </c>
      <c r="S216" s="1" t="s">
        <v>1208</v>
      </c>
      <c r="T216" s="74">
        <v>3.335</v>
      </c>
      <c r="U216" s="75">
        <v>47938</v>
      </c>
      <c r="V216" s="73">
        <v>4.3E-3</v>
      </c>
      <c r="W216" s="73">
        <v>3.2199999999999999E-2</v>
      </c>
      <c r="X216" s="1" t="s">
        <v>636</v>
      </c>
      <c r="Y216" s="109" t="s">
        <v>2789</v>
      </c>
      <c r="Z216" s="72">
        <v>860000</v>
      </c>
      <c r="AA216" s="72">
        <v>1</v>
      </c>
      <c r="AB216" s="72">
        <v>104.31</v>
      </c>
      <c r="AC216" s="72">
        <v>0</v>
      </c>
      <c r="AD216" s="72">
        <v>897.06600000000003</v>
      </c>
      <c r="AE216" s="109" t="s">
        <v>2789</v>
      </c>
      <c r="AF216" s="109" t="s">
        <v>2789</v>
      </c>
      <c r="AG216" s="1" t="s">
        <v>17</v>
      </c>
      <c r="AH216" s="73">
        <v>1.3760000000000001E-3</v>
      </c>
      <c r="AI216" s="73">
        <v>2.3861983529999999E-3</v>
      </c>
      <c r="AJ216" s="73">
        <v>2.7447921036563013E-4</v>
      </c>
    </row>
    <row r="217" spans="1:36" x14ac:dyDescent="0.2">
      <c r="A217" s="1">
        <v>13908</v>
      </c>
      <c r="B217" s="1">
        <v>13908</v>
      </c>
      <c r="C217" s="1" t="s">
        <v>1830</v>
      </c>
      <c r="D217" s="1">
        <v>520024126</v>
      </c>
      <c r="E217" s="1" t="s">
        <v>429</v>
      </c>
      <c r="F217" s="1" t="s">
        <v>1831</v>
      </c>
      <c r="G217" s="1" t="s">
        <v>1832</v>
      </c>
      <c r="H217" s="1" t="s">
        <v>76</v>
      </c>
      <c r="I217" s="1" t="s">
        <v>229</v>
      </c>
      <c r="J217" s="1" t="s">
        <v>53</v>
      </c>
      <c r="K217" s="1" t="s">
        <v>53</v>
      </c>
      <c r="L217" s="1" t="s">
        <v>821</v>
      </c>
      <c r="M217" s="1" t="s">
        <v>311</v>
      </c>
      <c r="N217" s="1" t="s">
        <v>651</v>
      </c>
      <c r="O217" s="1" t="s">
        <v>62</v>
      </c>
      <c r="P217" s="1" t="s">
        <v>1279</v>
      </c>
      <c r="Q217" s="1" t="s">
        <v>65</v>
      </c>
      <c r="R217" s="1" t="s">
        <v>57</v>
      </c>
      <c r="S217" s="1" t="s">
        <v>1208</v>
      </c>
      <c r="T217" s="74">
        <v>2.7810000000000001</v>
      </c>
      <c r="U217" s="75">
        <v>47483</v>
      </c>
      <c r="V217" s="73">
        <v>2.81E-2</v>
      </c>
      <c r="W217" s="73">
        <v>2.7099999999999999E-2</v>
      </c>
      <c r="X217" s="1" t="s">
        <v>636</v>
      </c>
      <c r="Y217" s="109" t="s">
        <v>2789</v>
      </c>
      <c r="Z217" s="72">
        <v>1311250</v>
      </c>
      <c r="AA217" s="72">
        <v>1</v>
      </c>
      <c r="AB217" s="72">
        <v>118.81</v>
      </c>
      <c r="AC217" s="72">
        <v>0</v>
      </c>
      <c r="AD217" s="72">
        <v>1557.8961200000001</v>
      </c>
      <c r="AE217" s="109" t="s">
        <v>2789</v>
      </c>
      <c r="AF217" s="109" t="s">
        <v>2789</v>
      </c>
      <c r="AG217" s="1" t="s">
        <v>17</v>
      </c>
      <c r="AH217" s="73">
        <v>9.5231947800000002E-4</v>
      </c>
      <c r="AI217" s="73">
        <v>4.1440085299999999E-3</v>
      </c>
      <c r="AJ217" s="73">
        <v>4.7667629455277425E-4</v>
      </c>
    </row>
    <row r="218" spans="1:36" x14ac:dyDescent="0.2">
      <c r="A218" s="1">
        <v>13908</v>
      </c>
      <c r="B218" s="1">
        <v>13908</v>
      </c>
      <c r="C218" s="1" t="s">
        <v>1830</v>
      </c>
      <c r="D218" s="1">
        <v>520024126</v>
      </c>
      <c r="E218" s="1" t="s">
        <v>429</v>
      </c>
      <c r="F218" s="1" t="s">
        <v>1833</v>
      </c>
      <c r="G218" s="1" t="s">
        <v>1834</v>
      </c>
      <c r="H218" s="1" t="s">
        <v>76</v>
      </c>
      <c r="I218" s="1" t="s">
        <v>229</v>
      </c>
      <c r="J218" s="1" t="s">
        <v>53</v>
      </c>
      <c r="K218" s="1" t="s">
        <v>53</v>
      </c>
      <c r="L218" s="1" t="s">
        <v>821</v>
      </c>
      <c r="M218" s="1" t="s">
        <v>311</v>
      </c>
      <c r="N218" s="1" t="s">
        <v>651</v>
      </c>
      <c r="O218" s="1" t="s">
        <v>62</v>
      </c>
      <c r="P218" s="1" t="s">
        <v>1279</v>
      </c>
      <c r="Q218" s="1" t="s">
        <v>65</v>
      </c>
      <c r="R218" s="1" t="s">
        <v>57</v>
      </c>
      <c r="S218" s="1" t="s">
        <v>1208</v>
      </c>
      <c r="T218" s="74">
        <v>5.117</v>
      </c>
      <c r="U218" s="75">
        <v>48852</v>
      </c>
      <c r="V218" s="73">
        <v>3.5000000000000001E-3</v>
      </c>
      <c r="W218" s="73">
        <v>2.92E-2</v>
      </c>
      <c r="X218" s="1" t="s">
        <v>636</v>
      </c>
      <c r="Y218" s="109" t="s">
        <v>2789</v>
      </c>
      <c r="Z218" s="72">
        <v>2456637</v>
      </c>
      <c r="AA218" s="72">
        <v>1</v>
      </c>
      <c r="AB218" s="72">
        <v>100.33</v>
      </c>
      <c r="AC218" s="72">
        <v>0</v>
      </c>
      <c r="AD218" s="72">
        <v>2464.7438999999999</v>
      </c>
      <c r="AE218" s="109" t="s">
        <v>2789</v>
      </c>
      <c r="AF218" s="109" t="s">
        <v>2789</v>
      </c>
      <c r="AG218" s="1" t="s">
        <v>17</v>
      </c>
      <c r="AH218" s="73">
        <v>7.0507116000000005E-4</v>
      </c>
      <c r="AI218" s="73">
        <v>6.556226448E-3</v>
      </c>
      <c r="AJ218" s="73">
        <v>7.5414847895863139E-4</v>
      </c>
    </row>
    <row r="219" spans="1:36" x14ac:dyDescent="0.2">
      <c r="A219" s="1">
        <v>13908</v>
      </c>
      <c r="B219" s="1">
        <v>13908</v>
      </c>
      <c r="C219" s="1" t="s">
        <v>1835</v>
      </c>
      <c r="D219" s="1">
        <v>520031931</v>
      </c>
      <c r="E219" s="1" t="s">
        <v>429</v>
      </c>
      <c r="F219" s="1" t="s">
        <v>1836</v>
      </c>
      <c r="G219" s="1" t="s">
        <v>1837</v>
      </c>
      <c r="H219" s="1" t="s">
        <v>76</v>
      </c>
      <c r="I219" s="1" t="s">
        <v>228</v>
      </c>
      <c r="J219" s="1" t="s">
        <v>53</v>
      </c>
      <c r="K219" s="1" t="s">
        <v>53</v>
      </c>
      <c r="L219" s="1" t="s">
        <v>821</v>
      </c>
      <c r="M219" s="1" t="s">
        <v>311</v>
      </c>
      <c r="N219" s="1" t="s">
        <v>260</v>
      </c>
      <c r="O219" s="1" t="s">
        <v>62</v>
      </c>
      <c r="P219" s="1" t="s">
        <v>1279</v>
      </c>
      <c r="Q219" s="1" t="s">
        <v>65</v>
      </c>
      <c r="R219" s="1" t="s">
        <v>57</v>
      </c>
      <c r="S219" s="1" t="s">
        <v>1208</v>
      </c>
      <c r="T219" s="74">
        <v>2.7519999999999998</v>
      </c>
      <c r="U219" s="75">
        <v>47636</v>
      </c>
      <c r="V219" s="73">
        <v>3.2000000000000001E-2</v>
      </c>
      <c r="W219" s="73">
        <v>4.3700000000000003E-2</v>
      </c>
      <c r="X219" s="1" t="s">
        <v>636</v>
      </c>
      <c r="Y219" s="109" t="s">
        <v>2789</v>
      </c>
      <c r="Z219" s="72">
        <v>980000</v>
      </c>
      <c r="AA219" s="72">
        <v>1</v>
      </c>
      <c r="AB219" s="72">
        <v>97.24</v>
      </c>
      <c r="AC219" s="72">
        <v>0</v>
      </c>
      <c r="AD219" s="72">
        <v>952.952</v>
      </c>
      <c r="AE219" s="109" t="s">
        <v>2789</v>
      </c>
      <c r="AF219" s="109" t="s">
        <v>2789</v>
      </c>
      <c r="AG219" s="1" t="s">
        <v>17</v>
      </c>
      <c r="AH219" s="73">
        <v>6.9868098999999997E-4</v>
      </c>
      <c r="AI219" s="73">
        <v>2.5348552870000001E-3</v>
      </c>
      <c r="AJ219" s="73">
        <v>2.9157889439165901E-4</v>
      </c>
    </row>
    <row r="220" spans="1:36" x14ac:dyDescent="0.2">
      <c r="A220" s="1">
        <v>13908</v>
      </c>
      <c r="B220" s="1">
        <v>13908</v>
      </c>
      <c r="C220" s="1" t="s">
        <v>1835</v>
      </c>
      <c r="D220" s="1">
        <v>520031931</v>
      </c>
      <c r="E220" s="1" t="s">
        <v>429</v>
      </c>
      <c r="F220" s="1" t="s">
        <v>1838</v>
      </c>
      <c r="G220" s="1" t="s">
        <v>1839</v>
      </c>
      <c r="H220" s="1" t="s">
        <v>76</v>
      </c>
      <c r="I220" s="1" t="s">
        <v>228</v>
      </c>
      <c r="J220" s="1" t="s">
        <v>53</v>
      </c>
      <c r="K220" s="1" t="s">
        <v>53</v>
      </c>
      <c r="L220" s="1" t="s">
        <v>821</v>
      </c>
      <c r="M220" s="1" t="s">
        <v>311</v>
      </c>
      <c r="N220" s="1" t="s">
        <v>260</v>
      </c>
      <c r="O220" s="1" t="s">
        <v>62</v>
      </c>
      <c r="P220" s="1" t="s">
        <v>1279</v>
      </c>
      <c r="Q220" s="1" t="s">
        <v>65</v>
      </c>
      <c r="R220" s="1" t="s">
        <v>57</v>
      </c>
      <c r="S220" s="1" t="s">
        <v>1208</v>
      </c>
      <c r="T220" s="74">
        <v>7.42</v>
      </c>
      <c r="U220" s="75">
        <v>49645</v>
      </c>
      <c r="V220" s="73">
        <v>2.7900000000000001E-2</v>
      </c>
      <c r="W220" s="73">
        <v>4.7199999999999999E-2</v>
      </c>
      <c r="X220" s="1" t="s">
        <v>636</v>
      </c>
      <c r="Y220" s="109" t="s">
        <v>2789</v>
      </c>
      <c r="Z220" s="72">
        <v>1250000</v>
      </c>
      <c r="AA220" s="72">
        <v>1</v>
      </c>
      <c r="AB220" s="72">
        <v>87.32</v>
      </c>
      <c r="AC220" s="72">
        <v>0</v>
      </c>
      <c r="AD220" s="72">
        <v>1091.5</v>
      </c>
      <c r="AE220" s="109" t="s">
        <v>2789</v>
      </c>
      <c r="AF220" s="109" t="s">
        <v>2789</v>
      </c>
      <c r="AG220" s="1" t="s">
        <v>17</v>
      </c>
      <c r="AH220" s="73">
        <v>8.9094796800000004E-4</v>
      </c>
      <c r="AI220" s="73">
        <v>2.9033933979999999E-3</v>
      </c>
      <c r="AJ220" s="73">
        <v>3.3397103235891819E-4</v>
      </c>
    </row>
    <row r="221" spans="1:36" x14ac:dyDescent="0.2">
      <c r="A221" s="1">
        <v>13908</v>
      </c>
      <c r="B221" s="1">
        <v>13908</v>
      </c>
      <c r="C221" s="1" t="s">
        <v>1835</v>
      </c>
      <c r="D221" s="1">
        <v>520031931</v>
      </c>
      <c r="E221" s="1" t="s">
        <v>429</v>
      </c>
      <c r="F221" s="1" t="s">
        <v>1840</v>
      </c>
      <c r="G221" s="1" t="s">
        <v>1841</v>
      </c>
      <c r="H221" s="1" t="s">
        <v>76</v>
      </c>
      <c r="I221" s="1" t="s">
        <v>229</v>
      </c>
      <c r="J221" s="1" t="s">
        <v>53</v>
      </c>
      <c r="K221" s="1" t="s">
        <v>53</v>
      </c>
      <c r="L221" s="1" t="s">
        <v>821</v>
      </c>
      <c r="M221" s="1" t="s">
        <v>311</v>
      </c>
      <c r="N221" s="1" t="s">
        <v>260</v>
      </c>
      <c r="O221" s="1" t="s">
        <v>62</v>
      </c>
      <c r="P221" s="1" t="s">
        <v>1279</v>
      </c>
      <c r="Q221" s="1" t="s">
        <v>65</v>
      </c>
      <c r="R221" s="1" t="s">
        <v>57</v>
      </c>
      <c r="S221" s="1" t="s">
        <v>1208</v>
      </c>
      <c r="T221" s="74">
        <v>7.6859999999999999</v>
      </c>
      <c r="U221" s="75">
        <v>49461</v>
      </c>
      <c r="V221" s="73">
        <v>5.7999999999999996E-3</v>
      </c>
      <c r="W221" s="73">
        <v>2.76E-2</v>
      </c>
      <c r="X221" s="1" t="s">
        <v>636</v>
      </c>
      <c r="Y221" s="109" t="s">
        <v>2789</v>
      </c>
      <c r="Z221" s="72">
        <v>250000</v>
      </c>
      <c r="AA221" s="72">
        <v>1</v>
      </c>
      <c r="AB221" s="72">
        <v>96.89</v>
      </c>
      <c r="AC221" s="72">
        <v>0</v>
      </c>
      <c r="AD221" s="72">
        <v>242.22499999999999</v>
      </c>
      <c r="AE221" s="109" t="s">
        <v>2789</v>
      </c>
      <c r="AF221" s="109" t="s">
        <v>2789</v>
      </c>
      <c r="AG221" s="1" t="s">
        <v>17</v>
      </c>
      <c r="AH221" s="73">
        <v>4.0997518799999998E-4</v>
      </c>
      <c r="AI221" s="73">
        <v>6.4431925400000004E-4</v>
      </c>
      <c r="AJ221" s="73">
        <v>7.4114643438514847E-5</v>
      </c>
    </row>
    <row r="222" spans="1:36" x14ac:dyDescent="0.2">
      <c r="A222" s="1">
        <v>13908</v>
      </c>
      <c r="B222" s="1">
        <v>13908</v>
      </c>
      <c r="C222" s="1" t="s">
        <v>1525</v>
      </c>
      <c r="D222" s="1">
        <v>520032046</v>
      </c>
      <c r="E222" s="1" t="s">
        <v>429</v>
      </c>
      <c r="F222" s="1" t="s">
        <v>1842</v>
      </c>
      <c r="G222" s="1" t="s">
        <v>1843</v>
      </c>
      <c r="H222" s="1" t="s">
        <v>76</v>
      </c>
      <c r="I222" s="1" t="s">
        <v>229</v>
      </c>
      <c r="J222" s="1" t="s">
        <v>53</v>
      </c>
      <c r="K222" s="1" t="s">
        <v>53</v>
      </c>
      <c r="L222" s="1" t="s">
        <v>821</v>
      </c>
      <c r="M222" s="1" t="s">
        <v>311</v>
      </c>
      <c r="N222" s="1" t="s">
        <v>256</v>
      </c>
      <c r="O222" s="1" t="s">
        <v>62</v>
      </c>
      <c r="P222" s="1" t="s">
        <v>1207</v>
      </c>
      <c r="Q222" s="1" t="s">
        <v>65</v>
      </c>
      <c r="R222" s="1" t="s">
        <v>57</v>
      </c>
      <c r="S222" s="1" t="s">
        <v>1208</v>
      </c>
      <c r="T222" s="74">
        <v>4.9809999999999999</v>
      </c>
      <c r="U222" s="75">
        <v>47665</v>
      </c>
      <c r="V222" s="73">
        <v>2E-3</v>
      </c>
      <c r="W222" s="73">
        <v>2.6100000000000002E-2</v>
      </c>
      <c r="X222" s="1" t="s">
        <v>636</v>
      </c>
      <c r="Y222" s="109" t="s">
        <v>2789</v>
      </c>
      <c r="Z222" s="72">
        <v>3964100</v>
      </c>
      <c r="AA222" s="72">
        <v>1</v>
      </c>
      <c r="AB222" s="72">
        <v>104.05</v>
      </c>
      <c r="AC222" s="72">
        <v>9.2882400000000001</v>
      </c>
      <c r="AD222" s="72">
        <v>4133.9342900000001</v>
      </c>
      <c r="AE222" s="109" t="s">
        <v>2789</v>
      </c>
      <c r="AF222" s="109" t="s">
        <v>2789</v>
      </c>
      <c r="AG222" s="1" t="s">
        <v>17</v>
      </c>
      <c r="AH222" s="73">
        <v>1.14621971E-3</v>
      </c>
      <c r="AI222" s="73">
        <v>1.0996278082999999E-2</v>
      </c>
      <c r="AJ222" s="73">
        <v>1.264877968424399E-3</v>
      </c>
    </row>
    <row r="223" spans="1:36" x14ac:dyDescent="0.2">
      <c r="A223" s="1">
        <v>13908</v>
      </c>
      <c r="B223" s="1">
        <v>13908</v>
      </c>
      <c r="C223" s="1" t="s">
        <v>1525</v>
      </c>
      <c r="D223" s="1">
        <v>520032046</v>
      </c>
      <c r="E223" s="1" t="s">
        <v>429</v>
      </c>
      <c r="F223" s="1" t="s">
        <v>1844</v>
      </c>
      <c r="G223" s="1" t="s">
        <v>1845</v>
      </c>
      <c r="H223" s="1" t="s">
        <v>76</v>
      </c>
      <c r="I223" s="1" t="s">
        <v>229</v>
      </c>
      <c r="J223" s="1" t="s">
        <v>53</v>
      </c>
      <c r="K223" s="1" t="s">
        <v>53</v>
      </c>
      <c r="L223" s="1" t="s">
        <v>821</v>
      </c>
      <c r="M223" s="1" t="s">
        <v>311</v>
      </c>
      <c r="N223" s="1" t="s">
        <v>256</v>
      </c>
      <c r="O223" s="1" t="s">
        <v>62</v>
      </c>
      <c r="P223" s="1" t="s">
        <v>1207</v>
      </c>
      <c r="Q223" s="1" t="s">
        <v>65</v>
      </c>
      <c r="R223" s="1" t="s">
        <v>57</v>
      </c>
      <c r="S223" s="1" t="s">
        <v>1208</v>
      </c>
      <c r="T223" s="74">
        <v>3.3029999999999999</v>
      </c>
      <c r="U223" s="75">
        <v>47048</v>
      </c>
      <c r="V223" s="73">
        <v>1E-3</v>
      </c>
      <c r="W223" s="73">
        <v>2.58E-2</v>
      </c>
      <c r="X223" s="1" t="s">
        <v>636</v>
      </c>
      <c r="Y223" s="109" t="s">
        <v>2789</v>
      </c>
      <c r="Z223" s="72">
        <v>1111218</v>
      </c>
      <c r="AA223" s="72">
        <v>1</v>
      </c>
      <c r="AB223" s="72">
        <v>105.48</v>
      </c>
      <c r="AC223" s="72">
        <v>0</v>
      </c>
      <c r="AD223" s="72">
        <v>1172.11275</v>
      </c>
      <c r="AE223" s="109" t="s">
        <v>2789</v>
      </c>
      <c r="AF223" s="109" t="s">
        <v>2789</v>
      </c>
      <c r="AG223" s="1" t="s">
        <v>17</v>
      </c>
      <c r="AH223" s="73">
        <v>3.2904406399999998E-4</v>
      </c>
      <c r="AI223" s="73">
        <v>3.117823564E-3</v>
      </c>
      <c r="AJ223" s="73">
        <v>3.5863646830833765E-4</v>
      </c>
    </row>
    <row r="224" spans="1:36" x14ac:dyDescent="0.2">
      <c r="A224" s="1">
        <v>13908</v>
      </c>
      <c r="B224" s="1">
        <v>13908</v>
      </c>
      <c r="C224" s="1" t="s">
        <v>1525</v>
      </c>
      <c r="D224" s="1">
        <v>520032046</v>
      </c>
      <c r="E224" s="1" t="s">
        <v>429</v>
      </c>
      <c r="F224" s="1" t="s">
        <v>1846</v>
      </c>
      <c r="G224" s="1" t="s">
        <v>1847</v>
      </c>
      <c r="H224" s="1" t="s">
        <v>76</v>
      </c>
      <c r="I224" s="1" t="s">
        <v>228</v>
      </c>
      <c r="J224" s="1" t="s">
        <v>53</v>
      </c>
      <c r="K224" s="1" t="s">
        <v>53</v>
      </c>
      <c r="L224" s="1" t="s">
        <v>821</v>
      </c>
      <c r="M224" s="1" t="s">
        <v>311</v>
      </c>
      <c r="N224" s="1" t="s">
        <v>256</v>
      </c>
      <c r="O224" s="1" t="s">
        <v>62</v>
      </c>
      <c r="P224" s="1" t="s">
        <v>1207</v>
      </c>
      <c r="Q224" s="1" t="s">
        <v>65</v>
      </c>
      <c r="R224" s="1" t="s">
        <v>57</v>
      </c>
      <c r="S224" s="1" t="s">
        <v>1208</v>
      </c>
      <c r="T224" s="74">
        <v>3.0870000000000002</v>
      </c>
      <c r="U224" s="75">
        <v>47951</v>
      </c>
      <c r="V224" s="73">
        <v>2.7400000000000001E-2</v>
      </c>
      <c r="W224" s="73">
        <v>4.3299999999999998E-2</v>
      </c>
      <c r="X224" s="1" t="s">
        <v>636</v>
      </c>
      <c r="Y224" s="109" t="s">
        <v>2789</v>
      </c>
      <c r="Z224" s="72">
        <v>166675</v>
      </c>
      <c r="AA224" s="72">
        <v>1</v>
      </c>
      <c r="AB224" s="72">
        <v>95.89</v>
      </c>
      <c r="AC224" s="72">
        <v>0</v>
      </c>
      <c r="AD224" s="72">
        <v>159.82465999999999</v>
      </c>
      <c r="AE224" s="109" t="s">
        <v>2789</v>
      </c>
      <c r="AF224" s="109" t="s">
        <v>2789</v>
      </c>
      <c r="AG224" s="1" t="s">
        <v>17</v>
      </c>
      <c r="AH224" s="73">
        <v>1.2980168900000001E-4</v>
      </c>
      <c r="AI224" s="73">
        <v>4.2513409299999998E-4</v>
      </c>
      <c r="AJ224" s="73">
        <v>4.8902250752737605E-5</v>
      </c>
    </row>
    <row r="225" spans="1:36" x14ac:dyDescent="0.2">
      <c r="A225" s="1">
        <v>13908</v>
      </c>
      <c r="B225" s="1">
        <v>13908</v>
      </c>
      <c r="C225" s="1" t="s">
        <v>1525</v>
      </c>
      <c r="D225" s="1">
        <v>520032046</v>
      </c>
      <c r="E225" s="1" t="s">
        <v>429</v>
      </c>
      <c r="F225" s="1" t="s">
        <v>1848</v>
      </c>
      <c r="G225" s="1" t="s">
        <v>1849</v>
      </c>
      <c r="H225" s="1" t="s">
        <v>76</v>
      </c>
      <c r="I225" s="1" t="s">
        <v>229</v>
      </c>
      <c r="J225" s="1" t="s">
        <v>53</v>
      </c>
      <c r="K225" s="1" t="s">
        <v>53</v>
      </c>
      <c r="L225" s="1" t="s">
        <v>821</v>
      </c>
      <c r="M225" s="1" t="s">
        <v>311</v>
      </c>
      <c r="N225" s="1" t="s">
        <v>256</v>
      </c>
      <c r="O225" s="1" t="s">
        <v>62</v>
      </c>
      <c r="P225" s="1" t="s">
        <v>1207</v>
      </c>
      <c r="Q225" s="1" t="s">
        <v>65</v>
      </c>
      <c r="R225" s="1" t="s">
        <v>57</v>
      </c>
      <c r="S225" s="1" t="s">
        <v>1208</v>
      </c>
      <c r="T225" s="74">
        <v>3.206</v>
      </c>
      <c r="U225" s="75">
        <v>47951</v>
      </c>
      <c r="V225" s="73">
        <v>1E-3</v>
      </c>
      <c r="W225" s="73">
        <v>2.58E-2</v>
      </c>
      <c r="X225" s="1" t="s">
        <v>636</v>
      </c>
      <c r="Y225" s="109" t="s">
        <v>2789</v>
      </c>
      <c r="Z225" s="72">
        <v>7054424.9900000002</v>
      </c>
      <c r="AA225" s="72">
        <v>1</v>
      </c>
      <c r="AB225" s="72">
        <v>104.36</v>
      </c>
      <c r="AC225" s="72">
        <v>0</v>
      </c>
      <c r="AD225" s="72">
        <v>7361.9979199999998</v>
      </c>
      <c r="AE225" s="109" t="s">
        <v>2789</v>
      </c>
      <c r="AF225" s="109" t="s">
        <v>2789</v>
      </c>
      <c r="AG225" s="1" t="s">
        <v>17</v>
      </c>
      <c r="AH225" s="73">
        <v>3.1618090180000002E-3</v>
      </c>
      <c r="AI225" s="73">
        <v>1.9582937389999999E-2</v>
      </c>
      <c r="AJ225" s="73">
        <v>2.2525827261260724E-3</v>
      </c>
    </row>
    <row r="226" spans="1:36" x14ac:dyDescent="0.2">
      <c r="A226" s="1">
        <v>13908</v>
      </c>
      <c r="B226" s="1">
        <v>13908</v>
      </c>
      <c r="C226" s="1" t="s">
        <v>1850</v>
      </c>
      <c r="D226" s="1">
        <v>520036617</v>
      </c>
      <c r="E226" s="1" t="s">
        <v>429</v>
      </c>
      <c r="F226" s="1" t="s">
        <v>1851</v>
      </c>
      <c r="G226" s="1" t="s">
        <v>1852</v>
      </c>
      <c r="H226" s="1" t="s">
        <v>76</v>
      </c>
      <c r="I226" s="1" t="s">
        <v>229</v>
      </c>
      <c r="J226" s="1" t="s">
        <v>53</v>
      </c>
      <c r="K226" s="1" t="s">
        <v>53</v>
      </c>
      <c r="L226" s="1" t="s">
        <v>821</v>
      </c>
      <c r="M226" s="1" t="s">
        <v>311</v>
      </c>
      <c r="N226" s="1" t="s">
        <v>651</v>
      </c>
      <c r="O226" s="1" t="s">
        <v>62</v>
      </c>
      <c r="P226" s="1" t="s">
        <v>1286</v>
      </c>
      <c r="Q226" s="1" t="s">
        <v>65</v>
      </c>
      <c r="R226" s="1" t="s">
        <v>57</v>
      </c>
      <c r="S226" s="1" t="s">
        <v>1208</v>
      </c>
      <c r="T226" s="74">
        <v>3.8620000000000001</v>
      </c>
      <c r="U226" s="75">
        <v>47848</v>
      </c>
      <c r="V226" s="73">
        <v>8.9999999999999993E-3</v>
      </c>
      <c r="W226" s="73">
        <v>2.8799999999999999E-2</v>
      </c>
      <c r="X226" s="1" t="s">
        <v>636</v>
      </c>
      <c r="Y226" s="109" t="s">
        <v>2789</v>
      </c>
      <c r="Z226" s="72">
        <v>200000</v>
      </c>
      <c r="AA226" s="72">
        <v>1</v>
      </c>
      <c r="AB226" s="72">
        <v>105.87</v>
      </c>
      <c r="AC226" s="72">
        <v>0</v>
      </c>
      <c r="AD226" s="72">
        <v>211.74</v>
      </c>
      <c r="AE226" s="109" t="s">
        <v>2789</v>
      </c>
      <c r="AF226" s="109" t="s">
        <v>2789</v>
      </c>
      <c r="AG226" s="1" t="s">
        <v>17</v>
      </c>
      <c r="AH226" s="73">
        <v>4.8192770999999998E-4</v>
      </c>
      <c r="AI226" s="73">
        <v>5.6322905900000003E-4</v>
      </c>
      <c r="AJ226" s="73">
        <v>6.4787014559484506E-5</v>
      </c>
    </row>
    <row r="227" spans="1:36" x14ac:dyDescent="0.2">
      <c r="A227" s="1">
        <v>13908</v>
      </c>
      <c r="B227" s="1">
        <v>13908</v>
      </c>
      <c r="C227" s="1" t="s">
        <v>1588</v>
      </c>
      <c r="D227" s="1">
        <v>520037789</v>
      </c>
      <c r="E227" s="1" t="s">
        <v>429</v>
      </c>
      <c r="F227" s="1" t="s">
        <v>1853</v>
      </c>
      <c r="G227" s="1" t="s">
        <v>1854</v>
      </c>
      <c r="H227" s="1" t="s">
        <v>76</v>
      </c>
      <c r="I227" s="1" t="s">
        <v>229</v>
      </c>
      <c r="J227" s="1" t="s">
        <v>53</v>
      </c>
      <c r="K227" s="1" t="s">
        <v>53</v>
      </c>
      <c r="L227" s="1" t="s">
        <v>821</v>
      </c>
      <c r="M227" s="1" t="s">
        <v>311</v>
      </c>
      <c r="N227" s="1" t="s">
        <v>651</v>
      </c>
      <c r="O227" s="1" t="s">
        <v>62</v>
      </c>
      <c r="P227" s="1" t="s">
        <v>1279</v>
      </c>
      <c r="Q227" s="1" t="s">
        <v>65</v>
      </c>
      <c r="R227" s="1" t="s">
        <v>57</v>
      </c>
      <c r="S227" s="1" t="s">
        <v>1208</v>
      </c>
      <c r="T227" s="74">
        <v>2.5000000000000001E-2</v>
      </c>
      <c r="U227" s="75">
        <v>45848</v>
      </c>
      <c r="V227" s="73">
        <v>1.7600000000000001E-2</v>
      </c>
      <c r="W227" s="73">
        <v>8.1699999999999995E-2</v>
      </c>
      <c r="X227" s="1" t="s">
        <v>636</v>
      </c>
      <c r="Y227" s="109" t="s">
        <v>2789</v>
      </c>
      <c r="Z227" s="72">
        <v>0.31</v>
      </c>
      <c r="AA227" s="72">
        <v>1</v>
      </c>
      <c r="AB227" s="72">
        <v>119.74</v>
      </c>
      <c r="AC227" s="72">
        <v>0</v>
      </c>
      <c r="AD227" s="72">
        <v>3.6999999999999999E-4</v>
      </c>
      <c r="AE227" s="109" t="s">
        <v>2789</v>
      </c>
      <c r="AF227" s="109" t="s">
        <v>2789</v>
      </c>
      <c r="AG227" s="1" t="s">
        <v>17</v>
      </c>
      <c r="AH227" s="73">
        <v>1.15082108355752E-9</v>
      </c>
      <c r="AI227" s="73">
        <v>9.8420115207673591E-10</v>
      </c>
      <c r="AJ227" s="73">
        <v>1.1321051944370107E-10</v>
      </c>
    </row>
    <row r="228" spans="1:36" x14ac:dyDescent="0.2">
      <c r="A228" s="1">
        <v>13908</v>
      </c>
      <c r="B228" s="1">
        <v>13908</v>
      </c>
      <c r="C228" s="1" t="s">
        <v>1588</v>
      </c>
      <c r="D228" s="1">
        <v>520037789</v>
      </c>
      <c r="E228" s="1" t="s">
        <v>429</v>
      </c>
      <c r="F228" s="1" t="s">
        <v>1855</v>
      </c>
      <c r="G228" s="1" t="s">
        <v>1856</v>
      </c>
      <c r="H228" s="1" t="s">
        <v>76</v>
      </c>
      <c r="I228" s="1" t="s">
        <v>229</v>
      </c>
      <c r="J228" s="1" t="s">
        <v>53</v>
      </c>
      <c r="K228" s="1" t="s">
        <v>53</v>
      </c>
      <c r="L228" s="1" t="s">
        <v>821</v>
      </c>
      <c r="M228" s="1" t="s">
        <v>311</v>
      </c>
      <c r="N228" s="1" t="s">
        <v>651</v>
      </c>
      <c r="O228" s="1" t="s">
        <v>62</v>
      </c>
      <c r="P228" s="1" t="s">
        <v>1279</v>
      </c>
      <c r="Q228" s="1" t="s">
        <v>65</v>
      </c>
      <c r="R228" s="1" t="s">
        <v>57</v>
      </c>
      <c r="S228" s="1" t="s">
        <v>1208</v>
      </c>
      <c r="T228" s="74">
        <v>2.5000000000000001E-2</v>
      </c>
      <c r="U228" s="75">
        <v>45848</v>
      </c>
      <c r="V228" s="73">
        <v>2.3E-2</v>
      </c>
      <c r="W228" s="73">
        <v>4.2500000000000003E-2</v>
      </c>
      <c r="X228" s="1" t="s">
        <v>636</v>
      </c>
      <c r="Y228" s="109" t="s">
        <v>2789</v>
      </c>
      <c r="Z228" s="72">
        <v>1951808.48</v>
      </c>
      <c r="AA228" s="72">
        <v>1</v>
      </c>
      <c r="AB228" s="72">
        <v>120.17</v>
      </c>
      <c r="AC228" s="72">
        <v>0</v>
      </c>
      <c r="AD228" s="72">
        <v>2345.4882499999999</v>
      </c>
      <c r="AE228" s="109" t="s">
        <v>2789</v>
      </c>
      <c r="AF228" s="109" t="s">
        <v>2789</v>
      </c>
      <c r="AG228" s="1" t="s">
        <v>17</v>
      </c>
      <c r="AH228" s="73">
        <v>2.4530028840000001E-3</v>
      </c>
      <c r="AI228" s="73">
        <v>6.2390060479999999E-3</v>
      </c>
      <c r="AJ228" s="73">
        <v>7.1765930576107406E-4</v>
      </c>
    </row>
    <row r="229" spans="1:36" x14ac:dyDescent="0.2">
      <c r="A229" s="1">
        <v>13908</v>
      </c>
      <c r="B229" s="1">
        <v>13908</v>
      </c>
      <c r="C229" s="1" t="s">
        <v>1588</v>
      </c>
      <c r="D229" s="1">
        <v>520037789</v>
      </c>
      <c r="E229" s="1" t="s">
        <v>429</v>
      </c>
      <c r="F229" s="1" t="s">
        <v>1857</v>
      </c>
      <c r="G229" s="1" t="s">
        <v>1858</v>
      </c>
      <c r="H229" s="1" t="s">
        <v>76</v>
      </c>
      <c r="I229" s="1" t="s">
        <v>229</v>
      </c>
      <c r="J229" s="1" t="s">
        <v>53</v>
      </c>
      <c r="K229" s="1" t="s">
        <v>53</v>
      </c>
      <c r="L229" s="1" t="s">
        <v>821</v>
      </c>
      <c r="M229" s="1" t="s">
        <v>311</v>
      </c>
      <c r="N229" s="1" t="s">
        <v>651</v>
      </c>
      <c r="O229" s="1" t="s">
        <v>62</v>
      </c>
      <c r="P229" s="1" t="s">
        <v>1279</v>
      </c>
      <c r="Q229" s="1" t="s">
        <v>65</v>
      </c>
      <c r="R229" s="1" t="s">
        <v>57</v>
      </c>
      <c r="S229" s="1" t="s">
        <v>1208</v>
      </c>
      <c r="T229" s="74">
        <v>1.681</v>
      </c>
      <c r="U229" s="75">
        <v>46478</v>
      </c>
      <c r="V229" s="73">
        <v>2.35E-2</v>
      </c>
      <c r="W229" s="73">
        <v>2.7400000000000001E-2</v>
      </c>
      <c r="X229" s="1" t="s">
        <v>636</v>
      </c>
      <c r="Y229" s="109" t="s">
        <v>2789</v>
      </c>
      <c r="Z229" s="72">
        <v>667816.06000000006</v>
      </c>
      <c r="AA229" s="72">
        <v>1</v>
      </c>
      <c r="AB229" s="72">
        <v>118.4</v>
      </c>
      <c r="AC229" s="72">
        <v>0</v>
      </c>
      <c r="AD229" s="72">
        <v>790.69421999999997</v>
      </c>
      <c r="AE229" s="109" t="s">
        <v>2789</v>
      </c>
      <c r="AF229" s="109" t="s">
        <v>2789</v>
      </c>
      <c r="AG229" s="1" t="s">
        <v>17</v>
      </c>
      <c r="AH229" s="73">
        <v>7.28241656E-4</v>
      </c>
      <c r="AI229" s="73">
        <v>2.1032490869999998E-3</v>
      </c>
      <c r="AJ229" s="73">
        <v>2.419321712630596E-4</v>
      </c>
    </row>
    <row r="230" spans="1:36" x14ac:dyDescent="0.2">
      <c r="A230" s="1">
        <v>13908</v>
      </c>
      <c r="B230" s="1">
        <v>13908</v>
      </c>
      <c r="C230" s="1" t="s">
        <v>1588</v>
      </c>
      <c r="D230" s="1">
        <v>520037789</v>
      </c>
      <c r="E230" s="1" t="s">
        <v>429</v>
      </c>
      <c r="F230" s="1" t="s">
        <v>1859</v>
      </c>
      <c r="G230" s="1" t="s">
        <v>1860</v>
      </c>
      <c r="H230" s="1" t="s">
        <v>76</v>
      </c>
      <c r="I230" s="1" t="s">
        <v>229</v>
      </c>
      <c r="J230" s="1" t="s">
        <v>53</v>
      </c>
      <c r="K230" s="1" t="s">
        <v>53</v>
      </c>
      <c r="L230" s="1" t="s">
        <v>821</v>
      </c>
      <c r="M230" s="1" t="s">
        <v>311</v>
      </c>
      <c r="N230" s="1" t="s">
        <v>651</v>
      </c>
      <c r="O230" s="1" t="s">
        <v>62</v>
      </c>
      <c r="P230" s="1" t="s">
        <v>1279</v>
      </c>
      <c r="Q230" s="1" t="s">
        <v>65</v>
      </c>
      <c r="R230" s="1" t="s">
        <v>57</v>
      </c>
      <c r="S230" s="1" t="s">
        <v>1208</v>
      </c>
      <c r="T230" s="74">
        <v>3.3319999999999999</v>
      </c>
      <c r="U230" s="75">
        <v>48214</v>
      </c>
      <c r="V230" s="73">
        <v>2.2499999999999999E-2</v>
      </c>
      <c r="W230" s="73">
        <v>2.86E-2</v>
      </c>
      <c r="X230" s="1" t="s">
        <v>636</v>
      </c>
      <c r="Y230" s="109" t="s">
        <v>2789</v>
      </c>
      <c r="Z230" s="72">
        <v>1094029.6299999999</v>
      </c>
      <c r="AA230" s="72">
        <v>1</v>
      </c>
      <c r="AB230" s="72">
        <v>116.27</v>
      </c>
      <c r="AC230" s="72">
        <v>14.97269</v>
      </c>
      <c r="AD230" s="72">
        <v>1287.0009399999999</v>
      </c>
      <c r="AE230" s="109" t="s">
        <v>2789</v>
      </c>
      <c r="AF230" s="109" t="s">
        <v>2789</v>
      </c>
      <c r="AG230" s="1" t="s">
        <v>17</v>
      </c>
      <c r="AH230" s="73">
        <v>6.2975686799999998E-4</v>
      </c>
      <c r="AI230" s="73">
        <v>3.423426507E-3</v>
      </c>
      <c r="AJ230" s="73">
        <v>3.9378931065386902E-4</v>
      </c>
    </row>
    <row r="231" spans="1:36" x14ac:dyDescent="0.2">
      <c r="A231" s="1">
        <v>13908</v>
      </c>
      <c r="B231" s="1">
        <v>13908</v>
      </c>
      <c r="C231" s="1" t="s">
        <v>1588</v>
      </c>
      <c r="D231" s="1">
        <v>520037789</v>
      </c>
      <c r="E231" s="1" t="s">
        <v>429</v>
      </c>
      <c r="F231" s="1" t="s">
        <v>1861</v>
      </c>
      <c r="G231" s="1" t="s">
        <v>1862</v>
      </c>
      <c r="H231" s="1" t="s">
        <v>76</v>
      </c>
      <c r="I231" s="1" t="s">
        <v>229</v>
      </c>
      <c r="J231" s="1" t="s">
        <v>53</v>
      </c>
      <c r="K231" s="1" t="s">
        <v>53</v>
      </c>
      <c r="L231" s="1" t="s">
        <v>821</v>
      </c>
      <c r="M231" s="1" t="s">
        <v>311</v>
      </c>
      <c r="N231" s="1" t="s">
        <v>651</v>
      </c>
      <c r="O231" s="1" t="s">
        <v>62</v>
      </c>
      <c r="P231" s="1" t="s">
        <v>1279</v>
      </c>
      <c r="Q231" s="1" t="s">
        <v>65</v>
      </c>
      <c r="R231" s="1" t="s">
        <v>57</v>
      </c>
      <c r="S231" s="1" t="s">
        <v>1208</v>
      </c>
      <c r="T231" s="74">
        <v>3.7469999999999999</v>
      </c>
      <c r="U231" s="75">
        <v>47300</v>
      </c>
      <c r="V231" s="73">
        <v>1.43E-2</v>
      </c>
      <c r="W231" s="73">
        <v>2.81E-2</v>
      </c>
      <c r="X231" s="1" t="s">
        <v>636</v>
      </c>
      <c r="Y231" s="109" t="s">
        <v>2789</v>
      </c>
      <c r="Z231" s="72">
        <v>1152832.3500000001</v>
      </c>
      <c r="AA231" s="72">
        <v>1</v>
      </c>
      <c r="AB231" s="72">
        <v>111.28</v>
      </c>
      <c r="AC231" s="72">
        <v>10.37659</v>
      </c>
      <c r="AD231" s="72">
        <v>1293.2484300000001</v>
      </c>
      <c r="AE231" s="109" t="s">
        <v>2789</v>
      </c>
      <c r="AF231" s="109" t="s">
        <v>2789</v>
      </c>
      <c r="AG231" s="1" t="s">
        <v>17</v>
      </c>
      <c r="AH231" s="73">
        <v>5.9790944600000004E-4</v>
      </c>
      <c r="AI231" s="73">
        <v>3.4400448499999998E-3</v>
      </c>
      <c r="AJ231" s="73">
        <v>3.957008825136511E-4</v>
      </c>
    </row>
    <row r="232" spans="1:36" x14ac:dyDescent="0.2">
      <c r="A232" s="1">
        <v>13908</v>
      </c>
      <c r="B232" s="1">
        <v>13908</v>
      </c>
      <c r="C232" s="1" t="s">
        <v>1588</v>
      </c>
      <c r="D232" s="1">
        <v>520037789</v>
      </c>
      <c r="E232" s="1" t="s">
        <v>429</v>
      </c>
      <c r="F232" s="1" t="s">
        <v>1863</v>
      </c>
      <c r="G232" s="1" t="s">
        <v>1864</v>
      </c>
      <c r="H232" s="1" t="s">
        <v>76</v>
      </c>
      <c r="I232" s="1" t="s">
        <v>229</v>
      </c>
      <c r="J232" s="1" t="s">
        <v>53</v>
      </c>
      <c r="K232" s="1" t="s">
        <v>53</v>
      </c>
      <c r="L232" s="1" t="s">
        <v>821</v>
      </c>
      <c r="M232" s="1" t="s">
        <v>311</v>
      </c>
      <c r="N232" s="1" t="s">
        <v>651</v>
      </c>
      <c r="O232" s="1" t="s">
        <v>62</v>
      </c>
      <c r="P232" s="1" t="s">
        <v>1279</v>
      </c>
      <c r="Q232" s="1" t="s">
        <v>65</v>
      </c>
      <c r="R232" s="1" t="s">
        <v>57</v>
      </c>
      <c r="S232" s="1" t="s">
        <v>1208</v>
      </c>
      <c r="T232" s="74">
        <v>4.694</v>
      </c>
      <c r="U232" s="75">
        <v>47665</v>
      </c>
      <c r="V232" s="73">
        <v>2.5000000000000001E-3</v>
      </c>
      <c r="W232" s="73">
        <v>2.7E-2</v>
      </c>
      <c r="X232" s="1" t="s">
        <v>636</v>
      </c>
      <c r="Y232" s="109" t="s">
        <v>2789</v>
      </c>
      <c r="Z232" s="72">
        <v>719205.42</v>
      </c>
      <c r="AA232" s="72">
        <v>1</v>
      </c>
      <c r="AB232" s="72">
        <v>102.52</v>
      </c>
      <c r="AC232" s="72">
        <v>2.0521400000000001</v>
      </c>
      <c r="AD232" s="72">
        <v>739.38153999999997</v>
      </c>
      <c r="AE232" s="109" t="s">
        <v>2789</v>
      </c>
      <c r="AF232" s="109" t="s">
        <v>2789</v>
      </c>
      <c r="AG232" s="1" t="s">
        <v>17</v>
      </c>
      <c r="AH232" s="73">
        <v>5.3807985599999995E-4</v>
      </c>
      <c r="AI232" s="73">
        <v>1.966757198E-3</v>
      </c>
      <c r="AJ232" s="73">
        <v>2.262318059742801E-4</v>
      </c>
    </row>
    <row r="233" spans="1:36" x14ac:dyDescent="0.2">
      <c r="A233" s="1">
        <v>13908</v>
      </c>
      <c r="B233" s="1">
        <v>13908</v>
      </c>
      <c r="C233" s="1" t="s">
        <v>1865</v>
      </c>
      <c r="D233" s="1">
        <v>520038332</v>
      </c>
      <c r="E233" s="1" t="s">
        <v>429</v>
      </c>
      <c r="F233" s="1" t="s">
        <v>1866</v>
      </c>
      <c r="G233" s="1" t="s">
        <v>1867</v>
      </c>
      <c r="H233" s="1" t="s">
        <v>76</v>
      </c>
      <c r="I233" s="1" t="s">
        <v>229</v>
      </c>
      <c r="J233" s="1" t="s">
        <v>53</v>
      </c>
      <c r="K233" s="1" t="s">
        <v>53</v>
      </c>
      <c r="L233" s="1" t="s">
        <v>821</v>
      </c>
      <c r="M233" s="1" t="s">
        <v>311</v>
      </c>
      <c r="N233" s="1" t="s">
        <v>651</v>
      </c>
      <c r="O233" s="1" t="s">
        <v>62</v>
      </c>
      <c r="P233" s="1" t="s">
        <v>298</v>
      </c>
      <c r="Q233" s="1" t="s">
        <v>298</v>
      </c>
      <c r="R233" s="1" t="s">
        <v>298</v>
      </c>
      <c r="S233" s="1" t="s">
        <v>1208</v>
      </c>
      <c r="T233" s="74">
        <v>1.675</v>
      </c>
      <c r="U233" s="75">
        <v>46478</v>
      </c>
      <c r="V233" s="73">
        <v>1.9E-2</v>
      </c>
      <c r="W233" s="73">
        <v>3.4200000000000001E-2</v>
      </c>
      <c r="X233" s="1" t="s">
        <v>636</v>
      </c>
      <c r="Y233" s="109" t="s">
        <v>2789</v>
      </c>
      <c r="Z233" s="72">
        <v>98429.32</v>
      </c>
      <c r="AA233" s="72">
        <v>1</v>
      </c>
      <c r="AB233" s="72">
        <v>110.1</v>
      </c>
      <c r="AC233" s="72">
        <v>0</v>
      </c>
      <c r="AD233" s="72">
        <v>108.37067999999999</v>
      </c>
      <c r="AE233" s="109" t="s">
        <v>2789</v>
      </c>
      <c r="AF233" s="109" t="s">
        <v>2789</v>
      </c>
      <c r="AG233" s="1" t="s">
        <v>17</v>
      </c>
      <c r="AH233" s="73">
        <v>1.7505863099999999E-4</v>
      </c>
      <c r="AI233" s="73">
        <v>2.8826634599999999E-4</v>
      </c>
      <c r="AJ233" s="73">
        <v>3.3158651284505693E-5</v>
      </c>
    </row>
    <row r="234" spans="1:36" x14ac:dyDescent="0.2">
      <c r="A234" s="1">
        <v>13908</v>
      </c>
      <c r="B234" s="1">
        <v>13908</v>
      </c>
      <c r="C234" s="1" t="s">
        <v>1868</v>
      </c>
      <c r="D234" s="1">
        <v>520038506</v>
      </c>
      <c r="E234" s="1" t="s">
        <v>429</v>
      </c>
      <c r="F234" s="1" t="s">
        <v>1869</v>
      </c>
      <c r="G234" s="1" t="s">
        <v>1870</v>
      </c>
      <c r="H234" s="1" t="s">
        <v>76</v>
      </c>
      <c r="I234" s="1" t="s">
        <v>228</v>
      </c>
      <c r="J234" s="1" t="s">
        <v>53</v>
      </c>
      <c r="K234" s="1" t="s">
        <v>53</v>
      </c>
      <c r="L234" s="1" t="s">
        <v>821</v>
      </c>
      <c r="M234" s="1" t="s">
        <v>311</v>
      </c>
      <c r="N234" s="1" t="s">
        <v>651</v>
      </c>
      <c r="O234" s="1" t="s">
        <v>62</v>
      </c>
      <c r="P234" s="1" t="s">
        <v>1275</v>
      </c>
      <c r="Q234" s="1" t="s">
        <v>65</v>
      </c>
      <c r="R234" s="1" t="s">
        <v>57</v>
      </c>
      <c r="S234" s="1" t="s">
        <v>1208</v>
      </c>
      <c r="T234" s="74">
        <v>1.143</v>
      </c>
      <c r="U234" s="75">
        <v>46446</v>
      </c>
      <c r="V234" s="73">
        <v>3.85E-2</v>
      </c>
      <c r="W234" s="73">
        <v>4.9200000000000001E-2</v>
      </c>
      <c r="X234" s="1" t="s">
        <v>636</v>
      </c>
      <c r="Y234" s="109" t="s">
        <v>2789</v>
      </c>
      <c r="Z234" s="72">
        <v>27263.5</v>
      </c>
      <c r="AA234" s="72">
        <v>1</v>
      </c>
      <c r="AB234" s="72">
        <v>100.09</v>
      </c>
      <c r="AC234" s="72">
        <v>0</v>
      </c>
      <c r="AD234" s="72">
        <v>27.288039999999999</v>
      </c>
      <c r="AE234" s="109" t="s">
        <v>2789</v>
      </c>
      <c r="AF234" s="109" t="s">
        <v>2789</v>
      </c>
      <c r="AG234" s="1" t="s">
        <v>17</v>
      </c>
      <c r="AH234" s="73">
        <v>8.7459106447887198E-5</v>
      </c>
      <c r="AI234" s="73">
        <v>7.2586271367340694E-5</v>
      </c>
      <c r="AJ234" s="73">
        <v>8.3494410351364654E-6</v>
      </c>
    </row>
    <row r="235" spans="1:36" x14ac:dyDescent="0.2">
      <c r="A235" s="1">
        <v>13908</v>
      </c>
      <c r="B235" s="1">
        <v>13908</v>
      </c>
      <c r="C235" s="1" t="s">
        <v>1868</v>
      </c>
      <c r="D235" s="1">
        <v>520038506</v>
      </c>
      <c r="E235" s="1" t="s">
        <v>429</v>
      </c>
      <c r="F235" s="1" t="s">
        <v>1871</v>
      </c>
      <c r="G235" s="1" t="s">
        <v>1872</v>
      </c>
      <c r="H235" s="1" t="s">
        <v>76</v>
      </c>
      <c r="I235" s="1" t="s">
        <v>228</v>
      </c>
      <c r="J235" s="1" t="s">
        <v>53</v>
      </c>
      <c r="K235" s="1" t="s">
        <v>53</v>
      </c>
      <c r="L235" s="1" t="s">
        <v>821</v>
      </c>
      <c r="M235" s="1" t="s">
        <v>311</v>
      </c>
      <c r="N235" s="1" t="s">
        <v>651</v>
      </c>
      <c r="O235" s="1" t="s">
        <v>62</v>
      </c>
      <c r="P235" s="1" t="s">
        <v>1275</v>
      </c>
      <c r="Q235" s="1" t="s">
        <v>65</v>
      </c>
      <c r="R235" s="1" t="s">
        <v>57</v>
      </c>
      <c r="S235" s="1" t="s">
        <v>1208</v>
      </c>
      <c r="T235" s="74">
        <v>3.7080000000000002</v>
      </c>
      <c r="U235" s="75">
        <v>47907</v>
      </c>
      <c r="V235" s="73">
        <v>2.41E-2</v>
      </c>
      <c r="W235" s="73">
        <v>4.8500000000000001E-2</v>
      </c>
      <c r="X235" s="1" t="s">
        <v>636</v>
      </c>
      <c r="Y235" s="109" t="s">
        <v>2789</v>
      </c>
      <c r="Z235" s="72">
        <v>205000</v>
      </c>
      <c r="AA235" s="72">
        <v>1</v>
      </c>
      <c r="AB235" s="72">
        <v>92.33</v>
      </c>
      <c r="AC235" s="72">
        <v>0</v>
      </c>
      <c r="AD235" s="72">
        <v>189.2765</v>
      </c>
      <c r="AE235" s="109" t="s">
        <v>2789</v>
      </c>
      <c r="AF235" s="109" t="s">
        <v>2789</v>
      </c>
      <c r="AG235" s="1" t="s">
        <v>17</v>
      </c>
      <c r="AH235" s="73">
        <v>9.9759469505107798E-5</v>
      </c>
      <c r="AI235" s="73">
        <v>5.03476079E-4</v>
      </c>
      <c r="AJ235" s="73">
        <v>5.7913759144555905E-5</v>
      </c>
    </row>
    <row r="236" spans="1:36" x14ac:dyDescent="0.2">
      <c r="A236" s="1">
        <v>13908</v>
      </c>
      <c r="B236" s="1">
        <v>13908</v>
      </c>
      <c r="C236" s="1" t="s">
        <v>1873</v>
      </c>
      <c r="D236" s="1">
        <v>520039298</v>
      </c>
      <c r="E236" s="1" t="s">
        <v>429</v>
      </c>
      <c r="F236" s="1" t="s">
        <v>1874</v>
      </c>
      <c r="G236" s="1" t="s">
        <v>1875</v>
      </c>
      <c r="H236" s="1" t="s">
        <v>76</v>
      </c>
      <c r="I236" s="1" t="s">
        <v>228</v>
      </c>
      <c r="J236" s="1" t="s">
        <v>53</v>
      </c>
      <c r="K236" s="1" t="s">
        <v>53</v>
      </c>
      <c r="L236" s="1" t="s">
        <v>821</v>
      </c>
      <c r="M236" s="1" t="s">
        <v>311</v>
      </c>
      <c r="N236" s="1" t="s">
        <v>140</v>
      </c>
      <c r="O236" s="1" t="s">
        <v>62</v>
      </c>
      <c r="P236" s="1" t="s">
        <v>1398</v>
      </c>
      <c r="Q236" s="1" t="s">
        <v>65</v>
      </c>
      <c r="R236" s="1" t="s">
        <v>57</v>
      </c>
      <c r="S236" s="1" t="s">
        <v>1208</v>
      </c>
      <c r="T236" s="74">
        <v>1.46</v>
      </c>
      <c r="U236" s="75">
        <v>46568</v>
      </c>
      <c r="V236" s="73">
        <v>3.95E-2</v>
      </c>
      <c r="W236" s="73">
        <v>5.5500000000000001E-2</v>
      </c>
      <c r="X236" s="1" t="s">
        <v>636</v>
      </c>
      <c r="Y236" s="109" t="s">
        <v>2789</v>
      </c>
      <c r="Z236" s="72">
        <v>538037.5</v>
      </c>
      <c r="AA236" s="72">
        <v>1</v>
      </c>
      <c r="AB236" s="72">
        <v>97.85</v>
      </c>
      <c r="AC236" s="72">
        <v>0</v>
      </c>
      <c r="AD236" s="72">
        <v>526.46969000000001</v>
      </c>
      <c r="AE236" s="109" t="s">
        <v>2789</v>
      </c>
      <c r="AF236" s="109" t="s">
        <v>2789</v>
      </c>
      <c r="AG236" s="1" t="s">
        <v>17</v>
      </c>
      <c r="AH236" s="73">
        <v>9.1675631900000004E-4</v>
      </c>
      <c r="AI236" s="73">
        <v>1.400411014E-3</v>
      </c>
      <c r="AJ236" s="73">
        <v>1.6108623534125479E-4</v>
      </c>
    </row>
    <row r="237" spans="1:36" x14ac:dyDescent="0.2">
      <c r="A237" s="1">
        <v>13908</v>
      </c>
      <c r="B237" s="1">
        <v>13908</v>
      </c>
      <c r="C237" s="1" t="s">
        <v>1876</v>
      </c>
      <c r="D237" s="1">
        <v>520039496</v>
      </c>
      <c r="E237" s="1" t="s">
        <v>429</v>
      </c>
      <c r="F237" s="1" t="s">
        <v>1877</v>
      </c>
      <c r="G237" s="1" t="s">
        <v>1878</v>
      </c>
      <c r="H237" s="1" t="s">
        <v>76</v>
      </c>
      <c r="I237" s="1" t="s">
        <v>229</v>
      </c>
      <c r="J237" s="1" t="s">
        <v>53</v>
      </c>
      <c r="K237" s="1" t="s">
        <v>53</v>
      </c>
      <c r="L237" s="1" t="s">
        <v>821</v>
      </c>
      <c r="M237" s="1" t="s">
        <v>311</v>
      </c>
      <c r="N237" s="1" t="s">
        <v>651</v>
      </c>
      <c r="O237" s="1" t="s">
        <v>62</v>
      </c>
      <c r="P237" s="1" t="s">
        <v>298</v>
      </c>
      <c r="Q237" s="1" t="s">
        <v>298</v>
      </c>
      <c r="R237" s="1" t="s">
        <v>298</v>
      </c>
      <c r="S237" s="1" t="s">
        <v>1208</v>
      </c>
      <c r="T237" s="74">
        <v>0.98699999999999999</v>
      </c>
      <c r="U237" s="75">
        <v>46387</v>
      </c>
      <c r="V237" s="73">
        <v>1.9E-2</v>
      </c>
      <c r="W237" s="73">
        <v>4.99E-2</v>
      </c>
      <c r="X237" s="1" t="s">
        <v>636</v>
      </c>
      <c r="Y237" s="109" t="s">
        <v>2789</v>
      </c>
      <c r="Z237" s="72">
        <v>525000</v>
      </c>
      <c r="AA237" s="72">
        <v>1</v>
      </c>
      <c r="AB237" s="72">
        <v>110.86</v>
      </c>
      <c r="AC237" s="72">
        <v>0</v>
      </c>
      <c r="AD237" s="72">
        <v>582.01499999999999</v>
      </c>
      <c r="AE237" s="109" t="s">
        <v>2789</v>
      </c>
      <c r="AF237" s="109" t="s">
        <v>2789</v>
      </c>
      <c r="AG237" s="1" t="s">
        <v>17</v>
      </c>
      <c r="AH237" s="73">
        <v>9.7279148529999995E-3</v>
      </c>
      <c r="AI237" s="73">
        <v>1.5481617119999999E-3</v>
      </c>
      <c r="AJ237" s="73">
        <v>1.7808167695682617E-4</v>
      </c>
    </row>
    <row r="238" spans="1:36" x14ac:dyDescent="0.2">
      <c r="A238" s="1">
        <v>13908</v>
      </c>
      <c r="B238" s="1">
        <v>13908</v>
      </c>
      <c r="C238" s="1" t="s">
        <v>1879</v>
      </c>
      <c r="D238" s="1">
        <v>520028010</v>
      </c>
      <c r="E238" s="1" t="s">
        <v>429</v>
      </c>
      <c r="F238" s="1" t="s">
        <v>1880</v>
      </c>
      <c r="G238" s="1" t="s">
        <v>1881</v>
      </c>
      <c r="H238" s="1" t="s">
        <v>76</v>
      </c>
      <c r="I238" s="1" t="s">
        <v>228</v>
      </c>
      <c r="J238" s="1" t="s">
        <v>53</v>
      </c>
      <c r="K238" s="1" t="s">
        <v>53</v>
      </c>
      <c r="L238" s="1" t="s">
        <v>821</v>
      </c>
      <c r="M238" s="1" t="s">
        <v>311</v>
      </c>
      <c r="N238" s="1" t="s">
        <v>708</v>
      </c>
      <c r="O238" s="1" t="s">
        <v>62</v>
      </c>
      <c r="P238" s="1" t="s">
        <v>1326</v>
      </c>
      <c r="Q238" s="1" t="s">
        <v>65</v>
      </c>
      <c r="R238" s="1" t="s">
        <v>57</v>
      </c>
      <c r="S238" s="1" t="s">
        <v>1208</v>
      </c>
      <c r="T238" s="74">
        <v>2.0630000000000002</v>
      </c>
      <c r="U238" s="75">
        <v>46934</v>
      </c>
      <c r="V238" s="73">
        <v>2.1999999999999999E-2</v>
      </c>
      <c r="W238" s="73">
        <v>4.8899999999999999E-2</v>
      </c>
      <c r="X238" s="1" t="s">
        <v>636</v>
      </c>
      <c r="Y238" s="109" t="s">
        <v>2789</v>
      </c>
      <c r="Z238" s="72">
        <v>35862.660000000003</v>
      </c>
      <c r="AA238" s="72">
        <v>1</v>
      </c>
      <c r="AB238" s="72">
        <v>94.79</v>
      </c>
      <c r="AC238" s="72">
        <v>0</v>
      </c>
      <c r="AD238" s="72">
        <v>33.994219999999999</v>
      </c>
      <c r="AE238" s="109" t="s">
        <v>2789</v>
      </c>
      <c r="AF238" s="109" t="s">
        <v>2789</v>
      </c>
      <c r="AG238" s="1" t="s">
        <v>17</v>
      </c>
      <c r="AH238" s="73">
        <v>4.1364083044982701E-5</v>
      </c>
      <c r="AI238" s="73">
        <v>9.0424731048513595E-5</v>
      </c>
      <c r="AJ238" s="73">
        <v>1.0401360281847166E-5</v>
      </c>
    </row>
    <row r="239" spans="1:36" x14ac:dyDescent="0.2">
      <c r="A239" s="1">
        <v>13908</v>
      </c>
      <c r="B239" s="1">
        <v>13908</v>
      </c>
      <c r="C239" s="1" t="s">
        <v>1882</v>
      </c>
      <c r="D239" s="1">
        <v>520033986</v>
      </c>
      <c r="E239" s="1" t="s">
        <v>429</v>
      </c>
      <c r="F239" s="1" t="s">
        <v>1883</v>
      </c>
      <c r="G239" s="1" t="s">
        <v>1884</v>
      </c>
      <c r="H239" s="1" t="s">
        <v>76</v>
      </c>
      <c r="I239" s="1" t="s">
        <v>228</v>
      </c>
      <c r="J239" s="1" t="s">
        <v>53</v>
      </c>
      <c r="K239" s="1" t="s">
        <v>53</v>
      </c>
      <c r="L239" s="1" t="s">
        <v>821</v>
      </c>
      <c r="M239" s="1" t="s">
        <v>311</v>
      </c>
      <c r="N239" s="1" t="s">
        <v>269</v>
      </c>
      <c r="O239" s="1" t="s">
        <v>62</v>
      </c>
      <c r="P239" s="1" t="s">
        <v>1468</v>
      </c>
      <c r="Q239" s="1" t="s">
        <v>70</v>
      </c>
      <c r="R239" s="1" t="s">
        <v>57</v>
      </c>
      <c r="S239" s="1" t="s">
        <v>1208</v>
      </c>
      <c r="T239" s="74">
        <v>4.9400000000000004</v>
      </c>
      <c r="U239" s="75">
        <v>49674</v>
      </c>
      <c r="V239" s="73">
        <v>1.95E-2</v>
      </c>
      <c r="W239" s="73">
        <v>4.5400000000000003E-2</v>
      </c>
      <c r="X239" s="1" t="s">
        <v>636</v>
      </c>
      <c r="Y239" s="109" t="s">
        <v>2789</v>
      </c>
      <c r="Z239" s="72">
        <v>350574.41</v>
      </c>
      <c r="AA239" s="72">
        <v>1</v>
      </c>
      <c r="AB239" s="72">
        <v>88.13</v>
      </c>
      <c r="AC239" s="72">
        <v>0</v>
      </c>
      <c r="AD239" s="72">
        <v>308.96123</v>
      </c>
      <c r="AE239" s="109" t="s">
        <v>2789</v>
      </c>
      <c r="AF239" s="109" t="s">
        <v>2789</v>
      </c>
      <c r="AG239" s="1" t="s">
        <v>17</v>
      </c>
      <c r="AH239" s="73">
        <v>3.6603899799999998E-4</v>
      </c>
      <c r="AI239" s="73">
        <v>8.2183783299999999E-4</v>
      </c>
      <c r="AJ239" s="73">
        <v>9.4534219827742706E-5</v>
      </c>
    </row>
    <row r="240" spans="1:36" x14ac:dyDescent="0.2">
      <c r="A240" s="1">
        <v>13908</v>
      </c>
      <c r="B240" s="1">
        <v>13908</v>
      </c>
      <c r="C240" s="1" t="s">
        <v>1597</v>
      </c>
      <c r="D240" s="1">
        <v>520000472</v>
      </c>
      <c r="E240" s="1" t="s">
        <v>429</v>
      </c>
      <c r="F240" s="1" t="s">
        <v>1885</v>
      </c>
      <c r="G240" s="1" t="s">
        <v>1886</v>
      </c>
      <c r="H240" s="1" t="s">
        <v>76</v>
      </c>
      <c r="I240" s="1" t="s">
        <v>229</v>
      </c>
      <c r="J240" s="1" t="s">
        <v>53</v>
      </c>
      <c r="K240" s="1" t="s">
        <v>53</v>
      </c>
      <c r="L240" s="1" t="s">
        <v>821</v>
      </c>
      <c r="M240" s="1" t="s">
        <v>311</v>
      </c>
      <c r="N240" s="1" t="s">
        <v>156</v>
      </c>
      <c r="O240" s="1" t="s">
        <v>62</v>
      </c>
      <c r="P240" s="1" t="s">
        <v>1207</v>
      </c>
      <c r="Q240" s="1" t="s">
        <v>65</v>
      </c>
      <c r="R240" s="1" t="s">
        <v>57</v>
      </c>
      <c r="S240" s="1" t="s">
        <v>1208</v>
      </c>
      <c r="T240" s="74">
        <v>2.774</v>
      </c>
      <c r="U240" s="75">
        <v>47220</v>
      </c>
      <c r="V240" s="73">
        <v>3.85E-2</v>
      </c>
      <c r="W240" s="73">
        <v>2.46E-2</v>
      </c>
      <c r="X240" s="1" t="s">
        <v>636</v>
      </c>
      <c r="Y240" s="109" t="s">
        <v>2789</v>
      </c>
      <c r="Z240" s="72">
        <v>701963.4</v>
      </c>
      <c r="AA240" s="72">
        <v>1</v>
      </c>
      <c r="AB240" s="72">
        <v>123.46</v>
      </c>
      <c r="AC240" s="72">
        <v>0</v>
      </c>
      <c r="AD240" s="72">
        <v>866.64400999999998</v>
      </c>
      <c r="AE240" s="109" t="s">
        <v>2789</v>
      </c>
      <c r="AF240" s="109" t="s">
        <v>2789</v>
      </c>
      <c r="AG240" s="1" t="s">
        <v>17</v>
      </c>
      <c r="AH240" s="73">
        <v>2.7777528199999997E-4</v>
      </c>
      <c r="AI240" s="73">
        <v>2.3052757649999998E-3</v>
      </c>
      <c r="AJ240" s="73">
        <v>2.6517086093208665E-4</v>
      </c>
    </row>
    <row r="241" spans="1:36" x14ac:dyDescent="0.2">
      <c r="A241" s="1">
        <v>13908</v>
      </c>
      <c r="B241" s="1">
        <v>13908</v>
      </c>
      <c r="C241" s="1" t="s">
        <v>1597</v>
      </c>
      <c r="D241" s="1">
        <v>520000472</v>
      </c>
      <c r="E241" s="1" t="s">
        <v>429</v>
      </c>
      <c r="F241" s="1" t="s">
        <v>1887</v>
      </c>
      <c r="G241" s="1" t="s">
        <v>1888</v>
      </c>
      <c r="H241" s="1" t="s">
        <v>76</v>
      </c>
      <c r="I241" s="1" t="s">
        <v>229</v>
      </c>
      <c r="J241" s="1" t="s">
        <v>53</v>
      </c>
      <c r="K241" s="1" t="s">
        <v>53</v>
      </c>
      <c r="L241" s="1" t="s">
        <v>821</v>
      </c>
      <c r="M241" s="1" t="s">
        <v>311</v>
      </c>
      <c r="N241" s="1" t="s">
        <v>156</v>
      </c>
      <c r="O241" s="1" t="s">
        <v>62</v>
      </c>
      <c r="P241" s="1" t="s">
        <v>1207</v>
      </c>
      <c r="Q241" s="1" t="s">
        <v>65</v>
      </c>
      <c r="R241" s="1" t="s">
        <v>57</v>
      </c>
      <c r="S241" s="1" t="s">
        <v>1208</v>
      </c>
      <c r="T241" s="74">
        <v>0.65200000000000002</v>
      </c>
      <c r="U241" s="75">
        <v>46082</v>
      </c>
      <c r="V241" s="73">
        <v>4.4999999999999998E-2</v>
      </c>
      <c r="W241" s="73">
        <v>2.9700000000000001E-2</v>
      </c>
      <c r="X241" s="1" t="s">
        <v>636</v>
      </c>
      <c r="Y241" s="109" t="s">
        <v>2789</v>
      </c>
      <c r="Z241" s="72">
        <v>591635</v>
      </c>
      <c r="AA241" s="72">
        <v>1</v>
      </c>
      <c r="AB241" s="72">
        <v>121.68</v>
      </c>
      <c r="AC241" s="72">
        <v>0</v>
      </c>
      <c r="AD241" s="72">
        <v>719.90147000000002</v>
      </c>
      <c r="AE241" s="109" t="s">
        <v>2789</v>
      </c>
      <c r="AF241" s="109" t="s">
        <v>2789</v>
      </c>
      <c r="AG241" s="1" t="s">
        <v>17</v>
      </c>
      <c r="AH241" s="73">
        <v>4.0034791699999998E-4</v>
      </c>
      <c r="AI241" s="73">
        <v>1.914940151E-3</v>
      </c>
      <c r="AJ241" s="73">
        <v>2.202714036945513E-4</v>
      </c>
    </row>
    <row r="242" spans="1:36" x14ac:dyDescent="0.2">
      <c r="A242" s="1">
        <v>13908</v>
      </c>
      <c r="B242" s="1">
        <v>13908</v>
      </c>
      <c r="C242" s="1" t="s">
        <v>1597</v>
      </c>
      <c r="D242" s="1">
        <v>520000472</v>
      </c>
      <c r="E242" s="1" t="s">
        <v>429</v>
      </c>
      <c r="F242" s="1" t="s">
        <v>1889</v>
      </c>
      <c r="G242" s="1" t="s">
        <v>1890</v>
      </c>
      <c r="H242" s="1" t="s">
        <v>76</v>
      </c>
      <c r="I242" s="1" t="s">
        <v>229</v>
      </c>
      <c r="J242" s="1" t="s">
        <v>53</v>
      </c>
      <c r="K242" s="1" t="s">
        <v>53</v>
      </c>
      <c r="L242" s="1" t="s">
        <v>821</v>
      </c>
      <c r="M242" s="1" t="s">
        <v>311</v>
      </c>
      <c r="N242" s="1" t="s">
        <v>156</v>
      </c>
      <c r="O242" s="1" t="s">
        <v>62</v>
      </c>
      <c r="P242" s="1" t="s">
        <v>1207</v>
      </c>
      <c r="Q242" s="1" t="s">
        <v>65</v>
      </c>
      <c r="R242" s="1" t="s">
        <v>57</v>
      </c>
      <c r="S242" s="1" t="s">
        <v>1208</v>
      </c>
      <c r="T242" s="74">
        <v>5.12</v>
      </c>
      <c r="U242" s="75">
        <v>48112</v>
      </c>
      <c r="V242" s="73">
        <v>2.3900000000000001E-2</v>
      </c>
      <c r="W242" s="73">
        <v>2.6200000000000001E-2</v>
      </c>
      <c r="X242" s="1" t="s">
        <v>636</v>
      </c>
      <c r="Y242" s="109" t="s">
        <v>2789</v>
      </c>
      <c r="Z242" s="72">
        <v>756482</v>
      </c>
      <c r="AA242" s="72">
        <v>1</v>
      </c>
      <c r="AB242" s="72">
        <v>116.21</v>
      </c>
      <c r="AC242" s="72">
        <v>0</v>
      </c>
      <c r="AD242" s="72">
        <v>879.10772999999995</v>
      </c>
      <c r="AE242" s="109" t="s">
        <v>2789</v>
      </c>
      <c r="AF242" s="109" t="s">
        <v>2789</v>
      </c>
      <c r="AG242" s="1" t="s">
        <v>17</v>
      </c>
      <c r="AH242" s="73">
        <v>1.9451098200000001E-4</v>
      </c>
      <c r="AI242" s="73">
        <v>2.338429299E-3</v>
      </c>
      <c r="AJ242" s="73">
        <v>2.6898443989262948E-4</v>
      </c>
    </row>
    <row r="243" spans="1:36" x14ac:dyDescent="0.2">
      <c r="A243" s="1">
        <v>13908</v>
      </c>
      <c r="B243" s="1">
        <v>13908</v>
      </c>
      <c r="C243" s="1" t="s">
        <v>1597</v>
      </c>
      <c r="D243" s="1">
        <v>520000472</v>
      </c>
      <c r="E243" s="1" t="s">
        <v>429</v>
      </c>
      <c r="F243" s="1" t="s">
        <v>1891</v>
      </c>
      <c r="G243" s="1" t="s">
        <v>1892</v>
      </c>
      <c r="H243" s="1" t="s">
        <v>76</v>
      </c>
      <c r="I243" s="1" t="s">
        <v>229</v>
      </c>
      <c r="J243" s="1" t="s">
        <v>53</v>
      </c>
      <c r="K243" s="1" t="s">
        <v>53</v>
      </c>
      <c r="L243" s="1" t="s">
        <v>821</v>
      </c>
      <c r="M243" s="1" t="s">
        <v>311</v>
      </c>
      <c r="N243" s="1" t="s">
        <v>156</v>
      </c>
      <c r="O243" s="1" t="s">
        <v>62</v>
      </c>
      <c r="P243" s="1" t="s">
        <v>1207</v>
      </c>
      <c r="Q243" s="1" t="s">
        <v>65</v>
      </c>
      <c r="R243" s="1" t="s">
        <v>57</v>
      </c>
      <c r="S243" s="1" t="s">
        <v>1208</v>
      </c>
      <c r="T243" s="74">
        <v>10.199</v>
      </c>
      <c r="U243" s="75">
        <v>49825</v>
      </c>
      <c r="V243" s="73">
        <v>1.2500000000000001E-2</v>
      </c>
      <c r="W243" s="73">
        <v>2.7900000000000001E-2</v>
      </c>
      <c r="X243" s="1" t="s">
        <v>636</v>
      </c>
      <c r="Y243" s="109" t="s">
        <v>2789</v>
      </c>
      <c r="Z243" s="72">
        <v>95000</v>
      </c>
      <c r="AA243" s="72">
        <v>1</v>
      </c>
      <c r="AB243" s="72">
        <v>98.88</v>
      </c>
      <c r="AC243" s="72">
        <v>0</v>
      </c>
      <c r="AD243" s="72">
        <v>93.936000000000007</v>
      </c>
      <c r="AE243" s="109" t="s">
        <v>2789</v>
      </c>
      <c r="AF243" s="109" t="s">
        <v>2789</v>
      </c>
      <c r="AG243" s="1" t="s">
        <v>17</v>
      </c>
      <c r="AH243" s="73">
        <v>2.2134878767269E-5</v>
      </c>
      <c r="AI243" s="73">
        <v>2.4987005199999997E-4</v>
      </c>
      <c r="AJ243" s="73">
        <v>2.8742009066117581E-5</v>
      </c>
    </row>
    <row r="244" spans="1:36" x14ac:dyDescent="0.2">
      <c r="A244" s="1">
        <v>13908</v>
      </c>
      <c r="B244" s="1">
        <v>13908</v>
      </c>
      <c r="C244" s="1" t="s">
        <v>1667</v>
      </c>
      <c r="D244" s="1">
        <v>520018078</v>
      </c>
      <c r="E244" s="1" t="s">
        <v>429</v>
      </c>
      <c r="F244" s="1" t="s">
        <v>1893</v>
      </c>
      <c r="G244" s="1" t="s">
        <v>1894</v>
      </c>
      <c r="H244" s="1" t="s">
        <v>76</v>
      </c>
      <c r="I244" s="1" t="s">
        <v>229</v>
      </c>
      <c r="J244" s="1" t="s">
        <v>53</v>
      </c>
      <c r="K244" s="1" t="s">
        <v>53</v>
      </c>
      <c r="L244" s="1" t="s">
        <v>821</v>
      </c>
      <c r="M244" s="1" t="s">
        <v>311</v>
      </c>
      <c r="N244" s="1" t="s">
        <v>256</v>
      </c>
      <c r="O244" s="1" t="s">
        <v>62</v>
      </c>
      <c r="P244" s="1" t="s">
        <v>1207</v>
      </c>
      <c r="Q244" s="1" t="s">
        <v>65</v>
      </c>
      <c r="R244" s="1" t="s">
        <v>57</v>
      </c>
      <c r="S244" s="1" t="s">
        <v>1208</v>
      </c>
      <c r="T244" s="74">
        <v>0.997</v>
      </c>
      <c r="U244" s="75">
        <v>46203</v>
      </c>
      <c r="V244" s="73">
        <v>8.3000000000000001E-3</v>
      </c>
      <c r="W244" s="73">
        <v>2.4799999999999999E-2</v>
      </c>
      <c r="X244" s="1" t="s">
        <v>636</v>
      </c>
      <c r="Y244" s="109" t="s">
        <v>2789</v>
      </c>
      <c r="Z244" s="72">
        <v>500000</v>
      </c>
      <c r="AA244" s="72">
        <v>1</v>
      </c>
      <c r="AB244" s="72">
        <v>115.16</v>
      </c>
      <c r="AC244" s="72">
        <v>0</v>
      </c>
      <c r="AD244" s="72">
        <v>575.79999999999995</v>
      </c>
      <c r="AE244" s="109" t="s">
        <v>2789</v>
      </c>
      <c r="AF244" s="109" t="s">
        <v>2789</v>
      </c>
      <c r="AG244" s="1" t="s">
        <v>17</v>
      </c>
      <c r="AH244" s="73">
        <v>3.2874233699999999E-4</v>
      </c>
      <c r="AI244" s="73">
        <v>1.5316297919999999E-3</v>
      </c>
      <c r="AJ244" s="73">
        <v>1.7618004620454885E-4</v>
      </c>
    </row>
    <row r="245" spans="1:36" x14ac:dyDescent="0.2">
      <c r="A245" s="1">
        <v>13908</v>
      </c>
      <c r="B245" s="1">
        <v>13908</v>
      </c>
      <c r="C245" s="1" t="s">
        <v>1667</v>
      </c>
      <c r="D245" s="1">
        <v>520018078</v>
      </c>
      <c r="E245" s="1" t="s">
        <v>429</v>
      </c>
      <c r="F245" s="1" t="s">
        <v>1895</v>
      </c>
      <c r="G245" s="1" t="s">
        <v>1896</v>
      </c>
      <c r="H245" s="1" t="s">
        <v>76</v>
      </c>
      <c r="I245" s="1" t="s">
        <v>229</v>
      </c>
      <c r="J245" s="1" t="s">
        <v>53</v>
      </c>
      <c r="K245" s="1" t="s">
        <v>53</v>
      </c>
      <c r="L245" s="1" t="s">
        <v>821</v>
      </c>
      <c r="M245" s="1" t="s">
        <v>311</v>
      </c>
      <c r="N245" s="1" t="s">
        <v>256</v>
      </c>
      <c r="O245" s="1" t="s">
        <v>62</v>
      </c>
      <c r="P245" s="1" t="s">
        <v>1207</v>
      </c>
      <c r="Q245" s="1" t="s">
        <v>65</v>
      </c>
      <c r="R245" s="1" t="s">
        <v>57</v>
      </c>
      <c r="S245" s="1" t="s">
        <v>1208</v>
      </c>
      <c r="T245" s="74">
        <v>2.4</v>
      </c>
      <c r="U245" s="75">
        <v>46716</v>
      </c>
      <c r="V245" s="73">
        <v>1E-3</v>
      </c>
      <c r="W245" s="73">
        <v>2.4899999999999999E-2</v>
      </c>
      <c r="X245" s="1" t="s">
        <v>636</v>
      </c>
      <c r="Y245" s="109" t="s">
        <v>2789</v>
      </c>
      <c r="Z245" s="72">
        <v>450000</v>
      </c>
      <c r="AA245" s="72">
        <v>1</v>
      </c>
      <c r="AB245" s="72">
        <v>107.95</v>
      </c>
      <c r="AC245" s="72">
        <v>0</v>
      </c>
      <c r="AD245" s="72">
        <v>485.77499999999998</v>
      </c>
      <c r="AE245" s="109" t="s">
        <v>2789</v>
      </c>
      <c r="AF245" s="109" t="s">
        <v>2789</v>
      </c>
      <c r="AG245" s="1" t="s">
        <v>17</v>
      </c>
      <c r="AH245" s="73">
        <v>1.43437495E-4</v>
      </c>
      <c r="AI245" s="73">
        <v>1.292163012E-3</v>
      </c>
      <c r="AJ245" s="73">
        <v>1.4863470292638889E-4</v>
      </c>
    </row>
    <row r="246" spans="1:36" x14ac:dyDescent="0.2">
      <c r="A246" s="1">
        <v>13908</v>
      </c>
      <c r="B246" s="1">
        <v>13908</v>
      </c>
      <c r="C246" s="1" t="s">
        <v>1667</v>
      </c>
      <c r="D246" s="1">
        <v>520018078</v>
      </c>
      <c r="E246" s="1" t="s">
        <v>429</v>
      </c>
      <c r="F246" s="1" t="s">
        <v>1897</v>
      </c>
      <c r="G246" s="1" t="s">
        <v>1898</v>
      </c>
      <c r="H246" s="1" t="s">
        <v>76</v>
      </c>
      <c r="I246" s="1" t="s">
        <v>229</v>
      </c>
      <c r="J246" s="1" t="s">
        <v>53</v>
      </c>
      <c r="K246" s="1" t="s">
        <v>53</v>
      </c>
      <c r="L246" s="1" t="s">
        <v>821</v>
      </c>
      <c r="M246" s="1" t="s">
        <v>311</v>
      </c>
      <c r="N246" s="1" t="s">
        <v>256</v>
      </c>
      <c r="O246" s="1" t="s">
        <v>62</v>
      </c>
      <c r="P246" s="1" t="s">
        <v>1207</v>
      </c>
      <c r="Q246" s="1" t="s">
        <v>65</v>
      </c>
      <c r="R246" s="1" t="s">
        <v>57</v>
      </c>
      <c r="S246" s="1" t="s">
        <v>1208</v>
      </c>
      <c r="T246" s="74">
        <v>4.3949999999999996</v>
      </c>
      <c r="U246" s="75">
        <v>47447</v>
      </c>
      <c r="V246" s="73">
        <v>1E-3</v>
      </c>
      <c r="W246" s="73">
        <v>2.58E-2</v>
      </c>
      <c r="X246" s="1" t="s">
        <v>636</v>
      </c>
      <c r="Y246" s="109" t="s">
        <v>2789</v>
      </c>
      <c r="Z246" s="72">
        <v>839970</v>
      </c>
      <c r="AA246" s="72">
        <v>1</v>
      </c>
      <c r="AB246" s="72">
        <v>102.6</v>
      </c>
      <c r="AC246" s="72">
        <v>0</v>
      </c>
      <c r="AD246" s="72">
        <v>861.80921999999998</v>
      </c>
      <c r="AE246" s="109" t="s">
        <v>2789</v>
      </c>
      <c r="AF246" s="109" t="s">
        <v>2789</v>
      </c>
      <c r="AG246" s="1" t="s">
        <v>17</v>
      </c>
      <c r="AH246" s="73">
        <v>1.9589533299999999E-4</v>
      </c>
      <c r="AI246" s="73">
        <v>2.2924152079999999E-3</v>
      </c>
      <c r="AJ246" s="73">
        <v>2.636915390745158E-4</v>
      </c>
    </row>
    <row r="247" spans="1:36" x14ac:dyDescent="0.2">
      <c r="A247" s="1">
        <v>13908</v>
      </c>
      <c r="B247" s="1">
        <v>13908</v>
      </c>
      <c r="C247" s="1" t="s">
        <v>1667</v>
      </c>
      <c r="D247" s="1">
        <v>520018078</v>
      </c>
      <c r="E247" s="1" t="s">
        <v>429</v>
      </c>
      <c r="F247" s="1" t="s">
        <v>1899</v>
      </c>
      <c r="G247" s="1" t="s">
        <v>1900</v>
      </c>
      <c r="H247" s="1" t="s">
        <v>76</v>
      </c>
      <c r="I247" s="1" t="s">
        <v>228</v>
      </c>
      <c r="J247" s="1" t="s">
        <v>53</v>
      </c>
      <c r="K247" s="1" t="s">
        <v>53</v>
      </c>
      <c r="L247" s="1" t="s">
        <v>821</v>
      </c>
      <c r="M247" s="1" t="s">
        <v>311</v>
      </c>
      <c r="N247" s="1" t="s">
        <v>256</v>
      </c>
      <c r="O247" s="1" t="s">
        <v>62</v>
      </c>
      <c r="P247" s="1" t="s">
        <v>1207</v>
      </c>
      <c r="Q247" s="1" t="s">
        <v>65</v>
      </c>
      <c r="R247" s="1" t="s">
        <v>57</v>
      </c>
      <c r="S247" s="1" t="s">
        <v>1208</v>
      </c>
      <c r="T247" s="74">
        <v>2.456</v>
      </c>
      <c r="U247" s="75">
        <v>47608</v>
      </c>
      <c r="V247" s="73">
        <v>2.76E-2</v>
      </c>
      <c r="W247" s="73">
        <v>4.3799999999999999E-2</v>
      </c>
      <c r="X247" s="1" t="s">
        <v>636</v>
      </c>
      <c r="Y247" s="109" t="s">
        <v>2789</v>
      </c>
      <c r="Z247" s="72">
        <v>17700000</v>
      </c>
      <c r="AA247" s="72">
        <v>1</v>
      </c>
      <c r="AB247" s="72">
        <v>96.65</v>
      </c>
      <c r="AC247" s="72">
        <v>0</v>
      </c>
      <c r="AD247" s="72">
        <v>17107.05</v>
      </c>
      <c r="AE247" s="109" t="s">
        <v>2789</v>
      </c>
      <c r="AF247" s="109" t="s">
        <v>2789</v>
      </c>
      <c r="AG247" s="1" t="s">
        <v>17</v>
      </c>
      <c r="AH247" s="73">
        <v>8.153236627E-3</v>
      </c>
      <c r="AI247" s="73">
        <v>4.5504806266000002E-2</v>
      </c>
      <c r="AJ247" s="73">
        <v>5.2343189639172064E-3</v>
      </c>
    </row>
    <row r="248" spans="1:36" x14ac:dyDescent="0.2">
      <c r="A248" s="1">
        <v>13908</v>
      </c>
      <c r="B248" s="1">
        <v>13908</v>
      </c>
      <c r="C248" s="1" t="s">
        <v>1518</v>
      </c>
      <c r="D248" s="1">
        <v>520020116</v>
      </c>
      <c r="E248" s="1" t="s">
        <v>429</v>
      </c>
      <c r="F248" s="1" t="s">
        <v>1901</v>
      </c>
      <c r="G248" s="1" t="s">
        <v>1902</v>
      </c>
      <c r="H248" s="1" t="s">
        <v>76</v>
      </c>
      <c r="I248" s="1" t="s">
        <v>229</v>
      </c>
      <c r="J248" s="1" t="s">
        <v>53</v>
      </c>
      <c r="K248" s="1" t="s">
        <v>53</v>
      </c>
      <c r="L248" s="1" t="s">
        <v>821</v>
      </c>
      <c r="M248" s="1" t="s">
        <v>311</v>
      </c>
      <c r="N248" s="1" t="s">
        <v>651</v>
      </c>
      <c r="O248" s="1" t="s">
        <v>62</v>
      </c>
      <c r="P248" s="1" t="s">
        <v>1286</v>
      </c>
      <c r="Q248" s="1" t="s">
        <v>65</v>
      </c>
      <c r="R248" s="1" t="s">
        <v>57</v>
      </c>
      <c r="S248" s="1" t="s">
        <v>1208</v>
      </c>
      <c r="T248" s="74">
        <v>2.254</v>
      </c>
      <c r="U248" s="75">
        <v>46752</v>
      </c>
      <c r="V248" s="73">
        <v>1.7999999999999999E-2</v>
      </c>
      <c r="W248" s="73">
        <v>2.8000000000000001E-2</v>
      </c>
      <c r="X248" s="1" t="s">
        <v>636</v>
      </c>
      <c r="Y248" s="109" t="s">
        <v>2789</v>
      </c>
      <c r="Z248" s="72">
        <v>1070514.7</v>
      </c>
      <c r="AA248" s="72">
        <v>1</v>
      </c>
      <c r="AB248" s="72">
        <v>115.55</v>
      </c>
      <c r="AC248" s="72">
        <v>0</v>
      </c>
      <c r="AD248" s="72">
        <v>1236.97974</v>
      </c>
      <c r="AE248" s="109" t="s">
        <v>2789</v>
      </c>
      <c r="AF248" s="109" t="s">
        <v>2789</v>
      </c>
      <c r="AG248" s="1" t="s">
        <v>17</v>
      </c>
      <c r="AH248" s="73">
        <v>1.447761196E-3</v>
      </c>
      <c r="AI248" s="73">
        <v>3.2903699600000001E-3</v>
      </c>
      <c r="AJ248" s="73">
        <v>3.7848410515333597E-4</v>
      </c>
    </row>
    <row r="249" spans="1:36" x14ac:dyDescent="0.2">
      <c r="A249" s="1">
        <v>13908</v>
      </c>
      <c r="B249" s="1">
        <v>13908</v>
      </c>
      <c r="C249" s="1" t="s">
        <v>1518</v>
      </c>
      <c r="D249" s="1">
        <v>520020116</v>
      </c>
      <c r="E249" s="1" t="s">
        <v>429</v>
      </c>
      <c r="F249" s="1" t="s">
        <v>1903</v>
      </c>
      <c r="G249" s="1" t="s">
        <v>1904</v>
      </c>
      <c r="H249" s="1" t="s">
        <v>76</v>
      </c>
      <c r="I249" s="1" t="s">
        <v>229</v>
      </c>
      <c r="J249" s="1" t="s">
        <v>53</v>
      </c>
      <c r="K249" s="1" t="s">
        <v>53</v>
      </c>
      <c r="L249" s="1" t="s">
        <v>821</v>
      </c>
      <c r="M249" s="1" t="s">
        <v>311</v>
      </c>
      <c r="N249" s="1" t="s">
        <v>651</v>
      </c>
      <c r="O249" s="1" t="s">
        <v>62</v>
      </c>
      <c r="P249" s="1" t="s">
        <v>1398</v>
      </c>
      <c r="Q249" s="1" t="s">
        <v>65</v>
      </c>
      <c r="R249" s="1" t="s">
        <v>57</v>
      </c>
      <c r="S249" s="1" t="s">
        <v>1208</v>
      </c>
      <c r="T249" s="74">
        <v>1.472</v>
      </c>
      <c r="U249" s="75">
        <v>46568</v>
      </c>
      <c r="V249" s="73">
        <v>2.2499999999999999E-2</v>
      </c>
      <c r="W249" s="73">
        <v>2.9700000000000001E-2</v>
      </c>
      <c r="X249" s="1" t="s">
        <v>636</v>
      </c>
      <c r="Y249" s="109" t="s">
        <v>2789</v>
      </c>
      <c r="Z249" s="72">
        <v>37500.019999999997</v>
      </c>
      <c r="AA249" s="72">
        <v>1</v>
      </c>
      <c r="AB249" s="72">
        <v>116.57</v>
      </c>
      <c r="AC249" s="72">
        <v>0</v>
      </c>
      <c r="AD249" s="72">
        <v>43.713769999999997</v>
      </c>
      <c r="AE249" s="109" t="s">
        <v>2789</v>
      </c>
      <c r="AF249" s="109" t="s">
        <v>2789</v>
      </c>
      <c r="AG249" s="1" t="s">
        <v>17</v>
      </c>
      <c r="AH249" s="73">
        <v>1.5021783399999999E-4</v>
      </c>
      <c r="AI249" s="73">
        <v>1.16278764E-4</v>
      </c>
      <c r="AJ249" s="73">
        <v>1.3375293536601287E-5</v>
      </c>
    </row>
    <row r="250" spans="1:36" x14ac:dyDescent="0.2">
      <c r="A250" s="1">
        <v>13908</v>
      </c>
      <c r="B250" s="1">
        <v>13908</v>
      </c>
      <c r="C250" s="1" t="s">
        <v>1518</v>
      </c>
      <c r="D250" s="1">
        <v>520020116</v>
      </c>
      <c r="E250" s="1" t="s">
        <v>429</v>
      </c>
      <c r="F250" s="1" t="s">
        <v>1905</v>
      </c>
      <c r="G250" s="1" t="s">
        <v>1906</v>
      </c>
      <c r="H250" s="1" t="s">
        <v>76</v>
      </c>
      <c r="I250" s="1" t="s">
        <v>229</v>
      </c>
      <c r="J250" s="1" t="s">
        <v>53</v>
      </c>
      <c r="K250" s="1" t="s">
        <v>53</v>
      </c>
      <c r="L250" s="1" t="s">
        <v>821</v>
      </c>
      <c r="M250" s="1" t="s">
        <v>311</v>
      </c>
      <c r="N250" s="1" t="s">
        <v>651</v>
      </c>
      <c r="O250" s="1" t="s">
        <v>62</v>
      </c>
      <c r="P250" s="1" t="s">
        <v>1398</v>
      </c>
      <c r="Q250" s="1" t="s">
        <v>65</v>
      </c>
      <c r="R250" s="1" t="s">
        <v>57</v>
      </c>
      <c r="S250" s="1" t="s">
        <v>1208</v>
      </c>
      <c r="T250" s="74">
        <v>1.883</v>
      </c>
      <c r="U250" s="75">
        <v>47118</v>
      </c>
      <c r="V250" s="73">
        <v>3.3000000000000002E-2</v>
      </c>
      <c r="W250" s="73">
        <v>3.1199999999999999E-2</v>
      </c>
      <c r="X250" s="1" t="s">
        <v>636</v>
      </c>
      <c r="Y250" s="109" t="s">
        <v>2789</v>
      </c>
      <c r="Z250" s="72">
        <v>145000</v>
      </c>
      <c r="AA250" s="72">
        <v>1</v>
      </c>
      <c r="AB250" s="72">
        <v>117.23</v>
      </c>
      <c r="AC250" s="72">
        <v>0</v>
      </c>
      <c r="AD250" s="72">
        <v>169.98349999999999</v>
      </c>
      <c r="AE250" s="109" t="s">
        <v>2789</v>
      </c>
      <c r="AF250" s="109" t="s">
        <v>2789</v>
      </c>
      <c r="AG250" s="1" t="s">
        <v>17</v>
      </c>
      <c r="AH250" s="73">
        <v>2.9238672700000002E-4</v>
      </c>
      <c r="AI250" s="73">
        <v>4.5215663899999999E-4</v>
      </c>
      <c r="AJ250" s="73">
        <v>5.2010595491509082E-5</v>
      </c>
    </row>
    <row r="251" spans="1:36" x14ac:dyDescent="0.2">
      <c r="A251" s="1">
        <v>13908</v>
      </c>
      <c r="B251" s="1">
        <v>13908</v>
      </c>
      <c r="C251" s="1" t="s">
        <v>1907</v>
      </c>
      <c r="D251" s="1">
        <v>520017807</v>
      </c>
      <c r="E251" s="1" t="s">
        <v>429</v>
      </c>
      <c r="F251" s="1" t="s">
        <v>1908</v>
      </c>
      <c r="G251" s="1" t="s">
        <v>1909</v>
      </c>
      <c r="H251" s="1" t="s">
        <v>76</v>
      </c>
      <c r="I251" s="1" t="s">
        <v>229</v>
      </c>
      <c r="J251" s="1" t="s">
        <v>53</v>
      </c>
      <c r="K251" s="1" t="s">
        <v>53</v>
      </c>
      <c r="L251" s="1" t="s">
        <v>821</v>
      </c>
      <c r="M251" s="1" t="s">
        <v>311</v>
      </c>
      <c r="N251" s="1" t="s">
        <v>651</v>
      </c>
      <c r="O251" s="1" t="s">
        <v>62</v>
      </c>
      <c r="P251" s="1" t="s">
        <v>1305</v>
      </c>
      <c r="Q251" s="1" t="s">
        <v>70</v>
      </c>
      <c r="R251" s="1" t="s">
        <v>57</v>
      </c>
      <c r="S251" s="1" t="s">
        <v>1208</v>
      </c>
      <c r="T251" s="74">
        <v>2.9769999999999999</v>
      </c>
      <c r="U251" s="75">
        <v>48059</v>
      </c>
      <c r="V251" s="73">
        <v>2.4E-2</v>
      </c>
      <c r="W251" s="73">
        <v>2.9600000000000001E-2</v>
      </c>
      <c r="X251" s="1" t="s">
        <v>636</v>
      </c>
      <c r="Y251" s="109" t="s">
        <v>2789</v>
      </c>
      <c r="Z251" s="72">
        <v>215040.91</v>
      </c>
      <c r="AA251" s="72">
        <v>1</v>
      </c>
      <c r="AB251" s="72">
        <v>117.41</v>
      </c>
      <c r="AC251" s="72">
        <v>0</v>
      </c>
      <c r="AD251" s="72">
        <v>252.47953000000001</v>
      </c>
      <c r="AE251" s="109" t="s">
        <v>2789</v>
      </c>
      <c r="AF251" s="109" t="s">
        <v>2789</v>
      </c>
      <c r="AG251" s="1" t="s">
        <v>17</v>
      </c>
      <c r="AH251" s="73">
        <v>1.8076611E-4</v>
      </c>
      <c r="AI251" s="73">
        <v>6.7159633499999996E-4</v>
      </c>
      <c r="AJ251" s="73">
        <v>7.7252266865409489E-5</v>
      </c>
    </row>
    <row r="252" spans="1:36" x14ac:dyDescent="0.2">
      <c r="A252" s="1">
        <v>13908</v>
      </c>
      <c r="B252" s="1">
        <v>13908</v>
      </c>
      <c r="C252" s="1" t="s">
        <v>1907</v>
      </c>
      <c r="D252" s="1">
        <v>520017807</v>
      </c>
      <c r="E252" s="1" t="s">
        <v>429</v>
      </c>
      <c r="F252" s="1" t="s">
        <v>1910</v>
      </c>
      <c r="G252" s="1" t="s">
        <v>1911</v>
      </c>
      <c r="H252" s="1" t="s">
        <v>76</v>
      </c>
      <c r="I252" s="1" t="s">
        <v>229</v>
      </c>
      <c r="J252" s="1" t="s">
        <v>53</v>
      </c>
      <c r="K252" s="1" t="s">
        <v>53</v>
      </c>
      <c r="L252" s="1" t="s">
        <v>821</v>
      </c>
      <c r="M252" s="1" t="s">
        <v>311</v>
      </c>
      <c r="N252" s="1" t="s">
        <v>651</v>
      </c>
      <c r="O252" s="1" t="s">
        <v>62</v>
      </c>
      <c r="P252" s="1" t="s">
        <v>1279</v>
      </c>
      <c r="Q252" s="1" t="s">
        <v>65</v>
      </c>
      <c r="R252" s="1" t="s">
        <v>57</v>
      </c>
      <c r="S252" s="1" t="s">
        <v>1208</v>
      </c>
      <c r="T252" s="74">
        <v>4.2270000000000003</v>
      </c>
      <c r="U252" s="75">
        <v>47583</v>
      </c>
      <c r="V252" s="73">
        <v>8.3999999999999995E-3</v>
      </c>
      <c r="W252" s="73">
        <v>2.7799999999999998E-2</v>
      </c>
      <c r="X252" s="1" t="s">
        <v>636</v>
      </c>
      <c r="Y252" s="109" t="s">
        <v>2789</v>
      </c>
      <c r="Z252" s="72">
        <v>295387.14</v>
      </c>
      <c r="AA252" s="72">
        <v>1</v>
      </c>
      <c r="AB252" s="72">
        <v>107.28</v>
      </c>
      <c r="AC252" s="72">
        <v>0</v>
      </c>
      <c r="AD252" s="72">
        <v>316.89132000000001</v>
      </c>
      <c r="AE252" s="109" t="s">
        <v>2789</v>
      </c>
      <c r="AF252" s="109" t="s">
        <v>2789</v>
      </c>
      <c r="AG252" s="1" t="s">
        <v>17</v>
      </c>
      <c r="AH252" s="73">
        <v>3.85233276E-4</v>
      </c>
      <c r="AI252" s="73">
        <v>8.4293189699999999E-4</v>
      </c>
      <c r="AJ252" s="73">
        <v>9.6960624174054327E-5</v>
      </c>
    </row>
    <row r="253" spans="1:36" x14ac:dyDescent="0.2">
      <c r="A253" s="1">
        <v>13908</v>
      </c>
      <c r="B253" s="1">
        <v>13908</v>
      </c>
      <c r="C253" s="1" t="s">
        <v>1907</v>
      </c>
      <c r="D253" s="1">
        <v>520017807</v>
      </c>
      <c r="E253" s="1" t="s">
        <v>429</v>
      </c>
      <c r="F253" s="1" t="s">
        <v>1912</v>
      </c>
      <c r="G253" s="1" t="s">
        <v>1913</v>
      </c>
      <c r="H253" s="1" t="s">
        <v>76</v>
      </c>
      <c r="I253" s="1" t="s">
        <v>229</v>
      </c>
      <c r="J253" s="1" t="s">
        <v>53</v>
      </c>
      <c r="K253" s="1" t="s">
        <v>53</v>
      </c>
      <c r="L253" s="1" t="s">
        <v>821</v>
      </c>
      <c r="M253" s="1" t="s">
        <v>311</v>
      </c>
      <c r="N253" s="1" t="s">
        <v>651</v>
      </c>
      <c r="O253" s="1" t="s">
        <v>62</v>
      </c>
      <c r="P253" s="1" t="s">
        <v>1305</v>
      </c>
      <c r="Q253" s="1" t="s">
        <v>70</v>
      </c>
      <c r="R253" s="1" t="s">
        <v>57</v>
      </c>
      <c r="S253" s="1" t="s">
        <v>1208</v>
      </c>
      <c r="T253" s="74">
        <v>5.5640000000000001</v>
      </c>
      <c r="U253" s="75">
        <v>49765</v>
      </c>
      <c r="V253" s="73">
        <v>1.4999999999999999E-2</v>
      </c>
      <c r="W253" s="73">
        <v>3.1199999999999999E-2</v>
      </c>
      <c r="X253" s="1" t="s">
        <v>636</v>
      </c>
      <c r="Y253" s="109" t="s">
        <v>2789</v>
      </c>
      <c r="Z253" s="72">
        <v>1492802.77</v>
      </c>
      <c r="AA253" s="72">
        <v>1</v>
      </c>
      <c r="AB253" s="72">
        <v>103.74</v>
      </c>
      <c r="AC253" s="72">
        <v>0</v>
      </c>
      <c r="AD253" s="72">
        <v>1548.6335899999999</v>
      </c>
      <c r="AE253" s="109" t="s">
        <v>2789</v>
      </c>
      <c r="AF253" s="109" t="s">
        <v>2789</v>
      </c>
      <c r="AG253" s="1" t="s">
        <v>17</v>
      </c>
      <c r="AH253" s="73">
        <v>3.0033742160000001E-3</v>
      </c>
      <c r="AI253" s="73">
        <v>4.1193701710000004E-3</v>
      </c>
      <c r="AJ253" s="73">
        <v>4.7384219770773943E-4</v>
      </c>
    </row>
    <row r="254" spans="1:36" x14ac:dyDescent="0.2">
      <c r="A254" s="1">
        <v>13908</v>
      </c>
      <c r="B254" s="1">
        <v>13908</v>
      </c>
      <c r="C254" s="1" t="s">
        <v>1914</v>
      </c>
      <c r="D254" s="1">
        <v>520022971</v>
      </c>
      <c r="E254" s="1" t="s">
        <v>429</v>
      </c>
      <c r="F254" s="1" t="s">
        <v>1915</v>
      </c>
      <c r="G254" s="1" t="s">
        <v>1916</v>
      </c>
      <c r="H254" s="1" t="s">
        <v>76</v>
      </c>
      <c r="I254" s="1" t="s">
        <v>228</v>
      </c>
      <c r="J254" s="1" t="s">
        <v>53</v>
      </c>
      <c r="K254" s="1" t="s">
        <v>53</v>
      </c>
      <c r="L254" s="1" t="s">
        <v>821</v>
      </c>
      <c r="M254" s="1" t="s">
        <v>311</v>
      </c>
      <c r="N254" s="1" t="s">
        <v>708</v>
      </c>
      <c r="O254" s="1" t="s">
        <v>62</v>
      </c>
      <c r="P254" s="1" t="s">
        <v>298</v>
      </c>
      <c r="Q254" s="1" t="s">
        <v>298</v>
      </c>
      <c r="R254" s="1" t="s">
        <v>298</v>
      </c>
      <c r="S254" s="1" t="s">
        <v>1208</v>
      </c>
      <c r="T254" s="74">
        <v>0.501</v>
      </c>
      <c r="U254" s="75">
        <v>46022</v>
      </c>
      <c r="V254" s="73">
        <v>3.5000000000000003E-2</v>
      </c>
      <c r="W254" s="73">
        <v>0.05</v>
      </c>
      <c r="X254" s="1" t="s">
        <v>636</v>
      </c>
      <c r="Y254" s="109" t="s">
        <v>2789</v>
      </c>
      <c r="Z254" s="72">
        <v>24655.5</v>
      </c>
      <c r="AA254" s="72">
        <v>1</v>
      </c>
      <c r="AB254" s="72">
        <v>99.29</v>
      </c>
      <c r="AC254" s="72">
        <v>0</v>
      </c>
      <c r="AD254" s="72">
        <v>24.480450000000001</v>
      </c>
      <c r="AE254" s="109" t="s">
        <v>2789</v>
      </c>
      <c r="AF254" s="109" t="s">
        <v>2789</v>
      </c>
      <c r="AG254" s="1" t="s">
        <v>17</v>
      </c>
      <c r="AH254" s="73">
        <v>6.1638749999999999E-4</v>
      </c>
      <c r="AI254" s="73">
        <v>6.5118073225289001E-5</v>
      </c>
      <c r="AJ254" s="73">
        <v>7.4903904343663571E-6</v>
      </c>
    </row>
    <row r="255" spans="1:36" x14ac:dyDescent="0.2">
      <c r="A255" s="1">
        <v>13908</v>
      </c>
      <c r="B255" s="1">
        <v>13908</v>
      </c>
      <c r="C255" s="1" t="s">
        <v>1515</v>
      </c>
      <c r="D255" s="1">
        <v>520000118</v>
      </c>
      <c r="E255" s="1" t="s">
        <v>429</v>
      </c>
      <c r="F255" s="1" t="s">
        <v>1917</v>
      </c>
      <c r="G255" s="1" t="s">
        <v>1918</v>
      </c>
      <c r="H255" s="1" t="s">
        <v>76</v>
      </c>
      <c r="I255" s="1" t="s">
        <v>229</v>
      </c>
      <c r="J255" s="1" t="s">
        <v>53</v>
      </c>
      <c r="K255" s="1" t="s">
        <v>53</v>
      </c>
      <c r="L255" s="1" t="s">
        <v>821</v>
      </c>
      <c r="M255" s="1" t="s">
        <v>311</v>
      </c>
      <c r="N255" s="1" t="s">
        <v>256</v>
      </c>
      <c r="O255" s="1" t="s">
        <v>62</v>
      </c>
      <c r="P255" s="1" t="s">
        <v>1275</v>
      </c>
      <c r="Q255" s="1" t="s">
        <v>65</v>
      </c>
      <c r="R255" s="1" t="s">
        <v>57</v>
      </c>
      <c r="S255" s="1" t="s">
        <v>1208</v>
      </c>
      <c r="T255" s="74">
        <v>1.1000000000000001</v>
      </c>
      <c r="U255" s="75">
        <v>48077</v>
      </c>
      <c r="V255" s="73">
        <v>2.9700000000000001E-2</v>
      </c>
      <c r="W255" s="73">
        <v>3.0200000000000001E-2</v>
      </c>
      <c r="X255" s="1" t="s">
        <v>636</v>
      </c>
      <c r="Y255" s="109" t="s">
        <v>2789</v>
      </c>
      <c r="Z255" s="72">
        <v>939355</v>
      </c>
      <c r="AA255" s="72">
        <v>1</v>
      </c>
      <c r="AB255" s="72">
        <v>119.99</v>
      </c>
      <c r="AC255" s="72">
        <v>0</v>
      </c>
      <c r="AD255" s="72">
        <v>1127.1320599999999</v>
      </c>
      <c r="AE255" s="109" t="s">
        <v>2789</v>
      </c>
      <c r="AF255" s="109" t="s">
        <v>2789</v>
      </c>
      <c r="AG255" s="1" t="s">
        <v>17</v>
      </c>
      <c r="AH255" s="73">
        <v>1.341935714E-3</v>
      </c>
      <c r="AI255" s="73">
        <v>2.998174789E-3</v>
      </c>
      <c r="AJ255" s="73">
        <v>3.4487352971418602E-4</v>
      </c>
    </row>
    <row r="256" spans="1:36" x14ac:dyDescent="0.2">
      <c r="A256" s="1">
        <v>13908</v>
      </c>
      <c r="B256" s="1">
        <v>13908</v>
      </c>
      <c r="C256" s="1" t="s">
        <v>1727</v>
      </c>
      <c r="D256" s="1">
        <v>520025370</v>
      </c>
      <c r="E256" s="1" t="s">
        <v>429</v>
      </c>
      <c r="F256" s="1" t="s">
        <v>1919</v>
      </c>
      <c r="G256" s="1" t="s">
        <v>1920</v>
      </c>
      <c r="H256" s="1" t="s">
        <v>76</v>
      </c>
      <c r="I256" s="1" t="s">
        <v>228</v>
      </c>
      <c r="J256" s="1" t="s">
        <v>53</v>
      </c>
      <c r="K256" s="1" t="s">
        <v>53</v>
      </c>
      <c r="L256" s="1" t="s">
        <v>821</v>
      </c>
      <c r="M256" s="1" t="s">
        <v>311</v>
      </c>
      <c r="N256" s="1" t="s">
        <v>708</v>
      </c>
      <c r="O256" s="1" t="s">
        <v>62</v>
      </c>
      <c r="P256" s="1" t="s">
        <v>1275</v>
      </c>
      <c r="Q256" s="1" t="s">
        <v>65</v>
      </c>
      <c r="R256" s="1" t="s">
        <v>57</v>
      </c>
      <c r="S256" s="1" t="s">
        <v>1208</v>
      </c>
      <c r="T256" s="74">
        <v>2.0870000000000002</v>
      </c>
      <c r="U256" s="75">
        <v>47377</v>
      </c>
      <c r="V256" s="73">
        <v>2.0400000000000001E-2</v>
      </c>
      <c r="W256" s="73">
        <v>4.8300000000000003E-2</v>
      </c>
      <c r="X256" s="1" t="s">
        <v>636</v>
      </c>
      <c r="Y256" s="109" t="s">
        <v>2789</v>
      </c>
      <c r="Z256" s="72">
        <v>2149999.87</v>
      </c>
      <c r="AA256" s="72">
        <v>1</v>
      </c>
      <c r="AB256" s="72">
        <v>95.04</v>
      </c>
      <c r="AC256" s="72">
        <v>0</v>
      </c>
      <c r="AD256" s="72">
        <v>2043.35988</v>
      </c>
      <c r="AE256" s="109" t="s">
        <v>2789</v>
      </c>
      <c r="AF256" s="109" t="s">
        <v>2789</v>
      </c>
      <c r="AG256" s="1" t="s">
        <v>17</v>
      </c>
      <c r="AH256" s="73">
        <v>5.7318933640000003E-3</v>
      </c>
      <c r="AI256" s="73">
        <v>5.4353436430000001E-3</v>
      </c>
      <c r="AJ256" s="73">
        <v>6.2521576601410462E-4</v>
      </c>
    </row>
    <row r="257" spans="1:36" x14ac:dyDescent="0.2">
      <c r="A257" s="1">
        <v>13908</v>
      </c>
      <c r="B257" s="1">
        <v>13908</v>
      </c>
      <c r="C257" s="1" t="s">
        <v>1575</v>
      </c>
      <c r="D257" s="1">
        <v>520025438</v>
      </c>
      <c r="E257" s="1" t="s">
        <v>429</v>
      </c>
      <c r="F257" s="1" t="s">
        <v>1921</v>
      </c>
      <c r="G257" s="1" t="s">
        <v>1922</v>
      </c>
      <c r="H257" s="1" t="s">
        <v>76</v>
      </c>
      <c r="I257" s="1" t="s">
        <v>229</v>
      </c>
      <c r="J257" s="1" t="s">
        <v>53</v>
      </c>
      <c r="K257" s="1" t="s">
        <v>53</v>
      </c>
      <c r="L257" s="1" t="s">
        <v>821</v>
      </c>
      <c r="M257" s="1" t="s">
        <v>311</v>
      </c>
      <c r="N257" s="1" t="s">
        <v>651</v>
      </c>
      <c r="O257" s="1" t="s">
        <v>62</v>
      </c>
      <c r="P257" s="1" t="s">
        <v>1286</v>
      </c>
      <c r="Q257" s="1" t="s">
        <v>65</v>
      </c>
      <c r="R257" s="1" t="s">
        <v>57</v>
      </c>
      <c r="S257" s="1" t="s">
        <v>1208</v>
      </c>
      <c r="T257" s="74">
        <v>0.501</v>
      </c>
      <c r="U257" s="75">
        <v>46022</v>
      </c>
      <c r="V257" s="73">
        <v>4.9500000000000002E-2</v>
      </c>
      <c r="W257" s="73">
        <v>3.0700000000000002E-2</v>
      </c>
      <c r="X257" s="1" t="s">
        <v>636</v>
      </c>
      <c r="Y257" s="109" t="s">
        <v>2789</v>
      </c>
      <c r="Z257" s="72">
        <v>19500.02</v>
      </c>
      <c r="AA257" s="72">
        <v>1</v>
      </c>
      <c r="AB257" s="72">
        <v>142.71</v>
      </c>
      <c r="AC257" s="72">
        <v>0</v>
      </c>
      <c r="AD257" s="72">
        <v>27.828479999999999</v>
      </c>
      <c r="AE257" s="109" t="s">
        <v>2789</v>
      </c>
      <c r="AF257" s="109" t="s">
        <v>2789</v>
      </c>
      <c r="AG257" s="1" t="s">
        <v>17</v>
      </c>
      <c r="AH257" s="73">
        <v>8.8806845414078197E-5</v>
      </c>
      <c r="AI257" s="73">
        <v>7.4023843450120002E-5</v>
      </c>
      <c r="AJ257" s="73">
        <v>8.5148018273747199E-6</v>
      </c>
    </row>
    <row r="258" spans="1:36" x14ac:dyDescent="0.2">
      <c r="A258" s="1">
        <v>13908</v>
      </c>
      <c r="B258" s="1">
        <v>13908</v>
      </c>
      <c r="C258" s="1" t="s">
        <v>1923</v>
      </c>
      <c r="D258" s="1">
        <v>520025990</v>
      </c>
      <c r="E258" s="1" t="s">
        <v>429</v>
      </c>
      <c r="F258" s="1" t="s">
        <v>1924</v>
      </c>
      <c r="G258" s="1" t="s">
        <v>1925</v>
      </c>
      <c r="H258" s="1" t="s">
        <v>76</v>
      </c>
      <c r="I258" s="1" t="s">
        <v>228</v>
      </c>
      <c r="J258" s="1" t="s">
        <v>53</v>
      </c>
      <c r="K258" s="1" t="s">
        <v>53</v>
      </c>
      <c r="L258" s="1" t="s">
        <v>821</v>
      </c>
      <c r="M258" s="1" t="s">
        <v>311</v>
      </c>
      <c r="N258" s="1" t="s">
        <v>140</v>
      </c>
      <c r="O258" s="1" t="s">
        <v>62</v>
      </c>
      <c r="P258" s="1" t="s">
        <v>1320</v>
      </c>
      <c r="Q258" s="1" t="s">
        <v>70</v>
      </c>
      <c r="R258" s="1" t="s">
        <v>57</v>
      </c>
      <c r="S258" s="1" t="s">
        <v>1208</v>
      </c>
      <c r="T258" s="74">
        <v>1.103</v>
      </c>
      <c r="U258" s="75">
        <v>46387</v>
      </c>
      <c r="V258" s="73">
        <v>2.9499999999999998E-2</v>
      </c>
      <c r="W258" s="73">
        <v>4.9000000000000002E-2</v>
      </c>
      <c r="X258" s="1" t="s">
        <v>636</v>
      </c>
      <c r="Y258" s="109" t="s">
        <v>2789</v>
      </c>
      <c r="Z258" s="72">
        <v>85135.14</v>
      </c>
      <c r="AA258" s="72">
        <v>1</v>
      </c>
      <c r="AB258" s="72">
        <v>97.97</v>
      </c>
      <c r="AC258" s="72">
        <v>0</v>
      </c>
      <c r="AD258" s="72">
        <v>83.406899999999993</v>
      </c>
      <c r="AE258" s="109" t="s">
        <v>2789</v>
      </c>
      <c r="AF258" s="109" t="s">
        <v>2789</v>
      </c>
      <c r="AG258" s="1" t="s">
        <v>17</v>
      </c>
      <c r="AH258" s="73">
        <v>3.7985898700000002E-4</v>
      </c>
      <c r="AI258" s="73">
        <v>2.2186261299999999E-4</v>
      </c>
      <c r="AJ258" s="73">
        <v>2.5520374254564405E-5</v>
      </c>
    </row>
    <row r="259" spans="1:36" x14ac:dyDescent="0.2">
      <c r="A259" s="1">
        <v>13908</v>
      </c>
      <c r="B259" s="1">
        <v>13908</v>
      </c>
      <c r="C259" s="1" t="s">
        <v>1923</v>
      </c>
      <c r="D259" s="1">
        <v>520025990</v>
      </c>
      <c r="E259" s="1" t="s">
        <v>429</v>
      </c>
      <c r="F259" s="1" t="s">
        <v>1926</v>
      </c>
      <c r="G259" s="1" t="s">
        <v>1927</v>
      </c>
      <c r="H259" s="1" t="s">
        <v>76</v>
      </c>
      <c r="I259" s="1" t="s">
        <v>228</v>
      </c>
      <c r="J259" s="1" t="s">
        <v>53</v>
      </c>
      <c r="K259" s="1" t="s">
        <v>53</v>
      </c>
      <c r="L259" s="1" t="s">
        <v>821</v>
      </c>
      <c r="M259" s="1" t="s">
        <v>311</v>
      </c>
      <c r="N259" s="1" t="s">
        <v>140</v>
      </c>
      <c r="O259" s="1" t="s">
        <v>62</v>
      </c>
      <c r="P259" s="1" t="s">
        <v>1320</v>
      </c>
      <c r="Q259" s="1" t="s">
        <v>70</v>
      </c>
      <c r="R259" s="1" t="s">
        <v>57</v>
      </c>
      <c r="S259" s="1" t="s">
        <v>1208</v>
      </c>
      <c r="T259" s="74">
        <v>1.95</v>
      </c>
      <c r="U259" s="75">
        <v>47118</v>
      </c>
      <c r="V259" s="73">
        <v>2.5499999999999998E-2</v>
      </c>
      <c r="W259" s="73">
        <v>4.9599999999999998E-2</v>
      </c>
      <c r="X259" s="1" t="s">
        <v>636</v>
      </c>
      <c r="Y259" s="109" t="s">
        <v>2789</v>
      </c>
      <c r="Z259" s="72">
        <v>510000</v>
      </c>
      <c r="AA259" s="72">
        <v>1</v>
      </c>
      <c r="AB259" s="72">
        <v>95.58</v>
      </c>
      <c r="AC259" s="72">
        <v>0</v>
      </c>
      <c r="AD259" s="72">
        <v>487.45800000000003</v>
      </c>
      <c r="AE259" s="109" t="s">
        <v>2789</v>
      </c>
      <c r="AF259" s="109" t="s">
        <v>2789</v>
      </c>
      <c r="AG259" s="1" t="s">
        <v>17</v>
      </c>
      <c r="AH259" s="73">
        <v>7.8043298400000004E-4</v>
      </c>
      <c r="AI259" s="73">
        <v>1.2966397970000001E-3</v>
      </c>
      <c r="AJ259" s="73">
        <v>1.491496578026693E-4</v>
      </c>
    </row>
    <row r="260" spans="1:36" x14ac:dyDescent="0.2">
      <c r="A260" s="1">
        <v>13908</v>
      </c>
      <c r="B260" s="1">
        <v>13908</v>
      </c>
      <c r="C260" s="1" t="s">
        <v>1928</v>
      </c>
      <c r="D260" s="1">
        <v>520041146</v>
      </c>
      <c r="E260" s="1" t="s">
        <v>429</v>
      </c>
      <c r="F260" s="1" t="s">
        <v>1929</v>
      </c>
      <c r="G260" s="1" t="s">
        <v>1930</v>
      </c>
      <c r="H260" s="1" t="s">
        <v>76</v>
      </c>
      <c r="I260" s="1" t="s">
        <v>228</v>
      </c>
      <c r="J260" s="1" t="s">
        <v>53</v>
      </c>
      <c r="K260" s="1" t="s">
        <v>53</v>
      </c>
      <c r="L260" s="1" t="s">
        <v>821</v>
      </c>
      <c r="M260" s="1" t="s">
        <v>311</v>
      </c>
      <c r="N260" s="1" t="s">
        <v>647</v>
      </c>
      <c r="O260" s="1" t="s">
        <v>62</v>
      </c>
      <c r="P260" s="1" t="s">
        <v>1338</v>
      </c>
      <c r="Q260" s="1" t="s">
        <v>70</v>
      </c>
      <c r="R260" s="1" t="s">
        <v>57</v>
      </c>
      <c r="S260" s="1" t="s">
        <v>1208</v>
      </c>
      <c r="T260" s="74">
        <v>1.0129999999999999</v>
      </c>
      <c r="U260" s="75">
        <v>46266</v>
      </c>
      <c r="V260" s="73">
        <v>3.4500000000000003E-2</v>
      </c>
      <c r="W260" s="73">
        <v>4.7500000000000001E-2</v>
      </c>
      <c r="X260" s="1" t="s">
        <v>636</v>
      </c>
      <c r="Y260" s="109" t="s">
        <v>2789</v>
      </c>
      <c r="Z260" s="72">
        <v>1511470.59</v>
      </c>
      <c r="AA260" s="72">
        <v>1</v>
      </c>
      <c r="AB260" s="72">
        <v>99.89</v>
      </c>
      <c r="AC260" s="72">
        <v>0</v>
      </c>
      <c r="AD260" s="72">
        <v>1509.8079700000001</v>
      </c>
      <c r="AE260" s="109" t="s">
        <v>2789</v>
      </c>
      <c r="AF260" s="109" t="s">
        <v>2789</v>
      </c>
      <c r="AG260" s="1" t="s">
        <v>17</v>
      </c>
      <c r="AH260" s="73">
        <v>2.351661889E-3</v>
      </c>
      <c r="AI260" s="73">
        <v>4.0160939010000004E-3</v>
      </c>
      <c r="AJ260" s="73">
        <v>4.6196255282145908E-4</v>
      </c>
    </row>
    <row r="261" spans="1:36" x14ac:dyDescent="0.2">
      <c r="A261" s="1">
        <v>13908</v>
      </c>
      <c r="B261" s="1">
        <v>13908</v>
      </c>
      <c r="C261" s="1" t="s">
        <v>1928</v>
      </c>
      <c r="D261" s="1">
        <v>520041146</v>
      </c>
      <c r="E261" s="1" t="s">
        <v>429</v>
      </c>
      <c r="F261" s="1" t="s">
        <v>1931</v>
      </c>
      <c r="G261" s="1" t="s">
        <v>1932</v>
      </c>
      <c r="H261" s="1" t="s">
        <v>76</v>
      </c>
      <c r="I261" s="1" t="s">
        <v>623</v>
      </c>
      <c r="J261" s="1" t="s">
        <v>53</v>
      </c>
      <c r="K261" s="1" t="s">
        <v>53</v>
      </c>
      <c r="L261" s="1" t="s">
        <v>821</v>
      </c>
      <c r="M261" s="1" t="s">
        <v>311</v>
      </c>
      <c r="N261" s="1" t="s">
        <v>647</v>
      </c>
      <c r="O261" s="1" t="s">
        <v>62</v>
      </c>
      <c r="P261" s="1" t="s">
        <v>1338</v>
      </c>
      <c r="Q261" s="1" t="s">
        <v>70</v>
      </c>
      <c r="R261" s="1" t="s">
        <v>57</v>
      </c>
      <c r="S261" s="1" t="s">
        <v>1208</v>
      </c>
      <c r="T261" s="74">
        <v>3.13</v>
      </c>
      <c r="U261" s="75">
        <v>46997</v>
      </c>
      <c r="V261" s="73">
        <v>7.4999999999999997E-3</v>
      </c>
      <c r="W261" s="73">
        <v>5.11E-2</v>
      </c>
      <c r="X261" s="1" t="s">
        <v>636</v>
      </c>
      <c r="Y261" s="109" t="s">
        <v>2789</v>
      </c>
      <c r="Z261" s="72">
        <v>934900</v>
      </c>
      <c r="AA261" s="72">
        <v>1</v>
      </c>
      <c r="AB261" s="72">
        <v>87.8</v>
      </c>
      <c r="AC261" s="72">
        <v>0</v>
      </c>
      <c r="AD261" s="72">
        <v>820.84220000000005</v>
      </c>
      <c r="AE261" s="109" t="s">
        <v>2789</v>
      </c>
      <c r="AF261" s="109" t="s">
        <v>2789</v>
      </c>
      <c r="AG261" s="1" t="s">
        <v>17</v>
      </c>
      <c r="AH261" s="73">
        <v>1.7589759649999999E-3</v>
      </c>
      <c r="AI261" s="73">
        <v>2.1834428070000001E-3</v>
      </c>
      <c r="AJ261" s="73">
        <v>2.511566806575956E-4</v>
      </c>
    </row>
    <row r="262" spans="1:36" x14ac:dyDescent="0.2">
      <c r="A262" s="1">
        <v>13908</v>
      </c>
      <c r="B262" s="1">
        <v>13908</v>
      </c>
      <c r="C262" s="1" t="s">
        <v>1928</v>
      </c>
      <c r="D262" s="1">
        <v>520041146</v>
      </c>
      <c r="E262" s="1" t="s">
        <v>429</v>
      </c>
      <c r="F262" s="1" t="s">
        <v>1933</v>
      </c>
      <c r="G262" s="1" t="s">
        <v>1934</v>
      </c>
      <c r="H262" s="1" t="s">
        <v>76</v>
      </c>
      <c r="I262" s="1" t="s">
        <v>228</v>
      </c>
      <c r="J262" s="1" t="s">
        <v>53</v>
      </c>
      <c r="K262" s="1" t="s">
        <v>53</v>
      </c>
      <c r="L262" s="1" t="s">
        <v>821</v>
      </c>
      <c r="M262" s="1" t="s">
        <v>311</v>
      </c>
      <c r="N262" s="1" t="s">
        <v>647</v>
      </c>
      <c r="O262" s="1" t="s">
        <v>62</v>
      </c>
      <c r="P262" s="1" t="s">
        <v>1338</v>
      </c>
      <c r="Q262" s="1" t="s">
        <v>70</v>
      </c>
      <c r="R262" s="1" t="s">
        <v>57</v>
      </c>
      <c r="S262" s="1" t="s">
        <v>1208</v>
      </c>
      <c r="T262" s="74">
        <v>3.048</v>
      </c>
      <c r="U262" s="75">
        <v>47363</v>
      </c>
      <c r="V262" s="73">
        <v>1.4999999999999999E-2</v>
      </c>
      <c r="W262" s="73">
        <v>5.0599999999999999E-2</v>
      </c>
      <c r="X262" s="1" t="s">
        <v>636</v>
      </c>
      <c r="Y262" s="109" t="s">
        <v>2789</v>
      </c>
      <c r="Z262" s="72">
        <v>2750000</v>
      </c>
      <c r="AA262" s="72">
        <v>1</v>
      </c>
      <c r="AB262" s="72">
        <v>90.42</v>
      </c>
      <c r="AC262" s="72">
        <v>0</v>
      </c>
      <c r="AD262" s="72">
        <v>2486.5500000000002</v>
      </c>
      <c r="AE262" s="109" t="s">
        <v>2789</v>
      </c>
      <c r="AF262" s="109" t="s">
        <v>2789</v>
      </c>
      <c r="AG262" s="1" t="s">
        <v>17</v>
      </c>
      <c r="AH262" s="73">
        <v>2.3364763889999998E-3</v>
      </c>
      <c r="AI262" s="73">
        <v>6.6142307420000001E-3</v>
      </c>
      <c r="AJ262" s="73">
        <v>7.6082058681820248E-4</v>
      </c>
    </row>
    <row r="263" spans="1:36" x14ac:dyDescent="0.2">
      <c r="A263" s="1">
        <v>13908</v>
      </c>
      <c r="B263" s="1">
        <v>13908</v>
      </c>
      <c r="C263" s="1" t="s">
        <v>1512</v>
      </c>
      <c r="D263" s="1">
        <v>520029935</v>
      </c>
      <c r="E263" s="1" t="s">
        <v>429</v>
      </c>
      <c r="F263" s="1" t="s">
        <v>1935</v>
      </c>
      <c r="G263" s="1" t="s">
        <v>1936</v>
      </c>
      <c r="H263" s="1" t="s">
        <v>76</v>
      </c>
      <c r="I263" s="1" t="s">
        <v>228</v>
      </c>
      <c r="J263" s="1" t="s">
        <v>53</v>
      </c>
      <c r="K263" s="1" t="s">
        <v>53</v>
      </c>
      <c r="L263" s="1" t="s">
        <v>821</v>
      </c>
      <c r="M263" s="1" t="s">
        <v>311</v>
      </c>
      <c r="N263" s="1" t="s">
        <v>256</v>
      </c>
      <c r="O263" s="1" t="s">
        <v>62</v>
      </c>
      <c r="P263" s="1" t="s">
        <v>1207</v>
      </c>
      <c r="Q263" s="1" t="s">
        <v>65</v>
      </c>
      <c r="R263" s="1" t="s">
        <v>57</v>
      </c>
      <c r="S263" s="1" t="s">
        <v>1208</v>
      </c>
      <c r="T263" s="74">
        <v>2.7389999999999999</v>
      </c>
      <c r="U263" s="75">
        <v>47822</v>
      </c>
      <c r="V263" s="73">
        <v>2.6800000000000001E-2</v>
      </c>
      <c r="W263" s="73">
        <v>4.3200000000000002E-2</v>
      </c>
      <c r="X263" s="1" t="s">
        <v>636</v>
      </c>
      <c r="Y263" s="109" t="s">
        <v>2789</v>
      </c>
      <c r="Z263" s="72">
        <v>8000000</v>
      </c>
      <c r="AA263" s="72">
        <v>1</v>
      </c>
      <c r="AB263" s="72">
        <v>97.18</v>
      </c>
      <c r="AC263" s="72">
        <v>0</v>
      </c>
      <c r="AD263" s="72">
        <v>7774.4</v>
      </c>
      <c r="AE263" s="109" t="s">
        <v>2789</v>
      </c>
      <c r="AF263" s="109" t="s">
        <v>2789</v>
      </c>
      <c r="AG263" s="1" t="s">
        <v>17</v>
      </c>
      <c r="AH263" s="73">
        <v>4.0867302289999997E-3</v>
      </c>
      <c r="AI263" s="73">
        <v>2.0679928207000001E-2</v>
      </c>
      <c r="AJ263" s="73">
        <v>2.378767195575972E-3</v>
      </c>
    </row>
    <row r="264" spans="1:36" x14ac:dyDescent="0.2">
      <c r="A264" s="1">
        <v>13908</v>
      </c>
      <c r="B264" s="1">
        <v>13908</v>
      </c>
      <c r="C264" s="1" t="s">
        <v>1512</v>
      </c>
      <c r="D264" s="1">
        <v>520029935</v>
      </c>
      <c r="E264" s="1" t="s">
        <v>429</v>
      </c>
      <c r="F264" s="1" t="s">
        <v>1937</v>
      </c>
      <c r="G264" s="1" t="s">
        <v>1938</v>
      </c>
      <c r="H264" s="1" t="s">
        <v>76</v>
      </c>
      <c r="I264" s="1" t="s">
        <v>229</v>
      </c>
      <c r="J264" s="1" t="s">
        <v>53</v>
      </c>
      <c r="K264" s="1" t="s">
        <v>53</v>
      </c>
      <c r="L264" s="1" t="s">
        <v>821</v>
      </c>
      <c r="M264" s="1" t="s">
        <v>311</v>
      </c>
      <c r="N264" s="1" t="s">
        <v>256</v>
      </c>
      <c r="O264" s="1" t="s">
        <v>62</v>
      </c>
      <c r="P264" s="1" t="s">
        <v>1275</v>
      </c>
      <c r="Q264" s="1" t="s">
        <v>65</v>
      </c>
      <c r="R264" s="1" t="s">
        <v>57</v>
      </c>
      <c r="S264" s="1" t="s">
        <v>1208</v>
      </c>
      <c r="T264" s="74">
        <v>1</v>
      </c>
      <c r="U264" s="75">
        <v>48030</v>
      </c>
      <c r="V264" s="73">
        <v>2.4199999999999999E-2</v>
      </c>
      <c r="W264" s="73">
        <v>2.76E-2</v>
      </c>
      <c r="X264" s="1" t="s">
        <v>636</v>
      </c>
      <c r="Y264" s="109" t="s">
        <v>2789</v>
      </c>
      <c r="Z264" s="72">
        <v>4250000</v>
      </c>
      <c r="AA264" s="72">
        <v>1</v>
      </c>
      <c r="AB264" s="72">
        <v>116.77</v>
      </c>
      <c r="AC264" s="72">
        <v>120.49370999999999</v>
      </c>
      <c r="AD264" s="72">
        <v>5083.2187100000001</v>
      </c>
      <c r="AE264" s="109" t="s">
        <v>2789</v>
      </c>
      <c r="AF264" s="109" t="s">
        <v>2789</v>
      </c>
      <c r="AG264" s="1" t="s">
        <v>17</v>
      </c>
      <c r="AH264" s="73">
        <v>2.806762646E-3</v>
      </c>
      <c r="AI264" s="73">
        <v>1.3521377596E-2</v>
      </c>
      <c r="AJ264" s="73">
        <v>1.5553346773109192E-3</v>
      </c>
    </row>
    <row r="265" spans="1:36" x14ac:dyDescent="0.2">
      <c r="A265" s="1">
        <v>13908</v>
      </c>
      <c r="B265" s="1">
        <v>13908</v>
      </c>
      <c r="C265" s="1" t="s">
        <v>1512</v>
      </c>
      <c r="D265" s="1">
        <v>520029935</v>
      </c>
      <c r="E265" s="1" t="s">
        <v>429</v>
      </c>
      <c r="F265" s="1" t="s">
        <v>1939</v>
      </c>
      <c r="G265" s="1" t="s">
        <v>1940</v>
      </c>
      <c r="H265" s="1" t="s">
        <v>76</v>
      </c>
      <c r="I265" s="1" t="s">
        <v>229</v>
      </c>
      <c r="J265" s="1" t="s">
        <v>53</v>
      </c>
      <c r="K265" s="1" t="s">
        <v>53</v>
      </c>
      <c r="L265" s="1" t="s">
        <v>821</v>
      </c>
      <c r="M265" s="1" t="s">
        <v>311</v>
      </c>
      <c r="N265" s="1" t="s">
        <v>256</v>
      </c>
      <c r="O265" s="1" t="s">
        <v>62</v>
      </c>
      <c r="P265" s="1" t="s">
        <v>1207</v>
      </c>
      <c r="Q265" s="1" t="s">
        <v>65</v>
      </c>
      <c r="R265" s="1" t="s">
        <v>57</v>
      </c>
      <c r="S265" s="1" t="s">
        <v>1208</v>
      </c>
      <c r="T265" s="74">
        <v>3.4980000000000002</v>
      </c>
      <c r="U265" s="75">
        <v>48441</v>
      </c>
      <c r="V265" s="73">
        <v>2E-3</v>
      </c>
      <c r="W265" s="73">
        <v>2.5999999999999999E-2</v>
      </c>
      <c r="X265" s="1" t="s">
        <v>636</v>
      </c>
      <c r="Y265" s="109" t="s">
        <v>2789</v>
      </c>
      <c r="Z265" s="72">
        <v>8528740.3300000001</v>
      </c>
      <c r="AA265" s="72">
        <v>1</v>
      </c>
      <c r="AB265" s="72">
        <v>105.05</v>
      </c>
      <c r="AC265" s="72">
        <v>0</v>
      </c>
      <c r="AD265" s="72">
        <v>8959.4417200000007</v>
      </c>
      <c r="AE265" s="109" t="s">
        <v>2789</v>
      </c>
      <c r="AF265" s="109" t="s">
        <v>2789</v>
      </c>
      <c r="AG265" s="1" t="s">
        <v>17</v>
      </c>
      <c r="AH265" s="73">
        <v>2.5020321930000001E-3</v>
      </c>
      <c r="AI265" s="73">
        <v>2.3832142872000001E-2</v>
      </c>
      <c r="AJ265" s="73">
        <v>2.7413595974236939E-3</v>
      </c>
    </row>
    <row r="266" spans="1:36" x14ac:dyDescent="0.2">
      <c r="A266" s="1">
        <v>13908</v>
      </c>
      <c r="B266" s="1">
        <v>13908</v>
      </c>
      <c r="C266" s="1" t="s">
        <v>1512</v>
      </c>
      <c r="D266" s="1">
        <v>520029935</v>
      </c>
      <c r="E266" s="1" t="s">
        <v>429</v>
      </c>
      <c r="F266" s="1" t="s">
        <v>1941</v>
      </c>
      <c r="G266" s="1" t="s">
        <v>1942</v>
      </c>
      <c r="H266" s="1" t="s">
        <v>76</v>
      </c>
      <c r="I266" s="1" t="s">
        <v>229</v>
      </c>
      <c r="J266" s="1" t="s">
        <v>53</v>
      </c>
      <c r="K266" s="1" t="s">
        <v>53</v>
      </c>
      <c r="L266" s="1" t="s">
        <v>821</v>
      </c>
      <c r="M266" s="1" t="s">
        <v>311</v>
      </c>
      <c r="N266" s="1" t="s">
        <v>256</v>
      </c>
      <c r="O266" s="1" t="s">
        <v>62</v>
      </c>
      <c r="P266" s="1" t="s">
        <v>1275</v>
      </c>
      <c r="Q266" s="1" t="s">
        <v>65</v>
      </c>
      <c r="R266" s="1" t="s">
        <v>57</v>
      </c>
      <c r="S266" s="1" t="s">
        <v>1208</v>
      </c>
      <c r="T266" s="74">
        <v>2.331</v>
      </c>
      <c r="U266" s="75">
        <v>48519</v>
      </c>
      <c r="V266" s="73">
        <v>2E-3</v>
      </c>
      <c r="W266" s="73">
        <v>2.8799999999999999E-2</v>
      </c>
      <c r="X266" s="1" t="s">
        <v>636</v>
      </c>
      <c r="Y266" s="109" t="s">
        <v>2789</v>
      </c>
      <c r="Z266" s="72">
        <v>150000</v>
      </c>
      <c r="AA266" s="72">
        <v>1</v>
      </c>
      <c r="AB266" s="72">
        <v>107.5</v>
      </c>
      <c r="AC266" s="72">
        <v>0</v>
      </c>
      <c r="AD266" s="72">
        <v>161.25</v>
      </c>
      <c r="AE266" s="109" t="s">
        <v>2789</v>
      </c>
      <c r="AF266" s="109" t="s">
        <v>2789</v>
      </c>
      <c r="AG266" s="1" t="s">
        <v>17</v>
      </c>
      <c r="AH266" s="73">
        <v>2.6173442599999999E-4</v>
      </c>
      <c r="AI266" s="73">
        <v>4.2892550199999998E-4</v>
      </c>
      <c r="AJ266" s="73">
        <v>4.9338368271072425E-5</v>
      </c>
    </row>
    <row r="267" spans="1:36" x14ac:dyDescent="0.2">
      <c r="A267" s="1">
        <v>13908</v>
      </c>
      <c r="B267" s="1">
        <v>13908</v>
      </c>
      <c r="C267" s="1" t="s">
        <v>1730</v>
      </c>
      <c r="D267" s="1">
        <v>520001736</v>
      </c>
      <c r="E267" s="1" t="s">
        <v>429</v>
      </c>
      <c r="F267" s="1" t="s">
        <v>1943</v>
      </c>
      <c r="G267" s="1" t="s">
        <v>1944</v>
      </c>
      <c r="H267" s="1" t="s">
        <v>76</v>
      </c>
      <c r="I267" s="1" t="s">
        <v>229</v>
      </c>
      <c r="J267" s="1" t="s">
        <v>53</v>
      </c>
      <c r="K267" s="1" t="s">
        <v>53</v>
      </c>
      <c r="L267" s="1" t="s">
        <v>821</v>
      </c>
      <c r="M267" s="1" t="s">
        <v>311</v>
      </c>
      <c r="N267" s="1" t="s">
        <v>651</v>
      </c>
      <c r="O267" s="1" t="s">
        <v>62</v>
      </c>
      <c r="P267" s="1" t="s">
        <v>1279</v>
      </c>
      <c r="Q267" s="1" t="s">
        <v>65</v>
      </c>
      <c r="R267" s="1" t="s">
        <v>57</v>
      </c>
      <c r="S267" s="1" t="s">
        <v>1208</v>
      </c>
      <c r="T267" s="74">
        <v>0.73599999999999999</v>
      </c>
      <c r="U267" s="75">
        <v>46112</v>
      </c>
      <c r="V267" s="73">
        <v>4.7500000000000001E-2</v>
      </c>
      <c r="W267" s="73">
        <v>2.9600000000000001E-2</v>
      </c>
      <c r="X267" s="1" t="s">
        <v>636</v>
      </c>
      <c r="Y267" s="109" t="s">
        <v>2789</v>
      </c>
      <c r="Z267" s="72">
        <v>512196.11</v>
      </c>
      <c r="AA267" s="72">
        <v>1</v>
      </c>
      <c r="AB267" s="72">
        <v>145.6</v>
      </c>
      <c r="AC267" s="72">
        <v>0</v>
      </c>
      <c r="AD267" s="72">
        <v>745.75753999999995</v>
      </c>
      <c r="AE267" s="109" t="s">
        <v>2789</v>
      </c>
      <c r="AF267" s="109" t="s">
        <v>2789</v>
      </c>
      <c r="AG267" s="1" t="s">
        <v>17</v>
      </c>
      <c r="AH267" s="73">
        <v>1.0720252089999999E-3</v>
      </c>
      <c r="AI267" s="73">
        <v>1.9837173780000001E-3</v>
      </c>
      <c r="AJ267" s="73">
        <v>2.2818269860123427E-4</v>
      </c>
    </row>
    <row r="268" spans="1:36" x14ac:dyDescent="0.2">
      <c r="A268" s="1">
        <v>13908</v>
      </c>
      <c r="B268" s="1">
        <v>13908</v>
      </c>
      <c r="C268" s="1" t="s">
        <v>1730</v>
      </c>
      <c r="D268" s="1">
        <v>520001736</v>
      </c>
      <c r="E268" s="1" t="s">
        <v>429</v>
      </c>
      <c r="F268" s="1" t="s">
        <v>1945</v>
      </c>
      <c r="G268" s="1" t="s">
        <v>1946</v>
      </c>
      <c r="H268" s="1" t="s">
        <v>76</v>
      </c>
      <c r="I268" s="1" t="s">
        <v>228</v>
      </c>
      <c r="J268" s="1" t="s">
        <v>53</v>
      </c>
      <c r="K268" s="1" t="s">
        <v>53</v>
      </c>
      <c r="L268" s="1" t="s">
        <v>821</v>
      </c>
      <c r="M268" s="1" t="s">
        <v>311</v>
      </c>
      <c r="N268" s="1" t="s">
        <v>651</v>
      </c>
      <c r="O268" s="1" t="s">
        <v>62</v>
      </c>
      <c r="P268" s="1" t="s">
        <v>1279</v>
      </c>
      <c r="Q268" s="1" t="s">
        <v>65</v>
      </c>
      <c r="R268" s="1" t="s">
        <v>57</v>
      </c>
      <c r="S268" s="1" t="s">
        <v>1208</v>
      </c>
      <c r="T268" s="74">
        <v>4.8070000000000004</v>
      </c>
      <c r="U268" s="75">
        <v>49125</v>
      </c>
      <c r="V268" s="73">
        <v>2.5499999999999998E-2</v>
      </c>
      <c r="W268" s="73">
        <v>4.9200000000000001E-2</v>
      </c>
      <c r="X268" s="1" t="s">
        <v>636</v>
      </c>
      <c r="Y268" s="109" t="s">
        <v>2789</v>
      </c>
      <c r="Z268" s="72">
        <v>1463448.14</v>
      </c>
      <c r="AA268" s="72">
        <v>1</v>
      </c>
      <c r="AB268" s="72">
        <v>89.51</v>
      </c>
      <c r="AC268" s="72">
        <v>0</v>
      </c>
      <c r="AD268" s="72">
        <v>1309.9324300000001</v>
      </c>
      <c r="AE268" s="109" t="s">
        <v>2789</v>
      </c>
      <c r="AF268" s="109" t="s">
        <v>2789</v>
      </c>
      <c r="AG268" s="1" t="s">
        <v>17</v>
      </c>
      <c r="AH268" s="73">
        <v>5.2468723299999996E-4</v>
      </c>
      <c r="AI268" s="73">
        <v>3.4844243419999998E-3</v>
      </c>
      <c r="AJ268" s="73">
        <v>4.0080575901743138E-4</v>
      </c>
    </row>
    <row r="269" spans="1:36" x14ac:dyDescent="0.2">
      <c r="A269" s="1">
        <v>13908</v>
      </c>
      <c r="B269" s="1">
        <v>13908</v>
      </c>
      <c r="C269" s="1" t="s">
        <v>1947</v>
      </c>
      <c r="D269" s="1">
        <v>520017450</v>
      </c>
      <c r="E269" s="1" t="s">
        <v>429</v>
      </c>
      <c r="F269" s="1" t="s">
        <v>1948</v>
      </c>
      <c r="G269" s="1" t="s">
        <v>1949</v>
      </c>
      <c r="H269" s="1" t="s">
        <v>76</v>
      </c>
      <c r="I269" s="1" t="s">
        <v>229</v>
      </c>
      <c r="J269" s="1" t="s">
        <v>53</v>
      </c>
      <c r="K269" s="1" t="s">
        <v>53</v>
      </c>
      <c r="L269" s="1" t="s">
        <v>821</v>
      </c>
      <c r="M269" s="1" t="s">
        <v>311</v>
      </c>
      <c r="N269" s="1" t="s">
        <v>269</v>
      </c>
      <c r="O269" s="1" t="s">
        <v>62</v>
      </c>
      <c r="P269" s="1" t="s">
        <v>1279</v>
      </c>
      <c r="Q269" s="1" t="s">
        <v>65</v>
      </c>
      <c r="R269" s="1" t="s">
        <v>57</v>
      </c>
      <c r="S269" s="1" t="s">
        <v>1208</v>
      </c>
      <c r="T269" s="74">
        <v>3.81</v>
      </c>
      <c r="U269" s="75">
        <v>47604</v>
      </c>
      <c r="V269" s="73">
        <v>4.4000000000000003E-3</v>
      </c>
      <c r="W269" s="73">
        <v>2.64E-2</v>
      </c>
      <c r="X269" s="1" t="s">
        <v>636</v>
      </c>
      <c r="Y269" s="109" t="s">
        <v>2789</v>
      </c>
      <c r="Z269" s="72">
        <v>239130.43</v>
      </c>
      <c r="AA269" s="72">
        <v>1</v>
      </c>
      <c r="AB269" s="72">
        <v>107.59</v>
      </c>
      <c r="AC269" s="72">
        <v>0</v>
      </c>
      <c r="AD269" s="72">
        <v>257.28043000000002</v>
      </c>
      <c r="AE269" s="109" t="s">
        <v>2789</v>
      </c>
      <c r="AF269" s="109" t="s">
        <v>2789</v>
      </c>
      <c r="AG269" s="1" t="s">
        <v>17</v>
      </c>
      <c r="AH269" s="73">
        <v>2.3278966500000001E-4</v>
      </c>
      <c r="AI269" s="73">
        <v>6.8436674400000001E-4</v>
      </c>
      <c r="AJ269" s="73">
        <v>7.8721219251348041E-5</v>
      </c>
    </row>
    <row r="270" spans="1:36" x14ac:dyDescent="0.2">
      <c r="A270" s="1">
        <v>13908</v>
      </c>
      <c r="B270" s="1">
        <v>13908</v>
      </c>
      <c r="C270" s="1" t="s">
        <v>1947</v>
      </c>
      <c r="D270" s="1">
        <v>520017450</v>
      </c>
      <c r="E270" s="1" t="s">
        <v>429</v>
      </c>
      <c r="F270" s="1" t="s">
        <v>1950</v>
      </c>
      <c r="G270" s="1" t="s">
        <v>1951</v>
      </c>
      <c r="H270" s="1" t="s">
        <v>76</v>
      </c>
      <c r="I270" s="1" t="s">
        <v>228</v>
      </c>
      <c r="J270" s="1" t="s">
        <v>53</v>
      </c>
      <c r="K270" s="1" t="s">
        <v>53</v>
      </c>
      <c r="L270" s="1" t="s">
        <v>821</v>
      </c>
      <c r="M270" s="1" t="s">
        <v>311</v>
      </c>
      <c r="N270" s="1" t="s">
        <v>269</v>
      </c>
      <c r="O270" s="1" t="s">
        <v>62</v>
      </c>
      <c r="P270" s="1" t="s">
        <v>1279</v>
      </c>
      <c r="Q270" s="1" t="s">
        <v>65</v>
      </c>
      <c r="R270" s="1" t="s">
        <v>57</v>
      </c>
      <c r="S270" s="1" t="s">
        <v>1208</v>
      </c>
      <c r="T270" s="74">
        <v>3.82</v>
      </c>
      <c r="U270" s="75">
        <v>48579</v>
      </c>
      <c r="V270" s="73">
        <v>1.9400000000000001E-2</v>
      </c>
      <c r="W270" s="73">
        <v>4.5900000000000003E-2</v>
      </c>
      <c r="X270" s="1" t="s">
        <v>636</v>
      </c>
      <c r="Y270" s="109" t="s">
        <v>2789</v>
      </c>
      <c r="Z270" s="72">
        <v>610560</v>
      </c>
      <c r="AA270" s="72">
        <v>1</v>
      </c>
      <c r="AB270" s="72">
        <v>90.53</v>
      </c>
      <c r="AC270" s="72">
        <v>0</v>
      </c>
      <c r="AD270" s="72">
        <v>552.73996999999997</v>
      </c>
      <c r="AE270" s="109" t="s">
        <v>2789</v>
      </c>
      <c r="AF270" s="109" t="s">
        <v>2789</v>
      </c>
      <c r="AG270" s="1" t="s">
        <v>17</v>
      </c>
      <c r="AH270" s="73">
        <v>5.7491030199999997E-4</v>
      </c>
      <c r="AI270" s="73">
        <v>1.470290041E-3</v>
      </c>
      <c r="AJ270" s="73">
        <v>1.6912426789458311E-4</v>
      </c>
    </row>
    <row r="271" spans="1:36" x14ac:dyDescent="0.2">
      <c r="A271" s="1">
        <v>13908</v>
      </c>
      <c r="B271" s="1">
        <v>13908</v>
      </c>
      <c r="C271" s="1" t="s">
        <v>1555</v>
      </c>
      <c r="D271" s="1">
        <v>520032178</v>
      </c>
      <c r="E271" s="1" t="s">
        <v>429</v>
      </c>
      <c r="F271" s="1" t="s">
        <v>1952</v>
      </c>
      <c r="G271" s="1" t="s">
        <v>1953</v>
      </c>
      <c r="H271" s="1" t="s">
        <v>76</v>
      </c>
      <c r="I271" s="1" t="s">
        <v>228</v>
      </c>
      <c r="J271" s="1" t="s">
        <v>53</v>
      </c>
      <c r="K271" s="1" t="s">
        <v>53</v>
      </c>
      <c r="L271" s="1" t="s">
        <v>821</v>
      </c>
      <c r="M271" s="1" t="s">
        <v>311</v>
      </c>
      <c r="N271" s="1" t="s">
        <v>140</v>
      </c>
      <c r="O271" s="1" t="s">
        <v>62</v>
      </c>
      <c r="P271" s="1" t="s">
        <v>298</v>
      </c>
      <c r="Q271" s="1" t="s">
        <v>298</v>
      </c>
      <c r="R271" s="1" t="s">
        <v>298</v>
      </c>
      <c r="S271" s="1" t="s">
        <v>1208</v>
      </c>
      <c r="T271" s="74">
        <v>0.98799999999999999</v>
      </c>
      <c r="U271" s="75">
        <v>46203</v>
      </c>
      <c r="V271" s="73">
        <v>3.8699999999999998E-2</v>
      </c>
      <c r="W271" s="73">
        <v>4.9500000000000002E-2</v>
      </c>
      <c r="X271" s="1" t="s">
        <v>636</v>
      </c>
      <c r="Y271" s="109" t="s">
        <v>2789</v>
      </c>
      <c r="Z271" s="72">
        <v>539615</v>
      </c>
      <c r="AA271" s="72">
        <v>1</v>
      </c>
      <c r="AB271" s="72">
        <v>99.03</v>
      </c>
      <c r="AC271" s="72">
        <v>0</v>
      </c>
      <c r="AD271" s="72">
        <v>534.38072999999997</v>
      </c>
      <c r="AE271" s="109" t="s">
        <v>2789</v>
      </c>
      <c r="AF271" s="109" t="s">
        <v>2789</v>
      </c>
      <c r="AG271" s="1" t="s">
        <v>17</v>
      </c>
      <c r="AH271" s="73">
        <v>1.6942631730000001E-3</v>
      </c>
      <c r="AI271" s="73">
        <v>1.4214544050000001E-3</v>
      </c>
      <c r="AJ271" s="73">
        <v>1.6350681087568694E-4</v>
      </c>
    </row>
    <row r="272" spans="1:36" x14ac:dyDescent="0.2">
      <c r="A272" s="1">
        <v>13908</v>
      </c>
      <c r="B272" s="1">
        <v>13908</v>
      </c>
      <c r="C272" s="1" t="s">
        <v>1791</v>
      </c>
      <c r="D272" s="1">
        <v>520033309</v>
      </c>
      <c r="E272" s="1" t="s">
        <v>429</v>
      </c>
      <c r="F272" s="1" t="s">
        <v>1954</v>
      </c>
      <c r="G272" s="1" t="s">
        <v>1955</v>
      </c>
      <c r="H272" s="1" t="s">
        <v>76</v>
      </c>
      <c r="I272" s="1" t="s">
        <v>228</v>
      </c>
      <c r="J272" s="1" t="s">
        <v>53</v>
      </c>
      <c r="K272" s="1" t="s">
        <v>53</v>
      </c>
      <c r="L272" s="1" t="s">
        <v>821</v>
      </c>
      <c r="M272" s="1" t="s">
        <v>311</v>
      </c>
      <c r="N272" s="1" t="s">
        <v>140</v>
      </c>
      <c r="O272" s="1" t="s">
        <v>62</v>
      </c>
      <c r="P272" s="1" t="s">
        <v>298</v>
      </c>
      <c r="Q272" s="1" t="s">
        <v>298</v>
      </c>
      <c r="R272" s="1" t="s">
        <v>298</v>
      </c>
      <c r="S272" s="1" t="s">
        <v>1208</v>
      </c>
      <c r="T272" s="74">
        <v>1.468</v>
      </c>
      <c r="U272" s="75">
        <v>46569</v>
      </c>
      <c r="V272" s="73">
        <v>2.9000000000000001E-2</v>
      </c>
      <c r="W272" s="73">
        <v>5.9700000000000003E-2</v>
      </c>
      <c r="X272" s="1" t="s">
        <v>636</v>
      </c>
      <c r="Y272" s="109" t="s">
        <v>2789</v>
      </c>
      <c r="Z272" s="72">
        <v>888888.89</v>
      </c>
      <c r="AA272" s="72">
        <v>1</v>
      </c>
      <c r="AB272" s="72">
        <v>95.8</v>
      </c>
      <c r="AC272" s="72">
        <v>22.22222</v>
      </c>
      <c r="AD272" s="72">
        <v>873.77778000000001</v>
      </c>
      <c r="AE272" s="109" t="s">
        <v>2789</v>
      </c>
      <c r="AF272" s="109" t="s">
        <v>2789</v>
      </c>
      <c r="AG272" s="1" t="s">
        <v>17</v>
      </c>
      <c r="AH272" s="73">
        <v>4.7576568679999999E-3</v>
      </c>
      <c r="AI272" s="73">
        <v>2.324251615E-3</v>
      </c>
      <c r="AJ272" s="73">
        <v>2.6735361176260532E-4</v>
      </c>
    </row>
    <row r="273" spans="1:36" x14ac:dyDescent="0.2">
      <c r="A273" s="1">
        <v>13908</v>
      </c>
      <c r="B273" s="1">
        <v>13908</v>
      </c>
      <c r="C273" s="1" t="s">
        <v>1956</v>
      </c>
      <c r="D273" s="1" t="s">
        <v>1957</v>
      </c>
      <c r="E273" s="1" t="s">
        <v>430</v>
      </c>
      <c r="F273" s="1" t="s">
        <v>1956</v>
      </c>
      <c r="G273" s="1" t="s">
        <v>1958</v>
      </c>
      <c r="H273" s="1" t="s">
        <v>76</v>
      </c>
      <c r="I273" s="1" t="s">
        <v>230</v>
      </c>
      <c r="J273" s="1" t="s">
        <v>61</v>
      </c>
      <c r="K273" s="1" t="s">
        <v>198</v>
      </c>
      <c r="L273" s="1" t="s">
        <v>821</v>
      </c>
      <c r="M273" s="1" t="s">
        <v>102</v>
      </c>
      <c r="N273" s="1" t="s">
        <v>931</v>
      </c>
      <c r="O273" s="1" t="s">
        <v>62</v>
      </c>
      <c r="P273" s="1" t="s">
        <v>1959</v>
      </c>
      <c r="Q273" s="1" t="s">
        <v>84</v>
      </c>
      <c r="R273" s="1" t="s">
        <v>57</v>
      </c>
      <c r="S273" s="1" t="s">
        <v>1215</v>
      </c>
      <c r="T273" s="74">
        <v>1.171</v>
      </c>
      <c r="U273" s="75">
        <v>46273</v>
      </c>
      <c r="V273" s="73">
        <v>1.2500000000000001E-2</v>
      </c>
      <c r="W273" s="73">
        <v>3.1390000000000001E-2</v>
      </c>
      <c r="X273" s="1" t="s">
        <v>636</v>
      </c>
      <c r="Y273" s="109" t="s">
        <v>2789</v>
      </c>
      <c r="Z273" s="72">
        <v>17000</v>
      </c>
      <c r="AA273" s="72">
        <v>3.9552</v>
      </c>
      <c r="AB273" s="72">
        <v>98.855500000000006</v>
      </c>
      <c r="AC273" s="72">
        <v>0</v>
      </c>
      <c r="AD273" s="72">
        <v>66.468860000000006</v>
      </c>
      <c r="AE273" s="109" t="s">
        <v>2789</v>
      </c>
      <c r="AF273" s="109" t="s">
        <v>2789</v>
      </c>
      <c r="AG273" s="1" t="s">
        <v>17</v>
      </c>
      <c r="AH273" s="73">
        <v>4.8571428571428603E-5</v>
      </c>
      <c r="AI273" s="73">
        <v>1.7680737400000001E-4</v>
      </c>
      <c r="AJ273" s="73">
        <v>2.0337768020082825E-5</v>
      </c>
    </row>
    <row r="274" spans="1:36" x14ac:dyDescent="0.2">
      <c r="A274" s="1">
        <v>13908</v>
      </c>
      <c r="B274" s="1">
        <v>13908</v>
      </c>
      <c r="C274" s="1" t="s">
        <v>1960</v>
      </c>
      <c r="D274" s="1" t="s">
        <v>1961</v>
      </c>
      <c r="E274" s="1" t="s">
        <v>430</v>
      </c>
      <c r="F274" s="1" t="s">
        <v>1962</v>
      </c>
      <c r="G274" s="1" t="s">
        <v>1963</v>
      </c>
      <c r="H274" s="1" t="s">
        <v>76</v>
      </c>
      <c r="I274" s="1" t="s">
        <v>230</v>
      </c>
      <c r="J274" s="1" t="s">
        <v>61</v>
      </c>
      <c r="K274" s="1" t="s">
        <v>53</v>
      </c>
      <c r="L274" s="1" t="s">
        <v>821</v>
      </c>
      <c r="M274" s="1" t="s">
        <v>476</v>
      </c>
      <c r="N274" s="1" t="s">
        <v>195</v>
      </c>
      <c r="O274" s="1" t="s">
        <v>62</v>
      </c>
      <c r="P274" s="1" t="s">
        <v>1964</v>
      </c>
      <c r="Q274" s="1" t="s">
        <v>96</v>
      </c>
      <c r="R274" s="1" t="s">
        <v>57</v>
      </c>
      <c r="S274" s="1" t="s">
        <v>1209</v>
      </c>
      <c r="T274" s="74">
        <v>0.56399999999999995</v>
      </c>
      <c r="U274" s="75">
        <v>47877</v>
      </c>
      <c r="V274" s="73">
        <v>3.2750000000000001E-2</v>
      </c>
      <c r="W274" s="73">
        <v>5.5070000000000001E-2</v>
      </c>
      <c r="X274" s="1" t="s">
        <v>636</v>
      </c>
      <c r="Y274" s="109" t="s">
        <v>2789</v>
      </c>
      <c r="Z274" s="72">
        <v>214000</v>
      </c>
      <c r="AA274" s="72">
        <v>3.3719999999999999</v>
      </c>
      <c r="AB274" s="72">
        <v>99.796999999999997</v>
      </c>
      <c r="AC274" s="72">
        <v>0</v>
      </c>
      <c r="AD274" s="72">
        <v>720.14314000000002</v>
      </c>
      <c r="AE274" s="109" t="s">
        <v>2789</v>
      </c>
      <c r="AF274" s="109" t="s">
        <v>2789</v>
      </c>
      <c r="AG274" s="1" t="s">
        <v>17</v>
      </c>
      <c r="AH274" s="73">
        <v>2.85333333E-4</v>
      </c>
      <c r="AI274" s="73">
        <v>1.915582994E-3</v>
      </c>
      <c r="AJ274" s="73">
        <v>2.2034534852221068E-4</v>
      </c>
    </row>
    <row r="275" spans="1:36" x14ac:dyDescent="0.2">
      <c r="A275" s="1">
        <v>13908</v>
      </c>
      <c r="B275" s="1">
        <v>13908</v>
      </c>
      <c r="C275" s="1" t="s">
        <v>1965</v>
      </c>
      <c r="D275" s="1">
        <v>68560480</v>
      </c>
      <c r="E275" s="1" t="s">
        <v>430</v>
      </c>
      <c r="F275" s="1" t="s">
        <v>1966</v>
      </c>
      <c r="G275" s="1" t="s">
        <v>1967</v>
      </c>
      <c r="H275" s="1" t="s">
        <v>76</v>
      </c>
      <c r="I275" s="1" t="s">
        <v>228</v>
      </c>
      <c r="J275" s="1" t="s">
        <v>61</v>
      </c>
      <c r="K275" s="1" t="s">
        <v>53</v>
      </c>
      <c r="L275" s="1" t="s">
        <v>821</v>
      </c>
      <c r="M275" s="1" t="s">
        <v>476</v>
      </c>
      <c r="N275" s="1" t="s">
        <v>878</v>
      </c>
      <c r="O275" s="1" t="s">
        <v>62</v>
      </c>
      <c r="P275" s="1" t="s">
        <v>1968</v>
      </c>
      <c r="Q275" s="1" t="s">
        <v>96</v>
      </c>
      <c r="R275" s="1" t="s">
        <v>57</v>
      </c>
      <c r="S275" s="1" t="s">
        <v>1209</v>
      </c>
      <c r="T275" s="74">
        <v>1.899</v>
      </c>
      <c r="U275" s="75">
        <v>46568</v>
      </c>
      <c r="V275" s="73">
        <v>6.5000000000000002E-2</v>
      </c>
      <c r="W275" s="73">
        <v>6.7059999999999995E-2</v>
      </c>
      <c r="X275" s="1" t="s">
        <v>636</v>
      </c>
      <c r="Y275" s="109" t="s">
        <v>2789</v>
      </c>
      <c r="Z275" s="72">
        <v>100000</v>
      </c>
      <c r="AA275" s="72">
        <v>3.3719999999999999</v>
      </c>
      <c r="AB275" s="72">
        <v>99.675200000000004</v>
      </c>
      <c r="AC275" s="72">
        <v>0</v>
      </c>
      <c r="AD275" s="72">
        <v>336.10476999999997</v>
      </c>
      <c r="AE275" s="109" t="s">
        <v>2789</v>
      </c>
      <c r="AF275" s="109" t="s">
        <v>2789</v>
      </c>
      <c r="AG275" s="1" t="s">
        <v>17</v>
      </c>
      <c r="AH275" s="73">
        <v>1.6666666599999999E-4</v>
      </c>
      <c r="AI275" s="73">
        <v>8.94039734E-4</v>
      </c>
      <c r="AJ275" s="73">
        <v>1.0283944756542074E-4</v>
      </c>
    </row>
    <row r="276" spans="1:36" x14ac:dyDescent="0.2">
      <c r="A276" s="1">
        <v>13908</v>
      </c>
      <c r="B276" s="1">
        <v>13908</v>
      </c>
      <c r="C276" s="1" t="s">
        <v>1965</v>
      </c>
      <c r="D276" s="1">
        <v>68560480</v>
      </c>
      <c r="E276" s="1" t="s">
        <v>430</v>
      </c>
      <c r="F276" s="1" t="s">
        <v>1969</v>
      </c>
      <c r="G276" s="1" t="s">
        <v>1970</v>
      </c>
      <c r="H276" s="1" t="s">
        <v>76</v>
      </c>
      <c r="I276" s="1" t="s">
        <v>228</v>
      </c>
      <c r="J276" s="1" t="s">
        <v>61</v>
      </c>
      <c r="K276" s="1" t="s">
        <v>53</v>
      </c>
      <c r="L276" s="1" t="s">
        <v>821</v>
      </c>
      <c r="M276" s="1" t="s">
        <v>476</v>
      </c>
      <c r="N276" s="1" t="s">
        <v>879</v>
      </c>
      <c r="O276" s="1" t="s">
        <v>62</v>
      </c>
      <c r="P276" s="1" t="s">
        <v>1968</v>
      </c>
      <c r="Q276" s="1" t="s">
        <v>96</v>
      </c>
      <c r="R276" s="1" t="s">
        <v>57</v>
      </c>
      <c r="S276" s="1" t="s">
        <v>1209</v>
      </c>
      <c r="T276" s="74">
        <v>4.3129999999999997</v>
      </c>
      <c r="U276" s="75">
        <v>47664</v>
      </c>
      <c r="V276" s="73">
        <v>6.7500000000000004E-2</v>
      </c>
      <c r="W276" s="73">
        <v>7.0110000000000006E-2</v>
      </c>
      <c r="X276" s="1" t="s">
        <v>636</v>
      </c>
      <c r="Y276" s="109" t="s">
        <v>2789</v>
      </c>
      <c r="Z276" s="72">
        <v>840000</v>
      </c>
      <c r="AA276" s="72">
        <v>3.3719999999999999</v>
      </c>
      <c r="AB276" s="72">
        <v>98.973299999999995</v>
      </c>
      <c r="AC276" s="72">
        <v>0</v>
      </c>
      <c r="AD276" s="72">
        <v>2803.3989299999998</v>
      </c>
      <c r="AE276" s="109" t="s">
        <v>2789</v>
      </c>
      <c r="AF276" s="109" t="s">
        <v>2789</v>
      </c>
      <c r="AG276" s="1" t="s">
        <v>17</v>
      </c>
      <c r="AH276" s="73">
        <v>1.527272727E-3</v>
      </c>
      <c r="AI276" s="73">
        <v>7.4570498820000003E-3</v>
      </c>
      <c r="AJ276" s="73">
        <v>8.5776824073842102E-4</v>
      </c>
    </row>
    <row r="277" spans="1:36" x14ac:dyDescent="0.2">
      <c r="A277" s="1">
        <v>13908</v>
      </c>
      <c r="B277" s="1">
        <v>13908</v>
      </c>
      <c r="C277" s="1" t="s">
        <v>1971</v>
      </c>
      <c r="D277" s="1">
        <v>516301843</v>
      </c>
      <c r="E277" s="1" t="s">
        <v>429</v>
      </c>
      <c r="F277" s="1" t="s">
        <v>1972</v>
      </c>
      <c r="G277" s="1" t="s">
        <v>1973</v>
      </c>
      <c r="H277" s="1" t="s">
        <v>76</v>
      </c>
      <c r="I277" s="1" t="s">
        <v>228</v>
      </c>
      <c r="J277" s="1" t="s">
        <v>61</v>
      </c>
      <c r="K277" s="1" t="s">
        <v>53</v>
      </c>
      <c r="L277" s="1" t="s">
        <v>821</v>
      </c>
      <c r="M277" s="1" t="s">
        <v>476</v>
      </c>
      <c r="N277" s="1" t="s">
        <v>878</v>
      </c>
      <c r="O277" s="1" t="s">
        <v>62</v>
      </c>
      <c r="P277" s="1" t="s">
        <v>1286</v>
      </c>
      <c r="Q277" s="1" t="s">
        <v>65</v>
      </c>
      <c r="R277" s="1" t="s">
        <v>57</v>
      </c>
      <c r="S277" s="1" t="s">
        <v>1209</v>
      </c>
      <c r="T277" s="74">
        <v>2.5489999999999999</v>
      </c>
      <c r="U277" s="75">
        <v>46842</v>
      </c>
      <c r="V277" s="73">
        <v>5.3749999999999999E-2</v>
      </c>
      <c r="W277" s="73">
        <v>7.1499999999999994E-2</v>
      </c>
      <c r="X277" s="1" t="s">
        <v>636</v>
      </c>
      <c r="Y277" s="109" t="s">
        <v>2789</v>
      </c>
      <c r="Z277" s="72">
        <v>100000</v>
      </c>
      <c r="AA277" s="72">
        <v>3.3719999999999999</v>
      </c>
      <c r="AB277" s="72">
        <v>97.007599999999996</v>
      </c>
      <c r="AC277" s="72">
        <v>0</v>
      </c>
      <c r="AD277" s="72">
        <v>327.10962999999998</v>
      </c>
      <c r="AE277" s="109" t="s">
        <v>2789</v>
      </c>
      <c r="AF277" s="109" t="s">
        <v>2789</v>
      </c>
      <c r="AG277" s="1" t="s">
        <v>17</v>
      </c>
      <c r="AH277" s="73">
        <v>1.6000000000000001E-4</v>
      </c>
      <c r="AI277" s="73">
        <v>8.7011263399999999E-4</v>
      </c>
      <c r="AJ277" s="73">
        <v>1.0008716520901855E-4</v>
      </c>
    </row>
    <row r="278" spans="1:36" x14ac:dyDescent="0.2">
      <c r="A278" s="1">
        <v>13908</v>
      </c>
      <c r="B278" s="1">
        <v>13908</v>
      </c>
      <c r="C278" s="1" t="s">
        <v>1974</v>
      </c>
      <c r="D278" s="1">
        <v>69469740</v>
      </c>
      <c r="E278" s="1" t="s">
        <v>430</v>
      </c>
      <c r="F278" s="1" t="s">
        <v>1975</v>
      </c>
      <c r="G278" s="1" t="s">
        <v>1976</v>
      </c>
      <c r="H278" s="1" t="s">
        <v>76</v>
      </c>
      <c r="I278" s="1" t="s">
        <v>230</v>
      </c>
      <c r="J278" s="1" t="s">
        <v>61</v>
      </c>
      <c r="K278" s="1" t="s">
        <v>53</v>
      </c>
      <c r="L278" s="1" t="s">
        <v>821</v>
      </c>
      <c r="M278" s="1" t="s">
        <v>476</v>
      </c>
      <c r="N278" s="1" t="s">
        <v>878</v>
      </c>
      <c r="O278" s="1" t="s">
        <v>62</v>
      </c>
      <c r="P278" s="1" t="s">
        <v>1968</v>
      </c>
      <c r="Q278" s="1" t="s">
        <v>96</v>
      </c>
      <c r="R278" s="1" t="s">
        <v>57</v>
      </c>
      <c r="S278" s="1" t="s">
        <v>1209</v>
      </c>
      <c r="T278" s="74">
        <v>4.8449999999999998</v>
      </c>
      <c r="U278" s="75">
        <v>47937</v>
      </c>
      <c r="V278" s="73">
        <v>5.8749999999999997E-2</v>
      </c>
      <c r="W278" s="73">
        <v>7.4940000000000007E-2</v>
      </c>
      <c r="X278" s="1" t="s">
        <v>636</v>
      </c>
      <c r="Y278" s="109" t="s">
        <v>2789</v>
      </c>
      <c r="Z278" s="72">
        <v>340000</v>
      </c>
      <c r="AA278" s="72">
        <v>3.3719999999999999</v>
      </c>
      <c r="AB278" s="72">
        <v>94.041399999999996</v>
      </c>
      <c r="AC278" s="72">
        <v>0</v>
      </c>
      <c r="AD278" s="72">
        <v>1078.1658399999999</v>
      </c>
      <c r="AE278" s="109" t="s">
        <v>2789</v>
      </c>
      <c r="AF278" s="109" t="s">
        <v>2789</v>
      </c>
      <c r="AG278" s="1" t="s">
        <v>17</v>
      </c>
      <c r="AH278" s="73">
        <v>5.44E-4</v>
      </c>
      <c r="AI278" s="73">
        <v>2.8679244910000002E-3</v>
      </c>
      <c r="AJ278" s="73">
        <v>3.2989112106176837E-4</v>
      </c>
    </row>
    <row r="279" spans="1:36" x14ac:dyDescent="0.2">
      <c r="A279" s="1">
        <v>13908</v>
      </c>
      <c r="B279" s="1">
        <v>13908</v>
      </c>
      <c r="C279" s="1" t="s">
        <v>1977</v>
      </c>
      <c r="D279" s="1">
        <v>191685</v>
      </c>
      <c r="E279" s="1" t="s">
        <v>430</v>
      </c>
      <c r="F279" s="1" t="s">
        <v>1978</v>
      </c>
      <c r="G279" s="1" t="s">
        <v>1979</v>
      </c>
      <c r="H279" s="1" t="s">
        <v>76</v>
      </c>
      <c r="I279" s="1" t="s">
        <v>230</v>
      </c>
      <c r="J279" s="1" t="s">
        <v>61</v>
      </c>
      <c r="K279" s="1" t="s">
        <v>53</v>
      </c>
      <c r="L279" s="1" t="s">
        <v>821</v>
      </c>
      <c r="M279" s="1" t="s">
        <v>476</v>
      </c>
      <c r="N279" s="1" t="s">
        <v>195</v>
      </c>
      <c r="O279" s="1" t="s">
        <v>62</v>
      </c>
      <c r="P279" s="1" t="s">
        <v>1964</v>
      </c>
      <c r="Q279" s="1" t="s">
        <v>96</v>
      </c>
      <c r="R279" s="1" t="s">
        <v>57</v>
      </c>
      <c r="S279" s="1" t="s">
        <v>1209</v>
      </c>
      <c r="T279" s="74">
        <v>0.75600000000000001</v>
      </c>
      <c r="U279" s="75">
        <v>47945</v>
      </c>
      <c r="V279" s="73">
        <v>3.0769999999999999E-2</v>
      </c>
      <c r="W279" s="73">
        <v>6.0609999999999997E-2</v>
      </c>
      <c r="X279" s="1" t="s">
        <v>636</v>
      </c>
      <c r="Y279" s="109" t="s">
        <v>2789</v>
      </c>
      <c r="Z279" s="72">
        <v>368000</v>
      </c>
      <c r="AA279" s="72">
        <v>3.3719999999999999</v>
      </c>
      <c r="AB279" s="72">
        <v>98.439499999999995</v>
      </c>
      <c r="AC279" s="72">
        <v>0</v>
      </c>
      <c r="AD279" s="72">
        <v>1221.5318199999999</v>
      </c>
      <c r="AE279" s="109" t="s">
        <v>2789</v>
      </c>
      <c r="AF279" s="109" t="s">
        <v>2789</v>
      </c>
      <c r="AG279" s="1" t="s">
        <v>17</v>
      </c>
      <c r="AH279" s="73">
        <v>6.1333333299999995E-4</v>
      </c>
      <c r="AI279" s="73">
        <v>3.2492784439999999E-3</v>
      </c>
      <c r="AJ279" s="73">
        <v>3.7375743745732314E-4</v>
      </c>
    </row>
    <row r="280" spans="1:36" x14ac:dyDescent="0.2">
      <c r="A280" s="1">
        <v>13908</v>
      </c>
      <c r="B280" s="1">
        <v>13908</v>
      </c>
      <c r="C280" s="1" t="s">
        <v>1980</v>
      </c>
      <c r="D280" s="1" t="s">
        <v>1981</v>
      </c>
      <c r="E280" s="1" t="s">
        <v>430</v>
      </c>
      <c r="F280" s="1" t="s">
        <v>1980</v>
      </c>
      <c r="G280" s="1" t="s">
        <v>1982</v>
      </c>
      <c r="H280" s="1" t="s">
        <v>76</v>
      </c>
      <c r="I280" s="1" t="s">
        <v>230</v>
      </c>
      <c r="J280" s="1" t="s">
        <v>61</v>
      </c>
      <c r="K280" s="1" t="s">
        <v>153</v>
      </c>
      <c r="L280" s="1" t="s">
        <v>821</v>
      </c>
      <c r="M280" s="1" t="s">
        <v>486</v>
      </c>
      <c r="N280" s="1" t="s">
        <v>931</v>
      </c>
      <c r="O280" s="1" t="s">
        <v>62</v>
      </c>
      <c r="P280" s="1" t="s">
        <v>298</v>
      </c>
      <c r="Q280" s="1" t="s">
        <v>298</v>
      </c>
      <c r="R280" s="1" t="s">
        <v>298</v>
      </c>
      <c r="S280" s="1" t="s">
        <v>1215</v>
      </c>
      <c r="T280" s="74">
        <v>2.532</v>
      </c>
      <c r="U280" s="75">
        <v>46783</v>
      </c>
      <c r="V280" s="73">
        <v>1.6250000000000001E-2</v>
      </c>
      <c r="W280" s="73">
        <v>3.0710000000000001E-2</v>
      </c>
      <c r="X280" s="1" t="s">
        <v>636</v>
      </c>
      <c r="Y280" s="109" t="s">
        <v>2789</v>
      </c>
      <c r="Z280" s="72">
        <v>47000</v>
      </c>
      <c r="AA280" s="72">
        <v>3.9552</v>
      </c>
      <c r="AB280" s="72">
        <v>97.139200000000002</v>
      </c>
      <c r="AC280" s="72">
        <v>0</v>
      </c>
      <c r="AD280" s="72">
        <v>180.57633000000001</v>
      </c>
      <c r="AE280" s="109" t="s">
        <v>2789</v>
      </c>
      <c r="AF280" s="109" t="s">
        <v>2789</v>
      </c>
      <c r="AG280" s="1" t="s">
        <v>17</v>
      </c>
      <c r="AH280" s="73">
        <v>5.8749999999999998E-5</v>
      </c>
      <c r="AI280" s="73">
        <v>4.8033359999999998E-4</v>
      </c>
      <c r="AJ280" s="73">
        <v>5.5251730050100495E-5</v>
      </c>
    </row>
    <row r="281" spans="1:36" x14ac:dyDescent="0.2">
      <c r="A281" s="1">
        <v>13908</v>
      </c>
      <c r="B281" s="1">
        <v>13908</v>
      </c>
      <c r="C281" s="1" t="s">
        <v>1983</v>
      </c>
      <c r="D281" s="1">
        <v>162474</v>
      </c>
      <c r="E281" s="1" t="s">
        <v>430</v>
      </c>
      <c r="F281" s="1" t="s">
        <v>1984</v>
      </c>
      <c r="G281" s="1" t="s">
        <v>1985</v>
      </c>
      <c r="H281" s="1" t="s">
        <v>76</v>
      </c>
      <c r="I281" s="1" t="s">
        <v>230</v>
      </c>
      <c r="J281" s="1" t="s">
        <v>61</v>
      </c>
      <c r="K281" s="1" t="s">
        <v>53</v>
      </c>
      <c r="L281" s="1" t="s">
        <v>821</v>
      </c>
      <c r="M281" s="1" t="s">
        <v>476</v>
      </c>
      <c r="N281" s="1" t="s">
        <v>195</v>
      </c>
      <c r="O281" s="1" t="s">
        <v>62</v>
      </c>
      <c r="P281" s="1" t="s">
        <v>1964</v>
      </c>
      <c r="Q281" s="1" t="s">
        <v>96</v>
      </c>
      <c r="R281" s="1" t="s">
        <v>57</v>
      </c>
      <c r="S281" s="1" t="s">
        <v>1209</v>
      </c>
      <c r="T281" s="74">
        <v>1.252</v>
      </c>
      <c r="U281" s="75">
        <v>48234</v>
      </c>
      <c r="V281" s="73">
        <v>3.2550000000000003E-2</v>
      </c>
      <c r="W281" s="73">
        <v>5.9839999999999997E-2</v>
      </c>
      <c r="X281" s="1" t="s">
        <v>636</v>
      </c>
      <c r="Y281" s="109" t="s">
        <v>2789</v>
      </c>
      <c r="Z281" s="72">
        <v>680000</v>
      </c>
      <c r="AA281" s="72">
        <v>3.3719999999999999</v>
      </c>
      <c r="AB281" s="72">
        <v>97.390900000000002</v>
      </c>
      <c r="AC281" s="72">
        <v>0</v>
      </c>
      <c r="AD281" s="72">
        <v>2233.13438</v>
      </c>
      <c r="AE281" s="109" t="s">
        <v>2789</v>
      </c>
      <c r="AF281" s="109" t="s">
        <v>2789</v>
      </c>
      <c r="AG281" s="1" t="s">
        <v>17</v>
      </c>
      <c r="AH281" s="73">
        <v>6.8000000000000005E-4</v>
      </c>
      <c r="AI281" s="73">
        <v>5.9401444039999998E-3</v>
      </c>
      <c r="AJ281" s="73">
        <v>6.832819003983442E-4</v>
      </c>
    </row>
    <row r="282" spans="1:36" x14ac:dyDescent="0.2">
      <c r="A282" s="1">
        <v>13908</v>
      </c>
      <c r="B282" s="1">
        <v>13908</v>
      </c>
      <c r="C282" s="1" t="s">
        <v>1986</v>
      </c>
      <c r="D282" s="1">
        <v>59197630</v>
      </c>
      <c r="E282" s="1" t="s">
        <v>430</v>
      </c>
      <c r="F282" s="1" t="s">
        <v>1987</v>
      </c>
      <c r="G282" s="1" t="s">
        <v>1988</v>
      </c>
      <c r="H282" s="1" t="s">
        <v>76</v>
      </c>
      <c r="I282" s="1" t="s">
        <v>230</v>
      </c>
      <c r="J282" s="1" t="s">
        <v>61</v>
      </c>
      <c r="K282" s="1" t="s">
        <v>53</v>
      </c>
      <c r="L282" s="1" t="s">
        <v>821</v>
      </c>
      <c r="M282" s="1" t="s">
        <v>476</v>
      </c>
      <c r="N282" s="1" t="s">
        <v>879</v>
      </c>
      <c r="O282" s="1" t="s">
        <v>62</v>
      </c>
      <c r="P282" s="1" t="s">
        <v>1989</v>
      </c>
      <c r="Q282" s="1" t="s">
        <v>96</v>
      </c>
      <c r="R282" s="1" t="s">
        <v>57</v>
      </c>
      <c r="S282" s="1" t="s">
        <v>1209</v>
      </c>
      <c r="T282" s="74">
        <v>1.734</v>
      </c>
      <c r="U282" s="75">
        <v>46507</v>
      </c>
      <c r="V282" s="73">
        <v>6.5000000000000002E-2</v>
      </c>
      <c r="W282" s="73">
        <v>7.5060000000000002E-2</v>
      </c>
      <c r="X282" s="1" t="s">
        <v>636</v>
      </c>
      <c r="Y282" s="109" t="s">
        <v>2789</v>
      </c>
      <c r="Z282" s="72">
        <v>150000</v>
      </c>
      <c r="AA282" s="72">
        <v>3.3719999999999999</v>
      </c>
      <c r="AB282" s="72">
        <v>99.417400000000001</v>
      </c>
      <c r="AC282" s="72">
        <v>0</v>
      </c>
      <c r="AD282" s="72">
        <v>502.85320999999999</v>
      </c>
      <c r="AE282" s="109" t="s">
        <v>2789</v>
      </c>
      <c r="AF282" s="109" t="s">
        <v>2789</v>
      </c>
      <c r="AG282" s="1" t="s">
        <v>17</v>
      </c>
      <c r="AH282" s="73">
        <v>3.3333333300000003E-4</v>
      </c>
      <c r="AI282" s="73">
        <v>1.337591104E-3</v>
      </c>
      <c r="AJ282" s="73">
        <v>1.5386019758927702E-4</v>
      </c>
    </row>
    <row r="283" spans="1:36" x14ac:dyDescent="0.2">
      <c r="A283" s="1">
        <v>13908</v>
      </c>
      <c r="B283" s="1">
        <v>13908</v>
      </c>
      <c r="C283" s="1" t="s">
        <v>1990</v>
      </c>
      <c r="D283" s="1" t="s">
        <v>1991</v>
      </c>
      <c r="E283" s="1" t="s">
        <v>430</v>
      </c>
      <c r="F283" s="1" t="s">
        <v>1990</v>
      </c>
      <c r="G283" s="1" t="s">
        <v>1992</v>
      </c>
      <c r="H283" s="1" t="s">
        <v>76</v>
      </c>
      <c r="I283" s="1" t="s">
        <v>230</v>
      </c>
      <c r="J283" s="1" t="s">
        <v>61</v>
      </c>
      <c r="K283" s="1" t="s">
        <v>153</v>
      </c>
      <c r="L283" s="1" t="s">
        <v>821</v>
      </c>
      <c r="M283" s="1" t="s">
        <v>488</v>
      </c>
      <c r="N283" s="1" t="s">
        <v>931</v>
      </c>
      <c r="O283" s="1" t="s">
        <v>62</v>
      </c>
      <c r="P283" s="1" t="s">
        <v>298</v>
      </c>
      <c r="Q283" s="1" t="s">
        <v>298</v>
      </c>
      <c r="R283" s="1" t="s">
        <v>298</v>
      </c>
      <c r="S283" s="1" t="s">
        <v>1215</v>
      </c>
      <c r="T283" s="74">
        <v>2.9279999999999999</v>
      </c>
      <c r="U283" s="75">
        <v>46943</v>
      </c>
      <c r="V283" s="73">
        <v>1.4500000000000001E-2</v>
      </c>
      <c r="W283" s="73">
        <v>3.2480000000000002E-2</v>
      </c>
      <c r="X283" s="1" t="s">
        <v>636</v>
      </c>
      <c r="Y283" s="109" t="s">
        <v>2789</v>
      </c>
      <c r="Z283" s="72">
        <v>50000</v>
      </c>
      <c r="AA283" s="72">
        <v>3.9552</v>
      </c>
      <c r="AB283" s="72">
        <v>96.337199999999996</v>
      </c>
      <c r="AC283" s="72">
        <v>0</v>
      </c>
      <c r="AD283" s="72">
        <v>190.51644999999999</v>
      </c>
      <c r="AE283" s="109" t="s">
        <v>2789</v>
      </c>
      <c r="AF283" s="109" t="s">
        <v>2789</v>
      </c>
      <c r="AG283" s="1" t="s">
        <v>17</v>
      </c>
      <c r="AH283" s="73">
        <v>8.3333333333333303E-5</v>
      </c>
      <c r="AI283" s="73">
        <v>5.0677434999999999E-4</v>
      </c>
      <c r="AJ283" s="73">
        <v>5.8293152073161896E-5</v>
      </c>
    </row>
    <row r="284" spans="1:36" x14ac:dyDescent="0.2">
      <c r="A284" s="1">
        <v>13908</v>
      </c>
      <c r="B284" s="1">
        <v>13908</v>
      </c>
      <c r="C284" s="1" t="s">
        <v>1993</v>
      </c>
      <c r="D284" s="1">
        <v>199871</v>
      </c>
      <c r="E284" s="1" t="s">
        <v>430</v>
      </c>
      <c r="F284" s="1" t="s">
        <v>1994</v>
      </c>
      <c r="G284" s="1" t="s">
        <v>1995</v>
      </c>
      <c r="H284" s="1" t="s">
        <v>76</v>
      </c>
      <c r="I284" s="1" t="s">
        <v>230</v>
      </c>
      <c r="J284" s="1" t="s">
        <v>61</v>
      </c>
      <c r="K284" s="1" t="s">
        <v>53</v>
      </c>
      <c r="L284" s="1" t="s">
        <v>821</v>
      </c>
      <c r="M284" s="1" t="s">
        <v>476</v>
      </c>
      <c r="N284" s="1" t="s">
        <v>921</v>
      </c>
      <c r="O284" s="1" t="s">
        <v>62</v>
      </c>
      <c r="P284" s="1" t="s">
        <v>1996</v>
      </c>
      <c r="Q284" s="1" t="s">
        <v>84</v>
      </c>
      <c r="R284" s="1" t="s">
        <v>57</v>
      </c>
      <c r="S284" s="1" t="s">
        <v>1209</v>
      </c>
      <c r="T284" s="74">
        <v>5.7889999999999997</v>
      </c>
      <c r="U284" s="75">
        <v>48266</v>
      </c>
      <c r="V284" s="73">
        <v>3.7499999999999999E-2</v>
      </c>
      <c r="W284" s="73">
        <v>5.6680000000000001E-2</v>
      </c>
      <c r="X284" s="1" t="s">
        <v>636</v>
      </c>
      <c r="Y284" s="109" t="s">
        <v>2789</v>
      </c>
      <c r="Z284" s="72">
        <v>149000</v>
      </c>
      <c r="AA284" s="72">
        <v>3.3719999999999999</v>
      </c>
      <c r="AB284" s="72">
        <v>90.927300000000002</v>
      </c>
      <c r="AC284" s="72">
        <v>0</v>
      </c>
      <c r="AD284" s="72">
        <v>456.84420999999998</v>
      </c>
      <c r="AE284" s="109" t="s">
        <v>2789</v>
      </c>
      <c r="AF284" s="109" t="s">
        <v>2789</v>
      </c>
      <c r="AG284" s="1" t="s">
        <v>17</v>
      </c>
      <c r="AH284" s="73">
        <v>2.9799999999999998E-4</v>
      </c>
      <c r="AI284" s="73">
        <v>1.215207021E-3</v>
      </c>
      <c r="AJ284" s="73">
        <v>1.3978262248364124E-4</v>
      </c>
    </row>
    <row r="285" spans="1:36" x14ac:dyDescent="0.2">
      <c r="A285" s="1">
        <v>13908</v>
      </c>
      <c r="B285" s="1">
        <v>13908</v>
      </c>
      <c r="C285" s="1" t="s">
        <v>1997</v>
      </c>
      <c r="D285" s="1" t="s">
        <v>1998</v>
      </c>
      <c r="E285" s="1" t="s">
        <v>430</v>
      </c>
      <c r="F285" s="1" t="s">
        <v>1997</v>
      </c>
      <c r="G285" s="1" t="s">
        <v>1999</v>
      </c>
      <c r="H285" s="1" t="s">
        <v>76</v>
      </c>
      <c r="I285" s="1" t="s">
        <v>230</v>
      </c>
      <c r="J285" s="1" t="s">
        <v>61</v>
      </c>
      <c r="K285" s="1" t="s">
        <v>970</v>
      </c>
      <c r="L285" s="1" t="s">
        <v>821</v>
      </c>
      <c r="M285" s="1" t="s">
        <v>488</v>
      </c>
      <c r="N285" s="1" t="s">
        <v>903</v>
      </c>
      <c r="O285" s="1" t="s">
        <v>62</v>
      </c>
      <c r="P285" s="1" t="s">
        <v>1271</v>
      </c>
      <c r="Q285" s="1" t="s">
        <v>84</v>
      </c>
      <c r="R285" s="1" t="s">
        <v>57</v>
      </c>
      <c r="S285" s="1" t="s">
        <v>1209</v>
      </c>
      <c r="T285" s="74">
        <v>2.343</v>
      </c>
      <c r="U285" s="75">
        <v>46769</v>
      </c>
      <c r="V285" s="73">
        <v>5.7500000000000002E-2</v>
      </c>
      <c r="W285" s="73">
        <v>4.6510000000000003E-2</v>
      </c>
      <c r="X285" s="1" t="s">
        <v>636</v>
      </c>
      <c r="Y285" s="109" t="s">
        <v>2789</v>
      </c>
      <c r="Z285" s="72">
        <v>65000</v>
      </c>
      <c r="AA285" s="72">
        <v>3.3719999999999999</v>
      </c>
      <c r="AB285" s="72">
        <v>105.2914</v>
      </c>
      <c r="AC285" s="72">
        <v>0</v>
      </c>
      <c r="AD285" s="72">
        <v>230.77769000000001</v>
      </c>
      <c r="AE285" s="109" t="s">
        <v>2789</v>
      </c>
      <c r="AF285" s="109" t="s">
        <v>2789</v>
      </c>
      <c r="AG285" s="1" t="s">
        <v>17</v>
      </c>
      <c r="AH285" s="73">
        <v>6.4999999999999994E-5</v>
      </c>
      <c r="AI285" s="73">
        <v>6.1386937299999999E-4</v>
      </c>
      <c r="AJ285" s="73">
        <v>7.0612059894371398E-5</v>
      </c>
    </row>
    <row r="286" spans="1:36" x14ac:dyDescent="0.2">
      <c r="A286" s="1">
        <v>13908</v>
      </c>
      <c r="B286" s="1">
        <v>13908</v>
      </c>
      <c r="C286" s="1" t="s">
        <v>2000</v>
      </c>
      <c r="D286" s="1" t="s">
        <v>2001</v>
      </c>
      <c r="E286" s="1" t="s">
        <v>430</v>
      </c>
      <c r="F286" s="1" t="s">
        <v>2000</v>
      </c>
      <c r="G286" s="1" t="s">
        <v>2002</v>
      </c>
      <c r="H286" s="1" t="s">
        <v>76</v>
      </c>
      <c r="I286" s="1" t="s">
        <v>230</v>
      </c>
      <c r="J286" s="1" t="s">
        <v>61</v>
      </c>
      <c r="K286" s="1" t="s">
        <v>970</v>
      </c>
      <c r="L286" s="1" t="s">
        <v>821</v>
      </c>
      <c r="M286" s="1" t="s">
        <v>479</v>
      </c>
      <c r="N286" s="1" t="s">
        <v>903</v>
      </c>
      <c r="O286" s="1" t="s">
        <v>62</v>
      </c>
      <c r="P286" s="1" t="s">
        <v>1996</v>
      </c>
      <c r="Q286" s="1" t="s">
        <v>84</v>
      </c>
      <c r="R286" s="1" t="s">
        <v>57</v>
      </c>
      <c r="S286" s="1" t="s">
        <v>1209</v>
      </c>
      <c r="T286" s="74">
        <v>2.3250000000000002</v>
      </c>
      <c r="U286" s="75">
        <v>46769</v>
      </c>
      <c r="V286" s="73">
        <v>6.3750000000000001E-2</v>
      </c>
      <c r="W286" s="73">
        <v>4.6190000000000002E-2</v>
      </c>
      <c r="X286" s="1" t="s">
        <v>636</v>
      </c>
      <c r="Y286" s="109" t="s">
        <v>2789</v>
      </c>
      <c r="Z286" s="72">
        <v>80000</v>
      </c>
      <c r="AA286" s="72">
        <v>3.3719999999999999</v>
      </c>
      <c r="AB286" s="72">
        <v>107.1189</v>
      </c>
      <c r="AC286" s="72">
        <v>0</v>
      </c>
      <c r="AD286" s="72">
        <v>288.96393999999998</v>
      </c>
      <c r="AE286" s="109" t="s">
        <v>2789</v>
      </c>
      <c r="AF286" s="109" t="s">
        <v>2789</v>
      </c>
      <c r="AG286" s="1" t="s">
        <v>17</v>
      </c>
      <c r="AH286" s="73">
        <v>8.0000000000000007E-5</v>
      </c>
      <c r="AI286" s="73">
        <v>7.6864497999999996E-4</v>
      </c>
      <c r="AJ286" s="73">
        <v>8.8415561480806673E-5</v>
      </c>
    </row>
    <row r="287" spans="1:36" x14ac:dyDescent="0.2">
      <c r="A287" s="1">
        <v>13908</v>
      </c>
      <c r="B287" s="1">
        <v>13908</v>
      </c>
      <c r="C287" s="1" t="s">
        <v>2003</v>
      </c>
      <c r="D287" s="1">
        <v>186044</v>
      </c>
      <c r="E287" s="1" t="s">
        <v>430</v>
      </c>
      <c r="F287" s="1" t="s">
        <v>2004</v>
      </c>
      <c r="G287" s="1" t="s">
        <v>2005</v>
      </c>
      <c r="H287" s="1" t="s">
        <v>76</v>
      </c>
      <c r="I287" s="1" t="s">
        <v>228</v>
      </c>
      <c r="J287" s="1" t="s">
        <v>61</v>
      </c>
      <c r="K287" s="1" t="s">
        <v>53</v>
      </c>
      <c r="L287" s="1" t="s">
        <v>821</v>
      </c>
      <c r="M287" s="1" t="s">
        <v>476</v>
      </c>
      <c r="N287" s="1" t="s">
        <v>195</v>
      </c>
      <c r="O287" s="1" t="s">
        <v>62</v>
      </c>
      <c r="P287" s="1" t="s">
        <v>1271</v>
      </c>
      <c r="Q287" s="1" t="s">
        <v>84</v>
      </c>
      <c r="R287" s="1" t="s">
        <v>57</v>
      </c>
      <c r="S287" s="1" t="s">
        <v>1209</v>
      </c>
      <c r="T287" s="74">
        <v>2.3039999999999998</v>
      </c>
      <c r="U287" s="75">
        <v>46778</v>
      </c>
      <c r="V287" s="73">
        <v>5.3749999999999999E-2</v>
      </c>
      <c r="W287" s="73">
        <v>5.2909999999999999E-2</v>
      </c>
      <c r="X287" s="1" t="s">
        <v>636</v>
      </c>
      <c r="Y287" s="109" t="s">
        <v>2789</v>
      </c>
      <c r="Z287" s="72">
        <v>433000</v>
      </c>
      <c r="AA287" s="72">
        <v>3.3719999999999999</v>
      </c>
      <c r="AB287" s="72">
        <v>102.5252</v>
      </c>
      <c r="AC287" s="72">
        <v>0</v>
      </c>
      <c r="AD287" s="72">
        <v>1496.9458400000001</v>
      </c>
      <c r="AE287" s="109" t="s">
        <v>2789</v>
      </c>
      <c r="AF287" s="109" t="s">
        <v>2789</v>
      </c>
      <c r="AG287" s="1" t="s">
        <v>17</v>
      </c>
      <c r="AH287" s="73">
        <v>5.4124999999999996E-4</v>
      </c>
      <c r="AI287" s="73">
        <v>3.9818805949999999E-3</v>
      </c>
      <c r="AJ287" s="73">
        <v>4.5802707060942554E-4</v>
      </c>
    </row>
    <row r="288" spans="1:36" x14ac:dyDescent="0.2">
      <c r="A288" s="1">
        <v>13908</v>
      </c>
      <c r="B288" s="1">
        <v>13908</v>
      </c>
      <c r="C288" s="1" t="s">
        <v>2006</v>
      </c>
      <c r="D288" s="1" t="s">
        <v>2007</v>
      </c>
      <c r="E288" s="1" t="s">
        <v>430</v>
      </c>
      <c r="F288" s="1" t="s">
        <v>2008</v>
      </c>
      <c r="G288" s="1" t="s">
        <v>2009</v>
      </c>
      <c r="H288" s="1" t="s">
        <v>76</v>
      </c>
      <c r="I288" s="1" t="s">
        <v>230</v>
      </c>
      <c r="J288" s="1" t="s">
        <v>61</v>
      </c>
      <c r="K288" s="1" t="s">
        <v>53</v>
      </c>
      <c r="L288" s="1" t="s">
        <v>821</v>
      </c>
      <c r="M288" s="1" t="s">
        <v>486</v>
      </c>
      <c r="N288" s="1" t="s">
        <v>910</v>
      </c>
      <c r="O288" s="1" t="s">
        <v>62</v>
      </c>
      <c r="P288" s="1" t="s">
        <v>2010</v>
      </c>
      <c r="Q288" s="1" t="s">
        <v>96</v>
      </c>
      <c r="R288" s="1" t="s">
        <v>57</v>
      </c>
      <c r="S288" s="1" t="s">
        <v>1215</v>
      </c>
      <c r="T288" s="74">
        <v>4.875</v>
      </c>
      <c r="U288" s="75">
        <v>48106</v>
      </c>
      <c r="V288" s="73">
        <v>7.8750000000000001E-2</v>
      </c>
      <c r="W288" s="73">
        <v>4.2470000000000001E-2</v>
      </c>
      <c r="X288" s="1" t="s">
        <v>636</v>
      </c>
      <c r="Y288" s="109" t="s">
        <v>2789</v>
      </c>
      <c r="Z288" s="72">
        <v>8000</v>
      </c>
      <c r="AA288" s="72">
        <v>3.9552</v>
      </c>
      <c r="AB288" s="72">
        <v>121.94750000000001</v>
      </c>
      <c r="AC288" s="72">
        <v>0</v>
      </c>
      <c r="AD288" s="72">
        <v>38.58614</v>
      </c>
      <c r="AE288" s="109" t="s">
        <v>2789</v>
      </c>
      <c r="AF288" s="109" t="s">
        <v>2789</v>
      </c>
      <c r="AG288" s="1" t="s">
        <v>17</v>
      </c>
      <c r="AH288" s="73">
        <v>1.5999999999999999E-5</v>
      </c>
      <c r="AI288" s="73">
        <v>1.02639252E-4</v>
      </c>
      <c r="AJ288" s="73">
        <v>1.1806370142506411E-5</v>
      </c>
    </row>
    <row r="289" spans="1:36" x14ac:dyDescent="0.2">
      <c r="A289" s="1">
        <v>13908</v>
      </c>
      <c r="B289" s="1">
        <v>13908</v>
      </c>
      <c r="C289" s="1" t="s">
        <v>2006</v>
      </c>
      <c r="D289" s="1" t="s">
        <v>2007</v>
      </c>
      <c r="E289" s="1" t="s">
        <v>430</v>
      </c>
      <c r="F289" s="1" t="s">
        <v>2011</v>
      </c>
      <c r="G289" s="1" t="s">
        <v>2012</v>
      </c>
      <c r="H289" s="1" t="s">
        <v>76</v>
      </c>
      <c r="I289" s="1" t="s">
        <v>230</v>
      </c>
      <c r="J289" s="1" t="s">
        <v>61</v>
      </c>
      <c r="K289" s="1" t="s">
        <v>53</v>
      </c>
      <c r="L289" s="1" t="s">
        <v>821</v>
      </c>
      <c r="M289" s="1" t="s">
        <v>486</v>
      </c>
      <c r="N289" s="1" t="s">
        <v>910</v>
      </c>
      <c r="O289" s="1" t="s">
        <v>62</v>
      </c>
      <c r="P289" s="1" t="s">
        <v>2010</v>
      </c>
      <c r="Q289" s="1" t="s">
        <v>96</v>
      </c>
      <c r="R289" s="1" t="s">
        <v>57</v>
      </c>
      <c r="S289" s="1" t="s">
        <v>1215</v>
      </c>
      <c r="T289" s="74">
        <v>3.4630000000000001</v>
      </c>
      <c r="U289" s="75">
        <v>47376</v>
      </c>
      <c r="V289" s="73">
        <v>7.3749999999999996E-2</v>
      </c>
      <c r="W289" s="73">
        <v>3.8850000000000003E-2</v>
      </c>
      <c r="X289" s="1" t="s">
        <v>636</v>
      </c>
      <c r="Y289" s="109" t="s">
        <v>2789</v>
      </c>
      <c r="Z289" s="72">
        <v>5067</v>
      </c>
      <c r="AA289" s="72">
        <v>3.9552</v>
      </c>
      <c r="AB289" s="72">
        <v>115.6095</v>
      </c>
      <c r="AC289" s="72">
        <v>0</v>
      </c>
      <c r="AD289" s="72">
        <v>23.1693</v>
      </c>
      <c r="AE289" s="109" t="s">
        <v>2789</v>
      </c>
      <c r="AF289" s="109" t="s">
        <v>2789</v>
      </c>
      <c r="AG289" s="1" t="s">
        <v>17</v>
      </c>
      <c r="AH289" s="73">
        <v>6.3337500000000001E-6</v>
      </c>
      <c r="AI289" s="73">
        <v>6.1630410142733894E-5</v>
      </c>
      <c r="AJ289" s="73">
        <v>7.0892121301268741E-6</v>
      </c>
    </row>
    <row r="290" spans="1:36" x14ac:dyDescent="0.2">
      <c r="A290" s="1">
        <v>13908</v>
      </c>
      <c r="B290" s="1">
        <v>13908</v>
      </c>
      <c r="C290" s="1" t="s">
        <v>2013</v>
      </c>
      <c r="D290" s="1" t="s">
        <v>2014</v>
      </c>
      <c r="E290" s="1" t="s">
        <v>430</v>
      </c>
      <c r="F290" s="1" t="s">
        <v>2013</v>
      </c>
      <c r="G290" s="1" t="s">
        <v>2015</v>
      </c>
      <c r="H290" s="1" t="s">
        <v>76</v>
      </c>
      <c r="I290" s="1" t="s">
        <v>230</v>
      </c>
      <c r="J290" s="1" t="s">
        <v>61</v>
      </c>
      <c r="K290" s="1" t="s">
        <v>314</v>
      </c>
      <c r="L290" s="1" t="s">
        <v>821</v>
      </c>
      <c r="M290" s="1" t="s">
        <v>102</v>
      </c>
      <c r="N290" s="1" t="s">
        <v>915</v>
      </c>
      <c r="O290" s="1" t="s">
        <v>62</v>
      </c>
      <c r="P290" s="1" t="s">
        <v>2016</v>
      </c>
      <c r="Q290" s="1" t="s">
        <v>84</v>
      </c>
      <c r="R290" s="1" t="s">
        <v>57</v>
      </c>
      <c r="S290" s="1" t="s">
        <v>1209</v>
      </c>
      <c r="T290" s="74">
        <v>6.4169999999999998</v>
      </c>
      <c r="U290" s="75">
        <v>48714</v>
      </c>
      <c r="V290" s="73">
        <v>4.9500000000000002E-2</v>
      </c>
      <c r="W290" s="73">
        <v>4.5620000000000001E-2</v>
      </c>
      <c r="X290" s="1" t="s">
        <v>636</v>
      </c>
      <c r="Y290" s="109" t="s">
        <v>2789</v>
      </c>
      <c r="Z290" s="72">
        <v>150000</v>
      </c>
      <c r="AA290" s="72">
        <v>3.3719999999999999</v>
      </c>
      <c r="AB290" s="72">
        <v>103.1823</v>
      </c>
      <c r="AC290" s="72">
        <v>0</v>
      </c>
      <c r="AD290" s="72">
        <v>521.89607000000001</v>
      </c>
      <c r="AE290" s="109" t="s">
        <v>2789</v>
      </c>
      <c r="AF290" s="109" t="s">
        <v>2789</v>
      </c>
      <c r="AG290" s="1" t="s">
        <v>17</v>
      </c>
      <c r="AH290" s="73">
        <v>8.5714285714285699E-5</v>
      </c>
      <c r="AI290" s="73">
        <v>1.3882451709999999E-3</v>
      </c>
      <c r="AJ290" s="73">
        <v>1.5968682481169236E-4</v>
      </c>
    </row>
    <row r="291" spans="1:36" x14ac:dyDescent="0.2">
      <c r="A291" s="1">
        <v>13908</v>
      </c>
      <c r="B291" s="1">
        <v>13908</v>
      </c>
      <c r="C291" s="1" t="s">
        <v>1974</v>
      </c>
      <c r="D291" s="1" t="s">
        <v>2017</v>
      </c>
      <c r="E291" s="1" t="s">
        <v>430</v>
      </c>
      <c r="F291" s="1" t="s">
        <v>2018</v>
      </c>
      <c r="G291" s="1" t="s">
        <v>2019</v>
      </c>
      <c r="H291" s="1" t="s">
        <v>76</v>
      </c>
      <c r="I291" s="1" t="s">
        <v>228</v>
      </c>
      <c r="J291" s="1" t="s">
        <v>61</v>
      </c>
      <c r="K291" s="1" t="s">
        <v>53</v>
      </c>
      <c r="L291" s="1" t="s">
        <v>821</v>
      </c>
      <c r="M291" s="1" t="s">
        <v>496</v>
      </c>
      <c r="N291" s="1" t="s">
        <v>879</v>
      </c>
      <c r="O291" s="1" t="s">
        <v>62</v>
      </c>
      <c r="P291" s="1" t="s">
        <v>1968</v>
      </c>
      <c r="Q291" s="1" t="s">
        <v>96</v>
      </c>
      <c r="R291" s="1" t="s">
        <v>57</v>
      </c>
      <c r="S291" s="1" t="s">
        <v>1209</v>
      </c>
      <c r="T291" s="74">
        <v>4.2649999999999997</v>
      </c>
      <c r="U291" s="75">
        <v>48852</v>
      </c>
      <c r="V291" s="73">
        <v>8.5000000000000006E-2</v>
      </c>
      <c r="W291" s="73">
        <v>8.0610000000000001E-2</v>
      </c>
      <c r="X291" s="1" t="s">
        <v>636</v>
      </c>
      <c r="Y291" s="109" t="s">
        <v>2789</v>
      </c>
      <c r="Z291" s="72">
        <v>3280000</v>
      </c>
      <c r="AA291" s="72">
        <v>3.3719999999999999</v>
      </c>
      <c r="AB291" s="72">
        <v>104.7582</v>
      </c>
      <c r="AC291" s="72">
        <v>0</v>
      </c>
      <c r="AD291" s="72">
        <v>11586.42453</v>
      </c>
      <c r="AE291" s="109" t="s">
        <v>2789</v>
      </c>
      <c r="AF291" s="109" t="s">
        <v>2789</v>
      </c>
      <c r="AG291" s="1" t="s">
        <v>17</v>
      </c>
      <c r="AH291" s="73">
        <v>4.3733333330000001E-3</v>
      </c>
      <c r="AI291" s="73">
        <v>3.0819925325999999E-2</v>
      </c>
      <c r="AJ291" s="73">
        <v>3.5451490257744325E-3</v>
      </c>
    </row>
    <row r="292" spans="1:36" x14ac:dyDescent="0.2">
      <c r="A292" s="1">
        <v>13908</v>
      </c>
      <c r="B292" s="1">
        <v>13908</v>
      </c>
      <c r="C292" s="1" t="s">
        <v>2020</v>
      </c>
      <c r="D292" s="1" t="s">
        <v>2021</v>
      </c>
      <c r="E292" s="1" t="s">
        <v>430</v>
      </c>
      <c r="F292" s="1" t="s">
        <v>2022</v>
      </c>
      <c r="G292" s="1" t="s">
        <v>2023</v>
      </c>
      <c r="H292" s="1" t="s">
        <v>76</v>
      </c>
      <c r="I292" s="1" t="s">
        <v>230</v>
      </c>
      <c r="J292" s="1" t="s">
        <v>61</v>
      </c>
      <c r="K292" s="1" t="s">
        <v>314</v>
      </c>
      <c r="L292" s="1" t="s">
        <v>821</v>
      </c>
      <c r="M292" s="1" t="s">
        <v>476</v>
      </c>
      <c r="N292" s="1" t="s">
        <v>899</v>
      </c>
      <c r="O292" s="1" t="s">
        <v>62</v>
      </c>
      <c r="P292" s="1" t="s">
        <v>2024</v>
      </c>
      <c r="Q292" s="1" t="s">
        <v>96</v>
      </c>
      <c r="R292" s="1" t="s">
        <v>57</v>
      </c>
      <c r="S292" s="1" t="s">
        <v>1209</v>
      </c>
      <c r="T292" s="74">
        <v>6.5039999999999996</v>
      </c>
      <c r="U292" s="75">
        <v>48805</v>
      </c>
      <c r="V292" s="73">
        <v>4.9500000000000002E-2</v>
      </c>
      <c r="W292" s="73">
        <v>4.666E-2</v>
      </c>
      <c r="X292" s="1" t="s">
        <v>636</v>
      </c>
      <c r="Y292" s="109" t="s">
        <v>2789</v>
      </c>
      <c r="Z292" s="72">
        <v>78000</v>
      </c>
      <c r="AA292" s="72">
        <v>3.3719999999999999</v>
      </c>
      <c r="AB292" s="72">
        <v>103.79349999999999</v>
      </c>
      <c r="AC292" s="72">
        <v>0</v>
      </c>
      <c r="AD292" s="72">
        <v>272.99351000000001</v>
      </c>
      <c r="AE292" s="109" t="s">
        <v>2789</v>
      </c>
      <c r="AF292" s="109" t="s">
        <v>2789</v>
      </c>
      <c r="AG292" s="1" t="s">
        <v>17</v>
      </c>
      <c r="AH292" s="73">
        <v>1.2999999999999999E-4</v>
      </c>
      <c r="AI292" s="73">
        <v>7.2616358599999998E-4</v>
      </c>
      <c r="AJ292" s="73">
        <v>8.3529019113132985E-5</v>
      </c>
    </row>
    <row r="293" spans="1:36" x14ac:dyDescent="0.2">
      <c r="A293" s="1">
        <v>13908</v>
      </c>
      <c r="B293" s="1">
        <v>13908</v>
      </c>
      <c r="C293" s="1" t="s">
        <v>2025</v>
      </c>
      <c r="D293" s="1" t="s">
        <v>2026</v>
      </c>
      <c r="E293" s="1" t="s">
        <v>430</v>
      </c>
      <c r="F293" s="1" t="s">
        <v>2027</v>
      </c>
      <c r="G293" s="1" t="s">
        <v>2028</v>
      </c>
      <c r="H293" s="1" t="s">
        <v>76</v>
      </c>
      <c r="I293" s="1" t="s">
        <v>230</v>
      </c>
      <c r="J293" s="1" t="s">
        <v>61</v>
      </c>
      <c r="K293" s="1" t="s">
        <v>315</v>
      </c>
      <c r="L293" s="1" t="s">
        <v>821</v>
      </c>
      <c r="M293" s="1" t="s">
        <v>476</v>
      </c>
      <c r="N293" s="1" t="s">
        <v>195</v>
      </c>
      <c r="O293" s="1" t="s">
        <v>62</v>
      </c>
      <c r="P293" s="1" t="s">
        <v>2024</v>
      </c>
      <c r="Q293" s="1" t="s">
        <v>96</v>
      </c>
      <c r="R293" s="1" t="s">
        <v>57</v>
      </c>
      <c r="S293" s="1" t="s">
        <v>1209</v>
      </c>
      <c r="T293" s="74">
        <v>6.4109999999999996</v>
      </c>
      <c r="U293" s="75">
        <v>49200</v>
      </c>
      <c r="V293" s="73">
        <v>6.6919999999999993E-2</v>
      </c>
      <c r="W293" s="73">
        <v>5.4489999999999997E-2</v>
      </c>
      <c r="X293" s="1" t="s">
        <v>636</v>
      </c>
      <c r="Y293" s="109" t="s">
        <v>2789</v>
      </c>
      <c r="Z293" s="72">
        <v>33000</v>
      </c>
      <c r="AA293" s="72">
        <v>3.3719999999999999</v>
      </c>
      <c r="AB293" s="72">
        <v>111.14319999999999</v>
      </c>
      <c r="AC293" s="72">
        <v>0</v>
      </c>
      <c r="AD293" s="72">
        <v>123.67571</v>
      </c>
      <c r="AE293" s="109" t="s">
        <v>2789</v>
      </c>
      <c r="AF293" s="109" t="s">
        <v>2789</v>
      </c>
      <c r="AG293" s="1" t="s">
        <v>17</v>
      </c>
      <c r="AH293" s="73">
        <v>2.1999999999999999E-5</v>
      </c>
      <c r="AI293" s="73">
        <v>3.2897777299999999E-4</v>
      </c>
      <c r="AJ293" s="73">
        <v>3.7841598301806853E-5</v>
      </c>
    </row>
    <row r="294" spans="1:36" x14ac:dyDescent="0.2">
      <c r="A294" s="1">
        <v>13908</v>
      </c>
      <c r="B294" s="1">
        <v>13908</v>
      </c>
      <c r="C294" s="1" t="s">
        <v>2029</v>
      </c>
      <c r="D294" s="1" t="s">
        <v>2030</v>
      </c>
      <c r="E294" s="1" t="s">
        <v>430</v>
      </c>
      <c r="F294" s="1" t="s">
        <v>2031</v>
      </c>
      <c r="G294" s="1" t="s">
        <v>2032</v>
      </c>
      <c r="H294" s="1" t="s">
        <v>76</v>
      </c>
      <c r="I294" s="1" t="s">
        <v>230</v>
      </c>
      <c r="J294" s="1" t="s">
        <v>61</v>
      </c>
      <c r="K294" s="1" t="s">
        <v>314</v>
      </c>
      <c r="L294" s="1" t="s">
        <v>821</v>
      </c>
      <c r="M294" s="1" t="s">
        <v>476</v>
      </c>
      <c r="N294" s="1" t="s">
        <v>1151</v>
      </c>
      <c r="O294" s="1" t="s">
        <v>62</v>
      </c>
      <c r="P294" s="1" t="s">
        <v>1964</v>
      </c>
      <c r="Q294" s="1" t="s">
        <v>96</v>
      </c>
      <c r="R294" s="1" t="s">
        <v>57</v>
      </c>
      <c r="S294" s="1" t="s">
        <v>1209</v>
      </c>
      <c r="T294" s="74">
        <v>3.254</v>
      </c>
      <c r="U294" s="75">
        <v>47192</v>
      </c>
      <c r="V294" s="73">
        <v>5.9499999999999997E-2</v>
      </c>
      <c r="W294" s="73">
        <v>5.7840000000000003E-2</v>
      </c>
      <c r="X294" s="1" t="s">
        <v>636</v>
      </c>
      <c r="Y294" s="109" t="s">
        <v>2789</v>
      </c>
      <c r="Z294" s="72">
        <v>300000</v>
      </c>
      <c r="AA294" s="72">
        <v>3.3719999999999999</v>
      </c>
      <c r="AB294" s="72">
        <v>102.3045</v>
      </c>
      <c r="AC294" s="72">
        <v>0</v>
      </c>
      <c r="AD294" s="72">
        <v>1034.9123199999999</v>
      </c>
      <c r="AE294" s="109" t="s">
        <v>2789</v>
      </c>
      <c r="AF294" s="109" t="s">
        <v>2789</v>
      </c>
      <c r="AG294" s="1" t="s">
        <v>17</v>
      </c>
      <c r="AH294" s="73">
        <v>2.9999999999999997E-4</v>
      </c>
      <c r="AI294" s="73">
        <v>2.7528699930000002E-3</v>
      </c>
      <c r="AJ294" s="73">
        <v>3.1665665223212374E-4</v>
      </c>
    </row>
    <row r="295" spans="1:36" x14ac:dyDescent="0.2">
      <c r="A295" s="1">
        <v>13908</v>
      </c>
      <c r="B295" s="1">
        <v>13908</v>
      </c>
      <c r="C295" s="1" t="s">
        <v>2033</v>
      </c>
      <c r="D295" s="1" t="s">
        <v>2034</v>
      </c>
      <c r="E295" s="1" t="s">
        <v>430</v>
      </c>
      <c r="F295" s="1" t="s">
        <v>2035</v>
      </c>
      <c r="G295" s="1" t="s">
        <v>2036</v>
      </c>
      <c r="H295" s="1" t="s">
        <v>76</v>
      </c>
      <c r="I295" s="1" t="s">
        <v>230</v>
      </c>
      <c r="J295" s="1" t="s">
        <v>61</v>
      </c>
      <c r="K295" s="1" t="s">
        <v>314</v>
      </c>
      <c r="L295" s="1" t="s">
        <v>821</v>
      </c>
      <c r="M295" s="1" t="s">
        <v>494</v>
      </c>
      <c r="N295" s="1" t="s">
        <v>910</v>
      </c>
      <c r="O295" s="1" t="s">
        <v>62</v>
      </c>
      <c r="P295" s="1" t="s">
        <v>2037</v>
      </c>
      <c r="Q295" s="1" t="s">
        <v>96</v>
      </c>
      <c r="R295" s="1" t="s">
        <v>57</v>
      </c>
      <c r="S295" s="1" t="s">
        <v>1209</v>
      </c>
      <c r="T295" s="74">
        <v>6.468</v>
      </c>
      <c r="U295" s="75">
        <v>48904</v>
      </c>
      <c r="V295" s="73">
        <v>6.5000000000000002E-2</v>
      </c>
      <c r="W295" s="73">
        <v>5.4190000000000002E-2</v>
      </c>
      <c r="X295" s="1" t="s">
        <v>636</v>
      </c>
      <c r="Y295" s="109" t="s">
        <v>2789</v>
      </c>
      <c r="Z295" s="72">
        <v>200000</v>
      </c>
      <c r="AA295" s="72">
        <v>3.3719999999999999</v>
      </c>
      <c r="AB295" s="72">
        <v>107.9423</v>
      </c>
      <c r="AC295" s="72">
        <v>0</v>
      </c>
      <c r="AD295" s="72">
        <v>727.96286999999995</v>
      </c>
      <c r="AE295" s="109" t="s">
        <v>2789</v>
      </c>
      <c r="AF295" s="109" t="s">
        <v>2789</v>
      </c>
      <c r="AG295" s="1" t="s">
        <v>17</v>
      </c>
      <c r="AH295" s="73">
        <v>1.14285714E-4</v>
      </c>
      <c r="AI295" s="73">
        <v>1.9363835E-3</v>
      </c>
      <c r="AJ295" s="73">
        <v>2.2273798553629036E-4</v>
      </c>
    </row>
    <row r="296" spans="1:36" x14ac:dyDescent="0.2">
      <c r="A296" s="1">
        <v>13908</v>
      </c>
      <c r="B296" s="1">
        <v>13908</v>
      </c>
      <c r="C296" s="1" t="s">
        <v>2038</v>
      </c>
      <c r="D296" s="1" t="s">
        <v>2039</v>
      </c>
      <c r="E296" s="1" t="s">
        <v>430</v>
      </c>
      <c r="F296" s="1" t="s">
        <v>2040</v>
      </c>
      <c r="G296" s="1" t="s">
        <v>2041</v>
      </c>
      <c r="H296" s="1" t="s">
        <v>76</v>
      </c>
      <c r="I296" s="1" t="s">
        <v>230</v>
      </c>
      <c r="J296" s="1" t="s">
        <v>61</v>
      </c>
      <c r="K296" s="1" t="s">
        <v>314</v>
      </c>
      <c r="L296" s="1" t="s">
        <v>821</v>
      </c>
      <c r="M296" s="1" t="s">
        <v>476</v>
      </c>
      <c r="N296" s="1" t="s">
        <v>921</v>
      </c>
      <c r="O296" s="1" t="s">
        <v>62</v>
      </c>
      <c r="P296" s="1" t="s">
        <v>1964</v>
      </c>
      <c r="Q296" s="1" t="s">
        <v>96</v>
      </c>
      <c r="R296" s="1" t="s">
        <v>57</v>
      </c>
      <c r="S296" s="1" t="s">
        <v>1209</v>
      </c>
      <c r="T296" s="74">
        <v>6.7380000000000004</v>
      </c>
      <c r="U296" s="75">
        <v>49046</v>
      </c>
      <c r="V296" s="73">
        <v>6.0999999999999999E-2</v>
      </c>
      <c r="W296" s="73">
        <v>5.3679999999999999E-2</v>
      </c>
      <c r="X296" s="1" t="s">
        <v>636</v>
      </c>
      <c r="Y296" s="109" t="s">
        <v>2789</v>
      </c>
      <c r="Z296" s="72">
        <v>50000</v>
      </c>
      <c r="AA296" s="72">
        <v>3.3719999999999999</v>
      </c>
      <c r="AB296" s="72">
        <v>106.4196</v>
      </c>
      <c r="AC296" s="72">
        <v>0</v>
      </c>
      <c r="AD296" s="72">
        <v>179.42345</v>
      </c>
      <c r="AE296" s="109" t="s">
        <v>2789</v>
      </c>
      <c r="AF296" s="109" t="s">
        <v>2789</v>
      </c>
      <c r="AG296" s="1" t="s">
        <v>17</v>
      </c>
      <c r="AH296" s="73">
        <v>8.3333333333333303E-5</v>
      </c>
      <c r="AI296" s="73">
        <v>4.7726693500000001E-4</v>
      </c>
      <c r="AJ296" s="73">
        <v>5.4898978310488991E-5</v>
      </c>
    </row>
    <row r="297" spans="1:36" x14ac:dyDescent="0.2">
      <c r="A297" s="1">
        <v>13908</v>
      </c>
      <c r="B297" s="1">
        <v>13908</v>
      </c>
      <c r="C297" s="1" t="s">
        <v>2042</v>
      </c>
      <c r="D297" s="1" t="s">
        <v>2043</v>
      </c>
      <c r="E297" s="1" t="s">
        <v>430</v>
      </c>
      <c r="F297" s="1" t="s">
        <v>2044</v>
      </c>
      <c r="G297" s="1" t="s">
        <v>2045</v>
      </c>
      <c r="H297" s="1" t="s">
        <v>76</v>
      </c>
      <c r="I297" s="1" t="s">
        <v>230</v>
      </c>
      <c r="J297" s="1" t="s">
        <v>61</v>
      </c>
      <c r="K297" s="1" t="s">
        <v>314</v>
      </c>
      <c r="L297" s="1" t="s">
        <v>821</v>
      </c>
      <c r="M297" s="1" t="s">
        <v>494</v>
      </c>
      <c r="N297" s="1" t="s">
        <v>1151</v>
      </c>
      <c r="O297" s="1" t="s">
        <v>62</v>
      </c>
      <c r="P297" s="1" t="s">
        <v>2046</v>
      </c>
      <c r="Q297" s="1" t="s">
        <v>84</v>
      </c>
      <c r="R297" s="1" t="s">
        <v>57</v>
      </c>
      <c r="S297" s="1" t="s">
        <v>1209</v>
      </c>
      <c r="T297" s="74">
        <v>3.5110000000000001</v>
      </c>
      <c r="U297" s="75">
        <v>47345</v>
      </c>
      <c r="V297" s="73">
        <v>6.8750000000000006E-2</v>
      </c>
      <c r="W297" s="73">
        <v>6.139E-2</v>
      </c>
      <c r="X297" s="1" t="s">
        <v>636</v>
      </c>
      <c r="Y297" s="109" t="s">
        <v>2789</v>
      </c>
      <c r="Z297" s="72">
        <v>186000</v>
      </c>
      <c r="AA297" s="72">
        <v>3.3719999999999999</v>
      </c>
      <c r="AB297" s="72">
        <v>105.24930000000001</v>
      </c>
      <c r="AC297" s="72">
        <v>0</v>
      </c>
      <c r="AD297" s="72">
        <v>660.11518999999998</v>
      </c>
      <c r="AE297" s="109" t="s">
        <v>2789</v>
      </c>
      <c r="AF297" s="109" t="s">
        <v>2789</v>
      </c>
      <c r="AG297" s="1" t="s">
        <v>17</v>
      </c>
      <c r="AH297" s="73">
        <v>3.1E-4</v>
      </c>
      <c r="AI297" s="73">
        <v>1.7559084599999999E-3</v>
      </c>
      <c r="AJ297" s="73">
        <v>2.0197833392588495E-4</v>
      </c>
    </row>
    <row r="298" spans="1:36" x14ac:dyDescent="0.2">
      <c r="A298" s="1">
        <v>13908</v>
      </c>
      <c r="B298" s="1">
        <v>13908</v>
      </c>
      <c r="C298" s="1" t="s">
        <v>2047</v>
      </c>
      <c r="D298" s="1" t="s">
        <v>2048</v>
      </c>
      <c r="E298" s="1" t="s">
        <v>430</v>
      </c>
      <c r="F298" s="1" t="s">
        <v>2049</v>
      </c>
      <c r="G298" s="1" t="s">
        <v>2050</v>
      </c>
      <c r="H298" s="1" t="s">
        <v>76</v>
      </c>
      <c r="I298" s="1" t="s">
        <v>230</v>
      </c>
      <c r="J298" s="1" t="s">
        <v>61</v>
      </c>
      <c r="K298" s="1" t="s">
        <v>314</v>
      </c>
      <c r="L298" s="1" t="s">
        <v>821</v>
      </c>
      <c r="M298" s="1" t="s">
        <v>476</v>
      </c>
      <c r="N298" s="1" t="s">
        <v>878</v>
      </c>
      <c r="O298" s="1" t="s">
        <v>62</v>
      </c>
      <c r="P298" s="1" t="s">
        <v>1964</v>
      </c>
      <c r="Q298" s="1" t="s">
        <v>96</v>
      </c>
      <c r="R298" s="1" t="s">
        <v>57</v>
      </c>
      <c r="S298" s="1" t="s">
        <v>1209</v>
      </c>
      <c r="T298" s="74">
        <v>3.7629999999999999</v>
      </c>
      <c r="U298" s="75">
        <v>47392</v>
      </c>
      <c r="V298" s="73">
        <v>5.0259999999999999E-2</v>
      </c>
      <c r="W298" s="73">
        <v>4.9349999999999998E-2</v>
      </c>
      <c r="X298" s="1" t="s">
        <v>636</v>
      </c>
      <c r="Y298" s="109" t="s">
        <v>2789</v>
      </c>
      <c r="Z298" s="72">
        <v>22000</v>
      </c>
      <c r="AA298" s="72">
        <v>3.3719999999999999</v>
      </c>
      <c r="AB298" s="72">
        <v>101.6075</v>
      </c>
      <c r="AC298" s="72">
        <v>0</v>
      </c>
      <c r="AD298" s="72">
        <v>75.376509999999996</v>
      </c>
      <c r="AE298" s="109" t="s">
        <v>2789</v>
      </c>
      <c r="AF298" s="109" t="s">
        <v>2789</v>
      </c>
      <c r="AG298" s="1" t="s">
        <v>17</v>
      </c>
      <c r="AH298" s="73">
        <v>2.1999999999999999E-5</v>
      </c>
      <c r="AI298" s="73">
        <v>2.0050175099999999E-4</v>
      </c>
      <c r="AJ298" s="73">
        <v>2.3063280678252239E-5</v>
      </c>
    </row>
    <row r="299" spans="1:36" x14ac:dyDescent="0.2">
      <c r="A299" s="1">
        <v>13908</v>
      </c>
      <c r="B299" s="1">
        <v>13908</v>
      </c>
      <c r="C299" s="1" t="s">
        <v>2051</v>
      </c>
      <c r="D299" s="1" t="s">
        <v>2048</v>
      </c>
      <c r="E299" s="1" t="s">
        <v>430</v>
      </c>
      <c r="F299" s="1" t="s">
        <v>2052</v>
      </c>
      <c r="G299" s="1" t="s">
        <v>2053</v>
      </c>
      <c r="H299" s="1" t="s">
        <v>76</v>
      </c>
      <c r="I299" s="1" t="s">
        <v>230</v>
      </c>
      <c r="J299" s="1" t="s">
        <v>61</v>
      </c>
      <c r="K299" s="1" t="s">
        <v>314</v>
      </c>
      <c r="L299" s="1" t="s">
        <v>821</v>
      </c>
      <c r="M299" s="1" t="s">
        <v>476</v>
      </c>
      <c r="N299" s="1" t="s">
        <v>878</v>
      </c>
      <c r="O299" s="1" t="s">
        <v>62</v>
      </c>
      <c r="P299" s="1" t="s">
        <v>1964</v>
      </c>
      <c r="Q299" s="1" t="s">
        <v>96</v>
      </c>
      <c r="R299" s="1" t="s">
        <v>57</v>
      </c>
      <c r="S299" s="1" t="s">
        <v>1209</v>
      </c>
      <c r="T299" s="74">
        <v>7.2359999999999998</v>
      </c>
      <c r="U299" s="75">
        <v>49218</v>
      </c>
      <c r="V299" s="73">
        <v>5.5840000000000001E-2</v>
      </c>
      <c r="W299" s="73">
        <v>5.7079999999999999E-2</v>
      </c>
      <c r="X299" s="1" t="s">
        <v>636</v>
      </c>
      <c r="Y299" s="109" t="s">
        <v>2789</v>
      </c>
      <c r="Z299" s="72">
        <v>22000</v>
      </c>
      <c r="AA299" s="72">
        <v>3.3719999999999999</v>
      </c>
      <c r="AB299" s="72">
        <v>100.5215</v>
      </c>
      <c r="AC299" s="72">
        <v>0</v>
      </c>
      <c r="AD299" s="72">
        <v>74.570869999999999</v>
      </c>
      <c r="AE299" s="109" t="s">
        <v>2789</v>
      </c>
      <c r="AF299" s="109" t="s">
        <v>2789</v>
      </c>
      <c r="AG299" s="1" t="s">
        <v>17</v>
      </c>
      <c r="AH299" s="73">
        <v>1.7600000000000001E-5</v>
      </c>
      <c r="AI299" s="73">
        <v>1.9835874599999999E-4</v>
      </c>
      <c r="AJ299" s="73">
        <v>2.281677548126677E-5</v>
      </c>
    </row>
    <row r="300" spans="1:36" x14ac:dyDescent="0.2">
      <c r="A300" s="1">
        <v>13908</v>
      </c>
      <c r="B300" s="1">
        <v>13908</v>
      </c>
      <c r="C300" s="1" t="s">
        <v>2054</v>
      </c>
      <c r="D300" s="1" t="s">
        <v>2055</v>
      </c>
      <c r="E300" s="1" t="s">
        <v>430</v>
      </c>
      <c r="F300" s="1" t="s">
        <v>2054</v>
      </c>
      <c r="G300" s="1" t="s">
        <v>2056</v>
      </c>
      <c r="H300" s="1" t="s">
        <v>76</v>
      </c>
      <c r="I300" s="1" t="s">
        <v>230</v>
      </c>
      <c r="J300" s="1" t="s">
        <v>61</v>
      </c>
      <c r="K300" s="1" t="s">
        <v>315</v>
      </c>
      <c r="L300" s="1" t="s">
        <v>821</v>
      </c>
      <c r="M300" s="1" t="s">
        <v>479</v>
      </c>
      <c r="N300" s="1" t="s">
        <v>919</v>
      </c>
      <c r="O300" s="1" t="s">
        <v>62</v>
      </c>
      <c r="P300" s="1" t="s">
        <v>2057</v>
      </c>
      <c r="Q300" s="1" t="s">
        <v>84</v>
      </c>
      <c r="R300" s="1" t="s">
        <v>57</v>
      </c>
      <c r="S300" s="1" t="s">
        <v>1209</v>
      </c>
      <c r="T300" s="74">
        <v>2.9089999999999998</v>
      </c>
      <c r="U300" s="75">
        <v>47406</v>
      </c>
      <c r="V300" s="73">
        <v>8.1250000000000003E-2</v>
      </c>
      <c r="W300" s="73">
        <v>7.3050000000000004E-2</v>
      </c>
      <c r="X300" s="1" t="s">
        <v>636</v>
      </c>
      <c r="Y300" s="109" t="s">
        <v>2789</v>
      </c>
      <c r="Z300" s="72">
        <v>206000</v>
      </c>
      <c r="AA300" s="72">
        <v>3.3719999999999999</v>
      </c>
      <c r="AB300" s="72">
        <v>104.6908</v>
      </c>
      <c r="AC300" s="72">
        <v>0</v>
      </c>
      <c r="AD300" s="72">
        <v>727.21579999999994</v>
      </c>
      <c r="AE300" s="109" t="s">
        <v>2789</v>
      </c>
      <c r="AF300" s="109" t="s">
        <v>2789</v>
      </c>
      <c r="AG300" s="1" t="s">
        <v>17</v>
      </c>
      <c r="AH300" s="73">
        <v>2.7466666600000001E-4</v>
      </c>
      <c r="AI300" s="73">
        <v>1.934396292E-3</v>
      </c>
      <c r="AJ300" s="73">
        <v>2.2250940125855844E-4</v>
      </c>
    </row>
    <row r="301" spans="1:36" x14ac:dyDescent="0.2">
      <c r="A301" s="1">
        <v>13908</v>
      </c>
      <c r="B301" s="1">
        <v>13908</v>
      </c>
      <c r="C301" s="1" t="s">
        <v>2058</v>
      </c>
      <c r="D301" s="1">
        <v>62862427</v>
      </c>
      <c r="E301" s="1" t="s">
        <v>430</v>
      </c>
      <c r="F301" s="1" t="s">
        <v>2059</v>
      </c>
      <c r="G301" s="1" t="s">
        <v>2060</v>
      </c>
      <c r="H301" s="1" t="s">
        <v>76</v>
      </c>
      <c r="I301" s="1" t="s">
        <v>230</v>
      </c>
      <c r="J301" s="1" t="s">
        <v>61</v>
      </c>
      <c r="K301" s="1" t="s">
        <v>314</v>
      </c>
      <c r="L301" s="1" t="s">
        <v>821</v>
      </c>
      <c r="M301" s="1" t="s">
        <v>479</v>
      </c>
      <c r="N301" s="1" t="s">
        <v>1151</v>
      </c>
      <c r="O301" s="1" t="s">
        <v>62</v>
      </c>
      <c r="P301" s="1" t="s">
        <v>1964</v>
      </c>
      <c r="Q301" s="1" t="s">
        <v>96</v>
      </c>
      <c r="R301" s="1" t="s">
        <v>57</v>
      </c>
      <c r="S301" s="1" t="s">
        <v>1209</v>
      </c>
      <c r="T301" s="74">
        <v>2.399</v>
      </c>
      <c r="U301" s="75">
        <v>46827</v>
      </c>
      <c r="V301" s="73">
        <v>6.0999999999999999E-2</v>
      </c>
      <c r="W301" s="73">
        <v>5.8689999999999999E-2</v>
      </c>
      <c r="X301" s="1" t="s">
        <v>636</v>
      </c>
      <c r="Y301" s="109" t="s">
        <v>2789</v>
      </c>
      <c r="Z301" s="72">
        <v>200000</v>
      </c>
      <c r="AA301" s="72">
        <v>3.3719999999999999</v>
      </c>
      <c r="AB301" s="72">
        <v>103.2761</v>
      </c>
      <c r="AC301" s="72">
        <v>0</v>
      </c>
      <c r="AD301" s="72">
        <v>696.49401999999998</v>
      </c>
      <c r="AE301" s="109" t="s">
        <v>2789</v>
      </c>
      <c r="AF301" s="109" t="s">
        <v>2789</v>
      </c>
      <c r="AG301" s="1" t="s">
        <v>17</v>
      </c>
      <c r="AH301" s="73">
        <v>3.07692307E-4</v>
      </c>
      <c r="AI301" s="73">
        <v>1.852676261E-3</v>
      </c>
      <c r="AJ301" s="73">
        <v>2.1310932376657169E-4</v>
      </c>
    </row>
    <row r="302" spans="1:36" x14ac:dyDescent="0.2">
      <c r="A302" s="1">
        <v>13908</v>
      </c>
      <c r="B302" s="1">
        <v>13908</v>
      </c>
      <c r="C302" s="1" t="s">
        <v>2061</v>
      </c>
      <c r="D302" s="1" t="s">
        <v>2062</v>
      </c>
      <c r="E302" s="1" t="s">
        <v>430</v>
      </c>
      <c r="F302" s="1" t="s">
        <v>2063</v>
      </c>
      <c r="G302" s="1" t="s">
        <v>2064</v>
      </c>
      <c r="H302" s="1" t="s">
        <v>76</v>
      </c>
      <c r="I302" s="1" t="s">
        <v>230</v>
      </c>
      <c r="J302" s="1" t="s">
        <v>61</v>
      </c>
      <c r="K302" s="1" t="s">
        <v>314</v>
      </c>
      <c r="L302" s="1" t="s">
        <v>821</v>
      </c>
      <c r="M302" s="1" t="s">
        <v>476</v>
      </c>
      <c r="N302" s="1" t="s">
        <v>914</v>
      </c>
      <c r="O302" s="1" t="s">
        <v>62</v>
      </c>
      <c r="P302" s="1" t="s">
        <v>2037</v>
      </c>
      <c r="Q302" s="1" t="s">
        <v>96</v>
      </c>
      <c r="R302" s="1" t="s">
        <v>57</v>
      </c>
      <c r="S302" s="1" t="s">
        <v>1209</v>
      </c>
      <c r="T302" s="74">
        <v>4.6619999999999999</v>
      </c>
      <c r="U302" s="75">
        <v>47649</v>
      </c>
      <c r="V302" s="73">
        <v>2.538E-2</v>
      </c>
      <c r="W302" s="73">
        <v>4.7239999999999997E-2</v>
      </c>
      <c r="X302" s="1" t="s">
        <v>636</v>
      </c>
      <c r="Y302" s="109" t="s">
        <v>2789</v>
      </c>
      <c r="Z302" s="72">
        <v>41000</v>
      </c>
      <c r="AA302" s="72">
        <v>3.3719999999999999</v>
      </c>
      <c r="AB302" s="72">
        <v>90.564899999999994</v>
      </c>
      <c r="AC302" s="72">
        <v>0</v>
      </c>
      <c r="AD302" s="72">
        <v>125.20779</v>
      </c>
      <c r="AE302" s="109" t="s">
        <v>2789</v>
      </c>
      <c r="AF302" s="109" t="s">
        <v>2789</v>
      </c>
      <c r="AG302" s="1" t="s">
        <v>17</v>
      </c>
      <c r="AH302" s="73">
        <v>6.3076923076923103E-5</v>
      </c>
      <c r="AI302" s="73">
        <v>3.3305311099999997E-4</v>
      </c>
      <c r="AJ302" s="73">
        <v>3.83103755251293E-5</v>
      </c>
    </row>
    <row r="303" spans="1:36" x14ac:dyDescent="0.2">
      <c r="A303" s="1">
        <v>13908</v>
      </c>
      <c r="B303" s="1">
        <v>13908</v>
      </c>
      <c r="C303" s="1" t="s">
        <v>2065</v>
      </c>
      <c r="D303" s="1" t="s">
        <v>1957</v>
      </c>
      <c r="E303" s="1" t="s">
        <v>430</v>
      </c>
      <c r="F303" s="1" t="s">
        <v>2065</v>
      </c>
      <c r="G303" s="1" t="s">
        <v>2066</v>
      </c>
      <c r="H303" s="1" t="s">
        <v>76</v>
      </c>
      <c r="I303" s="1" t="s">
        <v>230</v>
      </c>
      <c r="J303" s="1" t="s">
        <v>61</v>
      </c>
      <c r="K303" s="1" t="s">
        <v>153</v>
      </c>
      <c r="L303" s="1" t="s">
        <v>821</v>
      </c>
      <c r="M303" s="1" t="s">
        <v>102</v>
      </c>
      <c r="N303" s="1" t="s">
        <v>931</v>
      </c>
      <c r="O303" s="1" t="s">
        <v>62</v>
      </c>
      <c r="P303" s="1" t="s">
        <v>2037</v>
      </c>
      <c r="Q303" s="1" t="s">
        <v>96</v>
      </c>
      <c r="R303" s="1" t="s">
        <v>57</v>
      </c>
      <c r="S303" s="1" t="s">
        <v>1215</v>
      </c>
      <c r="T303" s="74">
        <v>0.90100000000000002</v>
      </c>
      <c r="U303" s="75">
        <v>46170</v>
      </c>
      <c r="V303" s="73">
        <v>1.4999999999999999E-2</v>
      </c>
      <c r="W303" s="73">
        <v>2.6079999999999999E-2</v>
      </c>
      <c r="X303" s="1" t="s">
        <v>636</v>
      </c>
      <c r="Y303" s="109" t="s">
        <v>2789</v>
      </c>
      <c r="Z303" s="72">
        <v>11000</v>
      </c>
      <c r="AA303" s="72">
        <v>3.9552</v>
      </c>
      <c r="AB303" s="72">
        <v>99.168899999999994</v>
      </c>
      <c r="AC303" s="72">
        <v>0</v>
      </c>
      <c r="AD303" s="72">
        <v>43.145609999999998</v>
      </c>
      <c r="AE303" s="109" t="s">
        <v>2789</v>
      </c>
      <c r="AF303" s="109" t="s">
        <v>2789</v>
      </c>
      <c r="AG303" s="1" t="s">
        <v>17</v>
      </c>
      <c r="AH303" s="73">
        <v>1.8333333333333299E-5</v>
      </c>
      <c r="AI303" s="73">
        <v>1.14767456E-4</v>
      </c>
      <c r="AJ303" s="73">
        <v>1.3201451134636063E-5</v>
      </c>
    </row>
    <row r="304" spans="1:36" x14ac:dyDescent="0.2">
      <c r="A304" s="1">
        <v>13908</v>
      </c>
      <c r="B304" s="1">
        <v>13908</v>
      </c>
      <c r="C304" s="1" t="s">
        <v>2067</v>
      </c>
      <c r="D304" s="1" t="s">
        <v>2068</v>
      </c>
      <c r="E304" s="1" t="s">
        <v>430</v>
      </c>
      <c r="F304" s="1" t="s">
        <v>2067</v>
      </c>
      <c r="G304" s="1" t="s">
        <v>2069</v>
      </c>
      <c r="H304" s="1" t="s">
        <v>76</v>
      </c>
      <c r="I304" s="1" t="s">
        <v>230</v>
      </c>
      <c r="J304" s="1" t="s">
        <v>61</v>
      </c>
      <c r="K304" s="1" t="s">
        <v>153</v>
      </c>
      <c r="L304" s="1" t="s">
        <v>821</v>
      </c>
      <c r="M304" s="1" t="s">
        <v>486</v>
      </c>
      <c r="N304" s="1" t="s">
        <v>931</v>
      </c>
      <c r="O304" s="1" t="s">
        <v>62</v>
      </c>
      <c r="P304" s="1" t="s">
        <v>298</v>
      </c>
      <c r="Q304" s="1" t="s">
        <v>298</v>
      </c>
      <c r="R304" s="1" t="s">
        <v>298</v>
      </c>
      <c r="S304" s="1" t="s">
        <v>1215</v>
      </c>
      <c r="T304" s="74">
        <v>1.78</v>
      </c>
      <c r="U304" s="75">
        <v>46492</v>
      </c>
      <c r="V304" s="73">
        <v>3.7499999999999999E-3</v>
      </c>
      <c r="W304" s="73">
        <v>2.9590000000000002E-2</v>
      </c>
      <c r="X304" s="1" t="s">
        <v>636</v>
      </c>
      <c r="Y304" s="109" t="s">
        <v>2789</v>
      </c>
      <c r="Z304" s="72">
        <v>11000</v>
      </c>
      <c r="AA304" s="72">
        <v>3.9552</v>
      </c>
      <c r="AB304" s="72">
        <v>95.654200000000003</v>
      </c>
      <c r="AC304" s="72">
        <v>0</v>
      </c>
      <c r="AD304" s="72">
        <v>41.616459999999996</v>
      </c>
      <c r="AE304" s="109" t="s">
        <v>2789</v>
      </c>
      <c r="AF304" s="109" t="s">
        <v>2789</v>
      </c>
      <c r="AG304" s="1" t="s">
        <v>17</v>
      </c>
      <c r="AH304" s="73">
        <v>8.8000000000000004E-6</v>
      </c>
      <c r="AI304" s="73">
        <v>1.10699913E-4</v>
      </c>
      <c r="AJ304" s="73">
        <v>1.2733570416237858E-5</v>
      </c>
    </row>
    <row r="305" spans="1:36" x14ac:dyDescent="0.2">
      <c r="A305" s="1">
        <v>13908</v>
      </c>
      <c r="B305" s="1">
        <v>13908</v>
      </c>
      <c r="C305" s="1" t="s">
        <v>2070</v>
      </c>
      <c r="D305" s="1" t="s">
        <v>2071</v>
      </c>
      <c r="E305" s="1" t="s">
        <v>430</v>
      </c>
      <c r="F305" s="1" t="s">
        <v>2070</v>
      </c>
      <c r="G305" s="1" t="s">
        <v>2072</v>
      </c>
      <c r="H305" s="1" t="s">
        <v>76</v>
      </c>
      <c r="I305" s="1" t="s">
        <v>230</v>
      </c>
      <c r="J305" s="1" t="s">
        <v>61</v>
      </c>
      <c r="K305" s="1" t="s">
        <v>153</v>
      </c>
      <c r="L305" s="1" t="s">
        <v>821</v>
      </c>
      <c r="M305" s="1" t="s">
        <v>476</v>
      </c>
      <c r="N305" s="1" t="s">
        <v>931</v>
      </c>
      <c r="O305" s="1" t="s">
        <v>62</v>
      </c>
      <c r="P305" s="1" t="s">
        <v>298</v>
      </c>
      <c r="Q305" s="1" t="s">
        <v>298</v>
      </c>
      <c r="R305" s="1" t="s">
        <v>298</v>
      </c>
      <c r="S305" s="1" t="s">
        <v>1215</v>
      </c>
      <c r="T305" s="74">
        <v>1.036</v>
      </c>
      <c r="U305" s="75">
        <v>46219</v>
      </c>
      <c r="V305" s="73">
        <v>0</v>
      </c>
      <c r="W305" s="73">
        <v>2.9960000000000001E-2</v>
      </c>
      <c r="X305" s="1" t="s">
        <v>636</v>
      </c>
      <c r="Y305" s="109" t="s">
        <v>2789</v>
      </c>
      <c r="Z305" s="72">
        <v>95000</v>
      </c>
      <c r="AA305" s="72">
        <v>3.9552</v>
      </c>
      <c r="AB305" s="72">
        <v>96.989000000000004</v>
      </c>
      <c r="AC305" s="72">
        <v>0</v>
      </c>
      <c r="AD305" s="72">
        <v>364.43034999999998</v>
      </c>
      <c r="AE305" s="109" t="s">
        <v>2789</v>
      </c>
      <c r="AF305" s="109" t="s">
        <v>2789</v>
      </c>
      <c r="AG305" s="1" t="s">
        <v>17</v>
      </c>
      <c r="AH305" s="73">
        <v>9.5000000000000005E-5</v>
      </c>
      <c r="AI305" s="73">
        <v>9.6938586500000003E-4</v>
      </c>
      <c r="AJ305" s="73">
        <v>1.1150634925553996E-4</v>
      </c>
    </row>
    <row r="306" spans="1:36" x14ac:dyDescent="0.2">
      <c r="A306" s="1">
        <v>13908</v>
      </c>
      <c r="B306" s="1">
        <v>13908</v>
      </c>
      <c r="C306" s="1" t="s">
        <v>2073</v>
      </c>
      <c r="D306" s="1" t="s">
        <v>2074</v>
      </c>
      <c r="E306" s="1" t="s">
        <v>430</v>
      </c>
      <c r="F306" s="1" t="s">
        <v>2073</v>
      </c>
      <c r="G306" s="1" t="s">
        <v>2075</v>
      </c>
      <c r="H306" s="1" t="s">
        <v>76</v>
      </c>
      <c r="I306" s="1" t="s">
        <v>230</v>
      </c>
      <c r="J306" s="1" t="s">
        <v>61</v>
      </c>
      <c r="K306" s="1" t="s">
        <v>314</v>
      </c>
      <c r="L306" s="1" t="s">
        <v>821</v>
      </c>
      <c r="M306" s="1" t="s">
        <v>476</v>
      </c>
      <c r="N306" s="1" t="s">
        <v>202</v>
      </c>
      <c r="O306" s="1" t="s">
        <v>62</v>
      </c>
      <c r="P306" s="1" t="s">
        <v>1271</v>
      </c>
      <c r="Q306" s="1" t="s">
        <v>84</v>
      </c>
      <c r="R306" s="1" t="s">
        <v>57</v>
      </c>
      <c r="S306" s="1" t="s">
        <v>1209</v>
      </c>
      <c r="T306" s="74">
        <v>6.0869999999999997</v>
      </c>
      <c r="U306" s="75">
        <v>48620</v>
      </c>
      <c r="V306" s="73">
        <v>5.1999999999999998E-2</v>
      </c>
      <c r="W306" s="73">
        <v>5.0709999999999998E-2</v>
      </c>
      <c r="X306" s="1" t="s">
        <v>636</v>
      </c>
      <c r="Y306" s="109" t="s">
        <v>2789</v>
      </c>
      <c r="Z306" s="72">
        <v>50000</v>
      </c>
      <c r="AA306" s="72">
        <v>3.3719999999999999</v>
      </c>
      <c r="AB306" s="72">
        <v>102.8511</v>
      </c>
      <c r="AC306" s="72">
        <v>0</v>
      </c>
      <c r="AD306" s="72">
        <v>173.40694999999999</v>
      </c>
      <c r="AE306" s="109" t="s">
        <v>2789</v>
      </c>
      <c r="AF306" s="109" t="s">
        <v>2789</v>
      </c>
      <c r="AG306" s="1" t="s">
        <v>17</v>
      </c>
      <c r="AH306" s="73">
        <v>2.22222222222222E-5</v>
      </c>
      <c r="AI306" s="73">
        <v>4.6126302600000001E-4</v>
      </c>
      <c r="AJ306" s="73">
        <v>5.3058083472021347E-5</v>
      </c>
    </row>
    <row r="307" spans="1:36" x14ac:dyDescent="0.2">
      <c r="A307" s="1">
        <v>13908</v>
      </c>
      <c r="B307" s="1">
        <v>13908</v>
      </c>
      <c r="C307" s="1" t="s">
        <v>2076</v>
      </c>
      <c r="D307" s="1" t="s">
        <v>2077</v>
      </c>
      <c r="E307" s="1" t="s">
        <v>430</v>
      </c>
      <c r="F307" s="1" t="s">
        <v>2078</v>
      </c>
      <c r="G307" s="1" t="s">
        <v>2079</v>
      </c>
      <c r="H307" s="1" t="s">
        <v>76</v>
      </c>
      <c r="I307" s="1" t="s">
        <v>230</v>
      </c>
      <c r="J307" s="1" t="s">
        <v>61</v>
      </c>
      <c r="K307" s="1" t="s">
        <v>173</v>
      </c>
      <c r="L307" s="1" t="s">
        <v>821</v>
      </c>
      <c r="M307" s="1" t="s">
        <v>486</v>
      </c>
      <c r="N307" s="1" t="s">
        <v>931</v>
      </c>
      <c r="O307" s="1" t="s">
        <v>62</v>
      </c>
      <c r="P307" s="1" t="s">
        <v>2080</v>
      </c>
      <c r="Q307" s="1" t="s">
        <v>96</v>
      </c>
      <c r="R307" s="1" t="s">
        <v>57</v>
      </c>
      <c r="S307" s="1" t="s">
        <v>1215</v>
      </c>
      <c r="T307" s="74">
        <v>2.7829999999999999</v>
      </c>
      <c r="U307" s="75">
        <v>46996</v>
      </c>
      <c r="V307" s="73">
        <v>7.9000000000000001E-2</v>
      </c>
      <c r="W307" s="73">
        <v>8.7230000000000002E-2</v>
      </c>
      <c r="X307" s="1" t="s">
        <v>636</v>
      </c>
      <c r="Y307" s="109" t="s">
        <v>2789</v>
      </c>
      <c r="Z307" s="72">
        <v>2316382.52</v>
      </c>
      <c r="AA307" s="72">
        <v>3.9552</v>
      </c>
      <c r="AB307" s="72">
        <v>100.69289999999999</v>
      </c>
      <c r="AC307" s="72">
        <v>0</v>
      </c>
      <c r="AD307" s="72">
        <v>9225.2379500000006</v>
      </c>
      <c r="AE307" s="109" t="s">
        <v>2789</v>
      </c>
      <c r="AF307" s="109" t="s">
        <v>2789</v>
      </c>
      <c r="AG307" s="1" t="s">
        <v>17</v>
      </c>
      <c r="AH307" s="73">
        <v>2.649474371E-3</v>
      </c>
      <c r="AI307" s="73">
        <v>2.4539161670999999E-2</v>
      </c>
      <c r="AJ307" s="73">
        <v>2.8226864332736327E-3</v>
      </c>
    </row>
    <row r="308" spans="1:36" x14ac:dyDescent="0.2">
      <c r="A308" s="1">
        <v>13908</v>
      </c>
      <c r="B308" s="1">
        <v>13908</v>
      </c>
      <c r="C308" s="1" t="s">
        <v>2081</v>
      </c>
      <c r="D308" s="1" t="s">
        <v>2082</v>
      </c>
      <c r="E308" s="1" t="s">
        <v>430</v>
      </c>
      <c r="F308" s="1" t="s">
        <v>2083</v>
      </c>
      <c r="G308" s="1" t="s">
        <v>2084</v>
      </c>
      <c r="H308" s="1" t="s">
        <v>76</v>
      </c>
      <c r="I308" s="1" t="s">
        <v>230</v>
      </c>
      <c r="J308" s="1" t="s">
        <v>61</v>
      </c>
      <c r="K308" s="1" t="s">
        <v>314</v>
      </c>
      <c r="L308" s="1" t="s">
        <v>821</v>
      </c>
      <c r="M308" s="1" t="s">
        <v>476</v>
      </c>
      <c r="N308" s="1" t="s">
        <v>130</v>
      </c>
      <c r="O308" s="1" t="s">
        <v>62</v>
      </c>
      <c r="P308" s="1" t="s">
        <v>1964</v>
      </c>
      <c r="Q308" s="1" t="s">
        <v>96</v>
      </c>
      <c r="R308" s="1" t="s">
        <v>57</v>
      </c>
      <c r="S308" s="1" t="s">
        <v>1209</v>
      </c>
      <c r="T308" s="74">
        <v>4.6470000000000002</v>
      </c>
      <c r="U308" s="75">
        <v>47922</v>
      </c>
      <c r="V308" s="73">
        <v>6.6500000000000004E-2</v>
      </c>
      <c r="W308" s="73">
        <v>6.0260000000000001E-2</v>
      </c>
      <c r="X308" s="1" t="s">
        <v>636</v>
      </c>
      <c r="Y308" s="109" t="s">
        <v>2789</v>
      </c>
      <c r="Z308" s="72">
        <v>100000</v>
      </c>
      <c r="AA308" s="72">
        <v>3.3719999999999999</v>
      </c>
      <c r="AB308" s="72">
        <v>104.9405</v>
      </c>
      <c r="AC308" s="72">
        <v>0</v>
      </c>
      <c r="AD308" s="72">
        <v>353.85937000000001</v>
      </c>
      <c r="AE308" s="109" t="s">
        <v>2789</v>
      </c>
      <c r="AF308" s="109" t="s">
        <v>2789</v>
      </c>
      <c r="AG308" s="1" t="s">
        <v>17</v>
      </c>
      <c r="AH308" s="73">
        <v>1.3333333299999999E-4</v>
      </c>
      <c r="AI308" s="73">
        <v>9.4126702599999998E-4</v>
      </c>
      <c r="AJ308" s="73">
        <v>1.0827190023708328E-4</v>
      </c>
    </row>
    <row r="309" spans="1:36" x14ac:dyDescent="0.2">
      <c r="A309" s="1">
        <v>13908</v>
      </c>
      <c r="B309" s="1">
        <v>13908</v>
      </c>
      <c r="C309" s="1" t="s">
        <v>2081</v>
      </c>
      <c r="D309" s="1" t="s">
        <v>2085</v>
      </c>
      <c r="E309" s="1" t="s">
        <v>430</v>
      </c>
      <c r="F309" s="1" t="s">
        <v>2086</v>
      </c>
      <c r="G309" s="1" t="s">
        <v>2087</v>
      </c>
      <c r="H309" s="1" t="s">
        <v>76</v>
      </c>
      <c r="I309" s="1" t="s">
        <v>230</v>
      </c>
      <c r="J309" s="1" t="s">
        <v>61</v>
      </c>
      <c r="K309" s="1" t="s">
        <v>314</v>
      </c>
      <c r="L309" s="1" t="s">
        <v>821</v>
      </c>
      <c r="M309" s="1" t="s">
        <v>476</v>
      </c>
      <c r="N309" s="1" t="s">
        <v>130</v>
      </c>
      <c r="O309" s="1" t="s">
        <v>62</v>
      </c>
      <c r="P309" s="1" t="s">
        <v>1964</v>
      </c>
      <c r="Q309" s="1" t="s">
        <v>96</v>
      </c>
      <c r="R309" s="1" t="s">
        <v>57</v>
      </c>
      <c r="S309" s="1" t="s">
        <v>1209</v>
      </c>
      <c r="T309" s="74">
        <v>2.6160000000000001</v>
      </c>
      <c r="U309" s="75">
        <v>46917</v>
      </c>
      <c r="V309" s="73">
        <v>7.9500000000000001E-2</v>
      </c>
      <c r="W309" s="73">
        <v>5.4269999999999999E-2</v>
      </c>
      <c r="X309" s="1" t="s">
        <v>636</v>
      </c>
      <c r="Y309" s="109" t="s">
        <v>2789</v>
      </c>
      <c r="Z309" s="72">
        <v>300000</v>
      </c>
      <c r="AA309" s="72">
        <v>3.3719999999999999</v>
      </c>
      <c r="AB309" s="72">
        <v>107.20359999999999</v>
      </c>
      <c r="AC309" s="72">
        <v>0</v>
      </c>
      <c r="AD309" s="72">
        <v>1084.47162</v>
      </c>
      <c r="AE309" s="109" t="s">
        <v>2789</v>
      </c>
      <c r="AF309" s="109" t="s">
        <v>2789</v>
      </c>
      <c r="AG309" s="1" t="s">
        <v>17</v>
      </c>
      <c r="AH309" s="73">
        <v>4.61538461E-4</v>
      </c>
      <c r="AI309" s="73">
        <v>2.8846978849999998E-3</v>
      </c>
      <c r="AJ309" s="73">
        <v>3.3182052816797841E-4</v>
      </c>
    </row>
    <row r="310" spans="1:36" x14ac:dyDescent="0.2">
      <c r="A310" s="1">
        <v>13908</v>
      </c>
      <c r="B310" s="1">
        <v>13908</v>
      </c>
      <c r="C310" s="1" t="s">
        <v>2088</v>
      </c>
      <c r="D310" s="1" t="s">
        <v>2089</v>
      </c>
      <c r="E310" s="1" t="s">
        <v>430</v>
      </c>
      <c r="F310" s="1" t="s">
        <v>2090</v>
      </c>
      <c r="G310" s="1" t="s">
        <v>2091</v>
      </c>
      <c r="H310" s="1" t="s">
        <v>76</v>
      </c>
      <c r="I310" s="1" t="s">
        <v>230</v>
      </c>
      <c r="J310" s="1" t="s">
        <v>61</v>
      </c>
      <c r="K310" s="1" t="s">
        <v>314</v>
      </c>
      <c r="L310" s="1" t="s">
        <v>821</v>
      </c>
      <c r="M310" s="1" t="s">
        <v>476</v>
      </c>
      <c r="N310" s="1" t="s">
        <v>878</v>
      </c>
      <c r="O310" s="1" t="s">
        <v>62</v>
      </c>
      <c r="P310" s="1" t="s">
        <v>2010</v>
      </c>
      <c r="Q310" s="1" t="s">
        <v>96</v>
      </c>
      <c r="R310" s="1" t="s">
        <v>57</v>
      </c>
      <c r="S310" s="1" t="s">
        <v>1209</v>
      </c>
      <c r="T310" s="74">
        <v>3.7509999999999999</v>
      </c>
      <c r="U310" s="75">
        <v>56674</v>
      </c>
      <c r="V310" s="73">
        <v>7.6200000000000004E-2</v>
      </c>
      <c r="W310" s="73">
        <v>7.3730000000000004E-2</v>
      </c>
      <c r="X310" s="1" t="s">
        <v>636</v>
      </c>
      <c r="Y310" s="109" t="s">
        <v>2789</v>
      </c>
      <c r="Z310" s="72">
        <v>22000</v>
      </c>
      <c r="AA310" s="72">
        <v>3.3719999999999999</v>
      </c>
      <c r="AB310" s="72">
        <v>106.48480000000001</v>
      </c>
      <c r="AC310" s="72">
        <v>0</v>
      </c>
      <c r="AD310" s="72">
        <v>78.994680000000002</v>
      </c>
      <c r="AE310" s="109" t="s">
        <v>2789</v>
      </c>
      <c r="AF310" s="109" t="s">
        <v>2789</v>
      </c>
      <c r="AG310" s="1" t="s">
        <v>17</v>
      </c>
      <c r="AH310" s="73">
        <v>4.8888888888888897E-5</v>
      </c>
      <c r="AI310" s="73">
        <v>2.1012609399999999E-4</v>
      </c>
      <c r="AJ310" s="73">
        <v>2.417034798942958E-5</v>
      </c>
    </row>
    <row r="311" spans="1:36" x14ac:dyDescent="0.2">
      <c r="A311" s="1">
        <v>13908</v>
      </c>
      <c r="B311" s="1">
        <v>13908</v>
      </c>
      <c r="C311" s="1" t="s">
        <v>2092</v>
      </c>
      <c r="D311" s="1" t="s">
        <v>2093</v>
      </c>
      <c r="E311" s="1" t="s">
        <v>430</v>
      </c>
      <c r="F311" s="1" t="s">
        <v>2092</v>
      </c>
      <c r="G311" s="1" t="s">
        <v>2094</v>
      </c>
      <c r="H311" s="1" t="s">
        <v>76</v>
      </c>
      <c r="I311" s="1" t="s">
        <v>230</v>
      </c>
      <c r="J311" s="1" t="s">
        <v>61</v>
      </c>
      <c r="K311" s="1" t="s">
        <v>314</v>
      </c>
      <c r="L311" s="1" t="s">
        <v>821</v>
      </c>
      <c r="M311" s="1" t="s">
        <v>476</v>
      </c>
      <c r="N311" s="1" t="s">
        <v>1151</v>
      </c>
      <c r="O311" s="1" t="s">
        <v>62</v>
      </c>
      <c r="P311" s="1" t="s">
        <v>298</v>
      </c>
      <c r="Q311" s="1" t="s">
        <v>298</v>
      </c>
      <c r="R311" s="1" t="s">
        <v>298</v>
      </c>
      <c r="S311" s="1" t="s">
        <v>1209</v>
      </c>
      <c r="T311" s="74">
        <v>4.8630000000000004</v>
      </c>
      <c r="U311" s="75">
        <v>48058</v>
      </c>
      <c r="V311" s="73">
        <v>6.7000000000000004E-2</v>
      </c>
      <c r="W311" s="73">
        <v>5.9290000000000002E-2</v>
      </c>
      <c r="X311" s="1" t="s">
        <v>636</v>
      </c>
      <c r="Y311" s="109" t="s">
        <v>2789</v>
      </c>
      <c r="Z311" s="72">
        <v>188000</v>
      </c>
      <c r="AA311" s="72">
        <v>3.3719999999999999</v>
      </c>
      <c r="AB311" s="72">
        <v>106.7285</v>
      </c>
      <c r="AC311" s="72">
        <v>0</v>
      </c>
      <c r="AD311" s="72">
        <v>676.59037999999998</v>
      </c>
      <c r="AE311" s="109" t="s">
        <v>2789</v>
      </c>
      <c r="AF311" s="109" t="s">
        <v>2789</v>
      </c>
      <c r="AG311" s="1" t="s">
        <v>17</v>
      </c>
      <c r="AH311" s="73">
        <v>1.8903857699999999E-4</v>
      </c>
      <c r="AI311" s="73">
        <v>1.799732517E-3</v>
      </c>
      <c r="AJ311" s="73">
        <v>2.0701931992002999E-4</v>
      </c>
    </row>
    <row r="312" spans="1:36" x14ac:dyDescent="0.2">
      <c r="A312" s="1">
        <v>13908</v>
      </c>
      <c r="B312" s="1">
        <v>13908</v>
      </c>
      <c r="C312" s="1" t="s">
        <v>2095</v>
      </c>
      <c r="D312" s="1" t="s">
        <v>2096</v>
      </c>
      <c r="E312" s="1" t="s">
        <v>430</v>
      </c>
      <c r="F312" s="1" t="s">
        <v>2095</v>
      </c>
      <c r="G312" s="1" t="s">
        <v>2097</v>
      </c>
      <c r="H312" s="1" t="s">
        <v>76</v>
      </c>
      <c r="I312" s="1" t="s">
        <v>230</v>
      </c>
      <c r="J312" s="1" t="s">
        <v>61</v>
      </c>
      <c r="K312" s="1" t="s">
        <v>314</v>
      </c>
      <c r="L312" s="1" t="s">
        <v>821</v>
      </c>
      <c r="M312" s="1" t="s">
        <v>476</v>
      </c>
      <c r="N312" s="1" t="s">
        <v>195</v>
      </c>
      <c r="O312" s="1" t="s">
        <v>62</v>
      </c>
      <c r="P312" s="1" t="s">
        <v>298</v>
      </c>
      <c r="Q312" s="1" t="s">
        <v>298</v>
      </c>
      <c r="R312" s="1" t="s">
        <v>298</v>
      </c>
      <c r="S312" s="1" t="s">
        <v>1209</v>
      </c>
      <c r="T312" s="74">
        <v>4.0510000000000002</v>
      </c>
      <c r="U312" s="75">
        <v>47557</v>
      </c>
      <c r="V312" s="73">
        <v>5.8000000000000003E-2</v>
      </c>
      <c r="W312" s="73">
        <v>5.7200000000000001E-2</v>
      </c>
      <c r="X312" s="1" t="s">
        <v>636</v>
      </c>
      <c r="Y312" s="109" t="s">
        <v>2789</v>
      </c>
      <c r="Z312" s="72">
        <v>190000</v>
      </c>
      <c r="AA312" s="72">
        <v>3.3719999999999999</v>
      </c>
      <c r="AB312" s="72">
        <v>102.0389</v>
      </c>
      <c r="AC312" s="72">
        <v>0</v>
      </c>
      <c r="AD312" s="72">
        <v>653.74282000000005</v>
      </c>
      <c r="AE312" s="109" t="s">
        <v>2789</v>
      </c>
      <c r="AF312" s="109" t="s">
        <v>2789</v>
      </c>
      <c r="AG312" s="1" t="s">
        <v>17</v>
      </c>
      <c r="AH312" s="73">
        <v>1.9022141700000001E-4</v>
      </c>
      <c r="AI312" s="73">
        <v>1.7389579359999999E-3</v>
      </c>
      <c r="AJ312" s="73">
        <v>2.0002855198591885E-4</v>
      </c>
    </row>
    <row r="313" spans="1:36" x14ac:dyDescent="0.2">
      <c r="A313" s="1">
        <v>13908</v>
      </c>
      <c r="B313" s="1">
        <v>13908</v>
      </c>
      <c r="C313" s="1" t="s">
        <v>2098</v>
      </c>
      <c r="D313" s="1" t="s">
        <v>2096</v>
      </c>
      <c r="E313" s="1" t="s">
        <v>430</v>
      </c>
      <c r="F313" s="1" t="s">
        <v>2098</v>
      </c>
      <c r="G313" s="1" t="s">
        <v>2099</v>
      </c>
      <c r="H313" s="1" t="s">
        <v>76</v>
      </c>
      <c r="I313" s="1" t="s">
        <v>230</v>
      </c>
      <c r="J313" s="1" t="s">
        <v>61</v>
      </c>
      <c r="K313" s="1" t="s">
        <v>314</v>
      </c>
      <c r="L313" s="1" t="s">
        <v>821</v>
      </c>
      <c r="M313" s="1" t="s">
        <v>476</v>
      </c>
      <c r="N313" s="1" t="s">
        <v>130</v>
      </c>
      <c r="O313" s="1" t="s">
        <v>62</v>
      </c>
      <c r="P313" s="1" t="s">
        <v>1996</v>
      </c>
      <c r="Q313" s="1" t="s">
        <v>84</v>
      </c>
      <c r="R313" s="1" t="s">
        <v>57</v>
      </c>
      <c r="S313" s="1" t="s">
        <v>1209</v>
      </c>
      <c r="T313" s="74">
        <v>7.2409999999999997</v>
      </c>
      <c r="U313" s="75">
        <v>49270</v>
      </c>
      <c r="V313" s="73">
        <v>0.06</v>
      </c>
      <c r="W313" s="73">
        <v>6.2789999999999999E-2</v>
      </c>
      <c r="X313" s="1" t="s">
        <v>636</v>
      </c>
      <c r="Y313" s="109" t="s">
        <v>2789</v>
      </c>
      <c r="Z313" s="72">
        <v>124000</v>
      </c>
      <c r="AA313" s="72">
        <v>3.3719999999999999</v>
      </c>
      <c r="AB313" s="72">
        <v>98.698700000000002</v>
      </c>
      <c r="AC313" s="72">
        <v>0</v>
      </c>
      <c r="AD313" s="72">
        <v>412.68689999999998</v>
      </c>
      <c r="AE313" s="109" t="s">
        <v>2789</v>
      </c>
      <c r="AF313" s="109" t="s">
        <v>2789</v>
      </c>
      <c r="AG313" s="1" t="s">
        <v>17</v>
      </c>
      <c r="AH313" s="73">
        <v>1.5578887499999999E-4</v>
      </c>
      <c r="AI313" s="73">
        <v>1.0977484379999999E-3</v>
      </c>
      <c r="AJ313" s="73">
        <v>1.2627161707192086E-4</v>
      </c>
    </row>
    <row r="314" spans="1:36" x14ac:dyDescent="0.2">
      <c r="A314" s="1">
        <v>13908</v>
      </c>
      <c r="B314" s="1">
        <v>13908</v>
      </c>
      <c r="C314" s="1" t="s">
        <v>2100</v>
      </c>
      <c r="D314" s="1" t="s">
        <v>2101</v>
      </c>
      <c r="E314" s="1" t="s">
        <v>430</v>
      </c>
      <c r="F314" s="1" t="s">
        <v>2100</v>
      </c>
      <c r="G314" s="1" t="s">
        <v>2102</v>
      </c>
      <c r="H314" s="1" t="s">
        <v>76</v>
      </c>
      <c r="I314" s="1" t="s">
        <v>230</v>
      </c>
      <c r="J314" s="1" t="s">
        <v>61</v>
      </c>
      <c r="K314" s="1" t="s">
        <v>314</v>
      </c>
      <c r="L314" s="1" t="s">
        <v>821</v>
      </c>
      <c r="M314" s="83" t="s">
        <v>476</v>
      </c>
      <c r="N314" s="1" t="s">
        <v>130</v>
      </c>
      <c r="O314" s="1" t="s">
        <v>62</v>
      </c>
      <c r="P314" s="1" t="s">
        <v>2046</v>
      </c>
      <c r="Q314" s="1" t="s">
        <v>84</v>
      </c>
      <c r="R314" s="1" t="s">
        <v>57</v>
      </c>
      <c r="S314" s="1" t="s">
        <v>1209</v>
      </c>
      <c r="T314" s="74">
        <v>3.7189999999999999</v>
      </c>
      <c r="U314" s="75">
        <v>47373</v>
      </c>
      <c r="V314" s="73">
        <v>5.8000000000000003E-2</v>
      </c>
      <c r="W314" s="73">
        <v>5.7979999999999997E-2</v>
      </c>
      <c r="X314" s="1" t="s">
        <v>636</v>
      </c>
      <c r="Y314" s="109" t="s">
        <v>2789</v>
      </c>
      <c r="Z314" s="72">
        <v>150000</v>
      </c>
      <c r="AA314" s="72">
        <v>3.3719999999999999</v>
      </c>
      <c r="AB314" s="72">
        <v>101.76819999999999</v>
      </c>
      <c r="AC314" s="72">
        <v>0</v>
      </c>
      <c r="AD314" s="72">
        <v>514.74356</v>
      </c>
      <c r="AE314" s="109" t="s">
        <v>2789</v>
      </c>
      <c r="AF314" s="109" t="s">
        <v>2789</v>
      </c>
      <c r="AG314" s="1" t="s">
        <v>17</v>
      </c>
      <c r="AH314" s="73">
        <v>3.0017650299999998E-4</v>
      </c>
      <c r="AI314" s="73">
        <v>1.3692194719999999E-3</v>
      </c>
      <c r="AJ314" s="73">
        <v>1.5749834002135111E-4</v>
      </c>
    </row>
    <row r="315" spans="1:36" x14ac:dyDescent="0.2">
      <c r="A315" s="1">
        <v>13908</v>
      </c>
      <c r="B315" s="1">
        <v>13908</v>
      </c>
      <c r="C315" s="1" t="s">
        <v>2103</v>
      </c>
      <c r="D315" s="1" t="s">
        <v>2104</v>
      </c>
      <c r="E315" s="1" t="s">
        <v>430</v>
      </c>
      <c r="F315" s="1" t="s">
        <v>2105</v>
      </c>
      <c r="G315" s="1" t="s">
        <v>2106</v>
      </c>
      <c r="H315" s="1" t="s">
        <v>76</v>
      </c>
      <c r="I315" s="1" t="s">
        <v>230</v>
      </c>
      <c r="J315" s="1" t="s">
        <v>61</v>
      </c>
      <c r="K315" s="1" t="s">
        <v>314</v>
      </c>
      <c r="L315" s="1" t="s">
        <v>821</v>
      </c>
      <c r="M315" s="1" t="s">
        <v>476</v>
      </c>
      <c r="N315" s="1" t="s">
        <v>895</v>
      </c>
      <c r="O315" s="1" t="s">
        <v>62</v>
      </c>
      <c r="P315" s="1" t="s">
        <v>2037</v>
      </c>
      <c r="Q315" s="1" t="s">
        <v>96</v>
      </c>
      <c r="R315" s="1" t="s">
        <v>57</v>
      </c>
      <c r="S315" s="1" t="s">
        <v>1209</v>
      </c>
      <c r="T315" s="74">
        <v>5.7930000000000001</v>
      </c>
      <c r="U315" s="75">
        <v>48588</v>
      </c>
      <c r="V315" s="73">
        <v>6.4000000000000001E-2</v>
      </c>
      <c r="W315" s="73">
        <v>5.5660000000000001E-2</v>
      </c>
      <c r="X315" s="1" t="s">
        <v>636</v>
      </c>
      <c r="Y315" s="109" t="s">
        <v>2789</v>
      </c>
      <c r="Z315" s="72">
        <v>50000</v>
      </c>
      <c r="AA315" s="72">
        <v>3.3719999999999999</v>
      </c>
      <c r="AB315" s="72">
        <v>108.14060000000001</v>
      </c>
      <c r="AC315" s="72">
        <v>0</v>
      </c>
      <c r="AD315" s="72">
        <v>182.32505</v>
      </c>
      <c r="AE315" s="109" t="s">
        <v>2789</v>
      </c>
      <c r="AF315" s="109" t="s">
        <v>2789</v>
      </c>
      <c r="AG315" s="1" t="s">
        <v>17</v>
      </c>
      <c r="AH315" s="73">
        <v>5.0000000000000002E-5</v>
      </c>
      <c r="AI315" s="73">
        <v>4.8498520000000002E-4</v>
      </c>
      <c r="AJ315" s="73">
        <v>5.5786793562429111E-5</v>
      </c>
    </row>
    <row r="316" spans="1:36" x14ac:dyDescent="0.2">
      <c r="A316" s="1">
        <v>13908</v>
      </c>
      <c r="B316" s="1">
        <v>13908</v>
      </c>
      <c r="C316" s="1" t="s">
        <v>2107</v>
      </c>
      <c r="D316" s="1" t="s">
        <v>2108</v>
      </c>
      <c r="E316" s="1" t="s">
        <v>430</v>
      </c>
      <c r="F316" s="1" t="s">
        <v>2109</v>
      </c>
      <c r="G316" s="1" t="s">
        <v>2110</v>
      </c>
      <c r="H316" s="1" t="s">
        <v>76</v>
      </c>
      <c r="I316" s="1" t="s">
        <v>230</v>
      </c>
      <c r="J316" s="1" t="s">
        <v>61</v>
      </c>
      <c r="K316" s="1" t="s">
        <v>196</v>
      </c>
      <c r="L316" s="1" t="s">
        <v>821</v>
      </c>
      <c r="M316" s="1" t="s">
        <v>476</v>
      </c>
      <c r="N316" s="1" t="s">
        <v>931</v>
      </c>
      <c r="O316" s="1" t="s">
        <v>62</v>
      </c>
      <c r="P316" s="1" t="s">
        <v>1968</v>
      </c>
      <c r="Q316" s="1" t="s">
        <v>96</v>
      </c>
      <c r="R316" s="1" t="s">
        <v>57</v>
      </c>
      <c r="S316" s="1" t="s">
        <v>1215</v>
      </c>
      <c r="T316" s="74">
        <v>3.2679999999999998</v>
      </c>
      <c r="U316" s="75">
        <v>47208</v>
      </c>
      <c r="V316" s="73">
        <v>6.25E-2</v>
      </c>
      <c r="W316" s="73">
        <v>6.2030000000000002E-2</v>
      </c>
      <c r="X316" s="1" t="s">
        <v>636</v>
      </c>
      <c r="Y316" s="109" t="s">
        <v>2789</v>
      </c>
      <c r="Z316" s="72">
        <v>837000</v>
      </c>
      <c r="AA316" s="72">
        <v>3.9552</v>
      </c>
      <c r="AB316" s="72">
        <v>91.781999999999996</v>
      </c>
      <c r="AC316" s="72">
        <v>0</v>
      </c>
      <c r="AD316" s="72">
        <v>3038.4453100000001</v>
      </c>
      <c r="AE316" s="109" t="s">
        <v>2789</v>
      </c>
      <c r="AF316" s="109" t="s">
        <v>2789</v>
      </c>
      <c r="AG316" s="1" t="s">
        <v>17</v>
      </c>
      <c r="AH316" s="73">
        <v>2.725414933E-3</v>
      </c>
      <c r="AI316" s="73">
        <v>8.0822739849999992E-3</v>
      </c>
      <c r="AJ316" s="73">
        <v>9.296864103956144E-4</v>
      </c>
    </row>
    <row r="317" spans="1:36" x14ac:dyDescent="0.2">
      <c r="A317" s="1">
        <v>13908</v>
      </c>
      <c r="B317" s="1">
        <v>13908</v>
      </c>
      <c r="C317" s="1" t="s">
        <v>2111</v>
      </c>
      <c r="D317" s="1" t="s">
        <v>2112</v>
      </c>
      <c r="E317" s="1" t="s">
        <v>430</v>
      </c>
      <c r="F317" s="1" t="s">
        <v>2113</v>
      </c>
      <c r="G317" s="1" t="s">
        <v>2114</v>
      </c>
      <c r="H317" s="1" t="s">
        <v>76</v>
      </c>
      <c r="I317" s="1" t="s">
        <v>230</v>
      </c>
      <c r="J317" s="1" t="s">
        <v>61</v>
      </c>
      <c r="K317" s="1" t="s">
        <v>314</v>
      </c>
      <c r="L317" s="1" t="s">
        <v>821</v>
      </c>
      <c r="M317" s="1" t="s">
        <v>476</v>
      </c>
      <c r="N317" s="1" t="s">
        <v>921</v>
      </c>
      <c r="O317" s="1" t="s">
        <v>62</v>
      </c>
      <c r="P317" s="1" t="s">
        <v>298</v>
      </c>
      <c r="Q317" s="1" t="s">
        <v>298</v>
      </c>
      <c r="R317" s="1" t="s">
        <v>298</v>
      </c>
      <c r="S317" s="1" t="s">
        <v>1209</v>
      </c>
      <c r="T317" s="74">
        <v>2.698</v>
      </c>
      <c r="U317" s="75">
        <v>46583</v>
      </c>
      <c r="V317" s="73">
        <v>2.5000000000000001E-2</v>
      </c>
      <c r="W317" s="73">
        <v>0</v>
      </c>
      <c r="X317" s="1" t="s">
        <v>636</v>
      </c>
      <c r="Y317" s="109" t="s">
        <v>2789</v>
      </c>
      <c r="Z317" s="72">
        <v>700000</v>
      </c>
      <c r="AA317" s="72">
        <v>3.3719999999999999</v>
      </c>
      <c r="AB317" s="72">
        <v>97.55</v>
      </c>
      <c r="AC317" s="72">
        <v>0</v>
      </c>
      <c r="AD317" s="72">
        <v>2302.5702000000001</v>
      </c>
      <c r="AE317" s="109" t="s">
        <v>2789</v>
      </c>
      <c r="AF317" s="109" t="s">
        <v>2789</v>
      </c>
      <c r="AG317" s="1" t="s">
        <v>17</v>
      </c>
      <c r="AH317" s="73">
        <v>1.5491181091000001E-2</v>
      </c>
      <c r="AI317" s="73">
        <v>6.1248439009999999E-3</v>
      </c>
      <c r="AJ317" s="73">
        <v>7.0452748215563967E-4</v>
      </c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AZ10000"/>
  <sheetViews>
    <sheetView rightToLeft="1" zoomScale="40" zoomScaleNormal="40" workbookViewId="0">
      <pane ySplit="1" topLeftCell="A87" activePane="bottomLeft" state="frozen"/>
      <selection pane="bottomLeft" activeCell="A2" sqref="A2:X106"/>
    </sheetView>
  </sheetViews>
  <sheetFormatPr defaultColWidth="9" defaultRowHeight="14.25" x14ac:dyDescent="0.2"/>
  <cols>
    <col min="1" max="1" width="26.875" style="1" customWidth="1"/>
    <col min="2" max="2" width="10.625" style="1" bestFit="1" customWidth="1"/>
    <col min="3" max="3" width="32.625" style="1" bestFit="1" customWidth="1"/>
    <col min="4" max="4" width="11.25" style="1" bestFit="1" customWidth="1"/>
    <col min="5" max="5" width="16.875" style="1" customWidth="1"/>
    <col min="6" max="6" width="31.875" style="1" bestFit="1" customWidth="1"/>
    <col min="7" max="7" width="16.375" style="1" bestFit="1" customWidth="1"/>
    <col min="8" max="8" width="14.75" style="1" customWidth="1"/>
    <col min="9" max="9" width="15.375" style="1" bestFit="1" customWidth="1"/>
    <col min="10" max="10" width="10" style="1" bestFit="1" customWidth="1"/>
    <col min="11" max="11" width="17.875" style="1" customWidth="1"/>
    <col min="12" max="12" width="12.875" style="1" customWidth="1"/>
    <col min="13" max="13" width="10" style="1" customWidth="1"/>
    <col min="14" max="14" width="32.875" style="1" bestFit="1" customWidth="1"/>
    <col min="15" max="15" width="14.375" style="1" customWidth="1"/>
    <col min="16" max="16" width="11.25" style="1" bestFit="1" customWidth="1"/>
    <col min="17" max="17" width="14.375" style="1" customWidth="1"/>
    <col min="18" max="18" width="10" style="1" customWidth="1"/>
    <col min="19" max="19" width="12.875" style="1" customWidth="1"/>
    <col min="20" max="20" width="21" style="1" customWidth="1"/>
    <col min="21" max="21" width="16.25" style="1" customWidth="1"/>
    <col min="22" max="22" width="18.125" style="1" customWidth="1"/>
    <col min="23" max="23" width="20.375" style="1" customWidth="1"/>
    <col min="24" max="24" width="19.125" style="1" customWidth="1"/>
    <col min="25" max="25" width="11.75" style="1" customWidth="1"/>
    <col min="26" max="16384" width="9" style="1"/>
  </cols>
  <sheetData>
    <row r="1" spans="1:24" ht="66.75" customHeight="1" x14ac:dyDescent="0.2">
      <c r="A1" s="108" t="s">
        <v>667</v>
      </c>
      <c r="B1" s="108" t="s">
        <v>0</v>
      </c>
      <c r="C1" s="108" t="s">
        <v>740</v>
      </c>
      <c r="D1" s="108" t="s">
        <v>2</v>
      </c>
      <c r="E1" s="108" t="s">
        <v>756</v>
      </c>
      <c r="F1" s="108" t="s">
        <v>1154</v>
      </c>
      <c r="G1" s="108" t="s">
        <v>29</v>
      </c>
      <c r="H1" s="108" t="s">
        <v>28</v>
      </c>
      <c r="I1" s="108" t="s">
        <v>1</v>
      </c>
      <c r="J1" s="108" t="s">
        <v>620</v>
      </c>
      <c r="K1" s="108" t="s">
        <v>621</v>
      </c>
      <c r="L1" s="108" t="s">
        <v>625</v>
      </c>
      <c r="M1" s="108" t="s">
        <v>5</v>
      </c>
      <c r="N1" s="108" t="s">
        <v>9</v>
      </c>
      <c r="O1" s="108" t="s">
        <v>622</v>
      </c>
      <c r="P1" s="108" t="s">
        <v>396</v>
      </c>
      <c r="Q1" s="108" t="s">
        <v>789</v>
      </c>
      <c r="R1" s="108" t="s">
        <v>11</v>
      </c>
      <c r="S1" s="108" t="s">
        <v>15</v>
      </c>
      <c r="T1" s="108" t="s">
        <v>954</v>
      </c>
      <c r="U1" s="108" t="s">
        <v>1162</v>
      </c>
      <c r="V1" s="108" t="s">
        <v>18</v>
      </c>
      <c r="W1" s="108" t="s">
        <v>19</v>
      </c>
      <c r="X1" s="108" t="s">
        <v>30</v>
      </c>
    </row>
    <row r="2" spans="1:24" x14ac:dyDescent="0.2">
      <c r="A2" s="8">
        <v>13908</v>
      </c>
      <c r="B2" s="8">
        <v>13908</v>
      </c>
      <c r="C2" s="8" t="s">
        <v>1563</v>
      </c>
      <c r="D2" s="8">
        <v>520034257</v>
      </c>
      <c r="E2" s="8" t="s">
        <v>429</v>
      </c>
      <c r="F2" s="8" t="s">
        <v>2115</v>
      </c>
      <c r="G2" s="8" t="s">
        <v>2116</v>
      </c>
      <c r="H2" s="8" t="s">
        <v>76</v>
      </c>
      <c r="I2" s="8" t="s">
        <v>73</v>
      </c>
      <c r="J2" s="8" t="s">
        <v>53</v>
      </c>
      <c r="K2" s="8" t="s">
        <v>53</v>
      </c>
      <c r="L2" s="8" t="s">
        <v>821</v>
      </c>
      <c r="M2" s="8" t="s">
        <v>311</v>
      </c>
      <c r="N2" s="8" t="s">
        <v>708</v>
      </c>
      <c r="O2" s="8" t="s">
        <v>62</v>
      </c>
      <c r="P2" s="8" t="s">
        <v>1208</v>
      </c>
      <c r="Q2" s="79">
        <v>1600000</v>
      </c>
      <c r="R2" s="79">
        <v>1</v>
      </c>
      <c r="S2" s="79">
        <v>519.29999999999995</v>
      </c>
      <c r="T2" s="79">
        <v>0</v>
      </c>
      <c r="U2" s="79">
        <v>8308.7999999999993</v>
      </c>
      <c r="V2" s="78">
        <v>5.9805524690000004E-3</v>
      </c>
      <c r="W2" s="78">
        <v>1.5219790921860484E-2</v>
      </c>
      <c r="X2" s="78">
        <v>2.542279902577901E-3</v>
      </c>
    </row>
    <row r="3" spans="1:24" x14ac:dyDescent="0.2">
      <c r="A3" s="8">
        <v>13908</v>
      </c>
      <c r="B3" s="8">
        <v>13908</v>
      </c>
      <c r="C3" s="8" t="s">
        <v>2117</v>
      </c>
      <c r="D3" s="8">
        <v>520034695</v>
      </c>
      <c r="E3" s="8" t="s">
        <v>429</v>
      </c>
      <c r="F3" s="8" t="s">
        <v>2118</v>
      </c>
      <c r="G3" s="8" t="s">
        <v>2119</v>
      </c>
      <c r="H3" s="8" t="s">
        <v>76</v>
      </c>
      <c r="I3" s="8" t="s">
        <v>73</v>
      </c>
      <c r="J3" s="8" t="s">
        <v>53</v>
      </c>
      <c r="K3" s="8" t="s">
        <v>53</v>
      </c>
      <c r="L3" s="8" t="s">
        <v>821</v>
      </c>
      <c r="M3" s="8" t="s">
        <v>311</v>
      </c>
      <c r="N3" s="8" t="s">
        <v>252</v>
      </c>
      <c r="O3" s="8" t="s">
        <v>62</v>
      </c>
      <c r="P3" s="8" t="s">
        <v>1208</v>
      </c>
      <c r="Q3" s="79">
        <v>42987</v>
      </c>
      <c r="R3" s="79">
        <v>1</v>
      </c>
      <c r="S3" s="79">
        <v>8680</v>
      </c>
      <c r="T3" s="79">
        <v>0</v>
      </c>
      <c r="U3" s="79">
        <v>3731.2716</v>
      </c>
      <c r="V3" s="78">
        <v>5.99981835E-4</v>
      </c>
      <c r="W3" s="78">
        <v>6.8348225525558266E-3</v>
      </c>
      <c r="X3" s="78">
        <v>1.1416735027608908E-3</v>
      </c>
    </row>
    <row r="4" spans="1:24" x14ac:dyDescent="0.2">
      <c r="A4" s="8">
        <v>13908</v>
      </c>
      <c r="B4" s="8">
        <v>13908</v>
      </c>
      <c r="C4" s="8" t="s">
        <v>1566</v>
      </c>
      <c r="D4" s="8">
        <v>520036120</v>
      </c>
      <c r="E4" s="8" t="s">
        <v>429</v>
      </c>
      <c r="F4" s="8" t="s">
        <v>2120</v>
      </c>
      <c r="G4" s="8" t="s">
        <v>2121</v>
      </c>
      <c r="H4" s="8" t="s">
        <v>76</v>
      </c>
      <c r="I4" s="8" t="s">
        <v>73</v>
      </c>
      <c r="J4" s="8" t="s">
        <v>53</v>
      </c>
      <c r="K4" s="8" t="s">
        <v>53</v>
      </c>
      <c r="L4" s="8" t="s">
        <v>821</v>
      </c>
      <c r="M4" s="8" t="s">
        <v>311</v>
      </c>
      <c r="N4" s="8" t="s">
        <v>269</v>
      </c>
      <c r="O4" s="8" t="s">
        <v>62</v>
      </c>
      <c r="P4" s="8" t="s">
        <v>1208</v>
      </c>
      <c r="Q4" s="79">
        <v>127580</v>
      </c>
      <c r="R4" s="79">
        <v>1</v>
      </c>
      <c r="S4" s="79">
        <v>14880</v>
      </c>
      <c r="T4" s="79">
        <v>0</v>
      </c>
      <c r="U4" s="79">
        <v>18983.903999999999</v>
      </c>
      <c r="V4" s="78">
        <v>1.6029172840000001E-3</v>
      </c>
      <c r="W4" s="78">
        <v>3.4774100924401953E-2</v>
      </c>
      <c r="X4" s="78">
        <v>5.8085881970523093E-3</v>
      </c>
    </row>
    <row r="5" spans="1:24" x14ac:dyDescent="0.2">
      <c r="A5" s="8">
        <v>13908</v>
      </c>
      <c r="B5" s="8">
        <v>13908</v>
      </c>
      <c r="C5" s="8" t="s">
        <v>1830</v>
      </c>
      <c r="D5" s="8">
        <v>520024126</v>
      </c>
      <c r="E5" s="8" t="s">
        <v>429</v>
      </c>
      <c r="F5" s="8" t="s">
        <v>2122</v>
      </c>
      <c r="G5" s="8" t="s">
        <v>2123</v>
      </c>
      <c r="H5" s="8" t="s">
        <v>76</v>
      </c>
      <c r="I5" s="8" t="s">
        <v>73</v>
      </c>
      <c r="J5" s="8" t="s">
        <v>53</v>
      </c>
      <c r="K5" s="8" t="s">
        <v>53</v>
      </c>
      <c r="L5" s="8" t="s">
        <v>821</v>
      </c>
      <c r="M5" s="8" t="s">
        <v>311</v>
      </c>
      <c r="N5" s="8" t="s">
        <v>651</v>
      </c>
      <c r="O5" s="8" t="s">
        <v>62</v>
      </c>
      <c r="P5" s="8" t="s">
        <v>1208</v>
      </c>
      <c r="Q5" s="79">
        <v>386595</v>
      </c>
      <c r="R5" s="79">
        <v>1</v>
      </c>
      <c r="S5" s="79">
        <v>1262</v>
      </c>
      <c r="T5" s="79">
        <v>0</v>
      </c>
      <c r="U5" s="79">
        <v>4878.8289000000004</v>
      </c>
      <c r="V5" s="78">
        <v>5.3413137799999998E-4</v>
      </c>
      <c r="W5" s="78">
        <v>8.9368808734751806E-3</v>
      </c>
      <c r="X5" s="78">
        <v>1.4927966325565967E-3</v>
      </c>
    </row>
    <row r="6" spans="1:24" x14ac:dyDescent="0.2">
      <c r="A6" s="8">
        <v>13908</v>
      </c>
      <c r="B6" s="8">
        <v>13908</v>
      </c>
      <c r="C6" s="8" t="s">
        <v>1835</v>
      </c>
      <c r="D6" s="8">
        <v>520031931</v>
      </c>
      <c r="E6" s="8" t="s">
        <v>429</v>
      </c>
      <c r="F6" s="8" t="s">
        <v>2124</v>
      </c>
      <c r="G6" s="8" t="s">
        <v>2125</v>
      </c>
      <c r="H6" s="8" t="s">
        <v>76</v>
      </c>
      <c r="I6" s="8" t="s">
        <v>73</v>
      </c>
      <c r="J6" s="8" t="s">
        <v>53</v>
      </c>
      <c r="K6" s="8" t="s">
        <v>53</v>
      </c>
      <c r="L6" s="8" t="s">
        <v>821</v>
      </c>
      <c r="M6" s="8" t="s">
        <v>311</v>
      </c>
      <c r="N6" s="8" t="s">
        <v>260</v>
      </c>
      <c r="O6" s="8" t="s">
        <v>62</v>
      </c>
      <c r="P6" s="8" t="s">
        <v>1208</v>
      </c>
      <c r="Q6" s="79">
        <v>2408142</v>
      </c>
      <c r="R6" s="79">
        <v>1</v>
      </c>
      <c r="S6" s="79">
        <v>575</v>
      </c>
      <c r="T6" s="79">
        <v>0</v>
      </c>
      <c r="U6" s="79">
        <v>13846.816500000001</v>
      </c>
      <c r="V6" s="78">
        <v>8.6901146600000003E-4</v>
      </c>
      <c r="W6" s="78">
        <v>2.5364150306105334E-2</v>
      </c>
      <c r="X6" s="78">
        <v>4.2367710502881377E-3</v>
      </c>
    </row>
    <row r="7" spans="1:24" x14ac:dyDescent="0.2">
      <c r="A7" s="8">
        <v>13908</v>
      </c>
      <c r="B7" s="8">
        <v>13908</v>
      </c>
      <c r="C7" s="8" t="s">
        <v>2126</v>
      </c>
      <c r="D7" s="8">
        <v>550010003</v>
      </c>
      <c r="E7" s="8" t="s">
        <v>432</v>
      </c>
      <c r="F7" s="8" t="s">
        <v>2127</v>
      </c>
      <c r="G7" s="8" t="s">
        <v>2128</v>
      </c>
      <c r="H7" s="8" t="s">
        <v>76</v>
      </c>
      <c r="I7" s="8" t="s">
        <v>460</v>
      </c>
      <c r="J7" s="8" t="s">
        <v>53</v>
      </c>
      <c r="K7" s="8" t="s">
        <v>53</v>
      </c>
      <c r="L7" s="8" t="s">
        <v>821</v>
      </c>
      <c r="M7" s="8" t="s">
        <v>311</v>
      </c>
      <c r="N7" s="8" t="s">
        <v>267</v>
      </c>
      <c r="O7" s="8" t="s">
        <v>62</v>
      </c>
      <c r="P7" s="8" t="s">
        <v>1208</v>
      </c>
      <c r="Q7" s="79">
        <v>726992</v>
      </c>
      <c r="R7" s="79">
        <v>1</v>
      </c>
      <c r="S7" s="79">
        <v>229.9</v>
      </c>
      <c r="T7" s="79">
        <v>0</v>
      </c>
      <c r="U7" s="79">
        <v>1671.3546100000001</v>
      </c>
      <c r="V7" s="78">
        <v>2.7963190299999999E-4</v>
      </c>
      <c r="W7" s="78">
        <v>3.0615332804361248E-3</v>
      </c>
      <c r="X7" s="78">
        <v>5.113916853316877E-4</v>
      </c>
    </row>
    <row r="8" spans="1:24" x14ac:dyDescent="0.2">
      <c r="A8" s="8">
        <v>13908</v>
      </c>
      <c r="B8" s="8">
        <v>13908</v>
      </c>
      <c r="C8" s="8" t="s">
        <v>1759</v>
      </c>
      <c r="D8" s="8">
        <v>520036690</v>
      </c>
      <c r="E8" s="8" t="s">
        <v>429</v>
      </c>
      <c r="F8" s="8" t="s">
        <v>2129</v>
      </c>
      <c r="G8" s="8" t="s">
        <v>2130</v>
      </c>
      <c r="H8" s="8" t="s">
        <v>76</v>
      </c>
      <c r="I8" s="8" t="s">
        <v>73</v>
      </c>
      <c r="J8" s="8" t="s">
        <v>53</v>
      </c>
      <c r="K8" s="8" t="s">
        <v>53</v>
      </c>
      <c r="L8" s="8" t="s">
        <v>821</v>
      </c>
      <c r="M8" s="8" t="s">
        <v>311</v>
      </c>
      <c r="N8" s="8" t="s">
        <v>252</v>
      </c>
      <c r="O8" s="8" t="s">
        <v>62</v>
      </c>
      <c r="P8" s="8" t="s">
        <v>1208</v>
      </c>
      <c r="Q8" s="79">
        <v>3100</v>
      </c>
      <c r="R8" s="79">
        <v>1</v>
      </c>
      <c r="S8" s="79">
        <v>42880</v>
      </c>
      <c r="T8" s="79">
        <v>0</v>
      </c>
      <c r="U8" s="79">
        <v>1329.28</v>
      </c>
      <c r="V8" s="78">
        <v>2.02182699E-4</v>
      </c>
      <c r="W8" s="78">
        <v>2.4349320812404565E-3</v>
      </c>
      <c r="X8" s="78">
        <v>4.0672561969222422E-4</v>
      </c>
    </row>
    <row r="9" spans="1:24" x14ac:dyDescent="0.2">
      <c r="A9" s="8">
        <v>13908</v>
      </c>
      <c r="B9" s="8">
        <v>13908</v>
      </c>
      <c r="C9" s="8" t="s">
        <v>2131</v>
      </c>
      <c r="D9" s="8">
        <v>520036153</v>
      </c>
      <c r="E9" s="8" t="s">
        <v>429</v>
      </c>
      <c r="F9" s="8" t="s">
        <v>2132</v>
      </c>
      <c r="G9" s="8" t="s">
        <v>2133</v>
      </c>
      <c r="H9" s="8" t="s">
        <v>76</v>
      </c>
      <c r="I9" s="8" t="s">
        <v>73</v>
      </c>
      <c r="J9" s="8" t="s">
        <v>53</v>
      </c>
      <c r="K9" s="8" t="s">
        <v>53</v>
      </c>
      <c r="L9" s="8" t="s">
        <v>821</v>
      </c>
      <c r="M9" s="8" t="s">
        <v>311</v>
      </c>
      <c r="N9" s="8" t="s">
        <v>654</v>
      </c>
      <c r="O9" s="8" t="s">
        <v>62</v>
      </c>
      <c r="P9" s="8" t="s">
        <v>1208</v>
      </c>
      <c r="Q9" s="79">
        <v>70163</v>
      </c>
      <c r="R9" s="79">
        <v>1</v>
      </c>
      <c r="S9" s="79">
        <v>3925</v>
      </c>
      <c r="T9" s="79">
        <v>0</v>
      </c>
      <c r="U9" s="79">
        <v>2753.8977500000001</v>
      </c>
      <c r="V9" s="78">
        <v>2.7694592070000002E-3</v>
      </c>
      <c r="W9" s="78">
        <v>5.0445007672807168E-3</v>
      </c>
      <c r="X9" s="78">
        <v>8.4262214803335045E-4</v>
      </c>
    </row>
    <row r="10" spans="1:24" x14ac:dyDescent="0.2">
      <c r="A10" s="8">
        <v>13908</v>
      </c>
      <c r="B10" s="8">
        <v>13908</v>
      </c>
      <c r="C10" s="8" t="s">
        <v>2134</v>
      </c>
      <c r="D10" s="8">
        <v>520036872</v>
      </c>
      <c r="E10" s="8" t="s">
        <v>429</v>
      </c>
      <c r="F10" s="8" t="s">
        <v>2135</v>
      </c>
      <c r="G10" s="8" t="s">
        <v>2136</v>
      </c>
      <c r="H10" s="8" t="s">
        <v>76</v>
      </c>
      <c r="I10" s="8" t="s">
        <v>73</v>
      </c>
      <c r="J10" s="8" t="s">
        <v>53</v>
      </c>
      <c r="K10" s="8" t="s">
        <v>53</v>
      </c>
      <c r="L10" s="8" t="s">
        <v>821</v>
      </c>
      <c r="M10" s="8" t="s">
        <v>311</v>
      </c>
      <c r="N10" s="8" t="s">
        <v>253</v>
      </c>
      <c r="O10" s="8" t="s">
        <v>62</v>
      </c>
      <c r="P10" s="8" t="s">
        <v>1208</v>
      </c>
      <c r="Q10" s="79">
        <v>16060</v>
      </c>
      <c r="R10" s="79">
        <v>1</v>
      </c>
      <c r="S10" s="79">
        <v>57150</v>
      </c>
      <c r="T10" s="79">
        <v>0</v>
      </c>
      <c r="U10" s="79">
        <v>9178.2900000000009</v>
      </c>
      <c r="V10" s="78">
        <v>2.53913673E-4</v>
      </c>
      <c r="W10" s="78">
        <v>1.6812494562416101E-2</v>
      </c>
      <c r="X10" s="78">
        <v>2.8083215635268301E-3</v>
      </c>
    </row>
    <row r="11" spans="1:24" x14ac:dyDescent="0.2">
      <c r="A11" s="8">
        <v>13908</v>
      </c>
      <c r="B11" s="8">
        <v>13908</v>
      </c>
      <c r="C11" s="8" t="s">
        <v>2137</v>
      </c>
      <c r="D11" s="8">
        <v>520027830</v>
      </c>
      <c r="E11" s="8" t="s">
        <v>429</v>
      </c>
      <c r="F11" s="8" t="s">
        <v>2138</v>
      </c>
      <c r="G11" s="8" t="s">
        <v>2139</v>
      </c>
      <c r="H11" s="8" t="s">
        <v>76</v>
      </c>
      <c r="I11" s="8" t="s">
        <v>73</v>
      </c>
      <c r="J11" s="8" t="s">
        <v>53</v>
      </c>
      <c r="K11" s="8" t="s">
        <v>53</v>
      </c>
      <c r="L11" s="8" t="s">
        <v>821</v>
      </c>
      <c r="M11" s="8" t="s">
        <v>311</v>
      </c>
      <c r="N11" s="8" t="s">
        <v>265</v>
      </c>
      <c r="O11" s="8" t="s">
        <v>62</v>
      </c>
      <c r="P11" s="8" t="s">
        <v>1208</v>
      </c>
      <c r="Q11" s="79">
        <v>301190</v>
      </c>
      <c r="R11" s="79">
        <v>1</v>
      </c>
      <c r="S11" s="79">
        <v>2309</v>
      </c>
      <c r="T11" s="79">
        <v>0</v>
      </c>
      <c r="U11" s="79">
        <v>6954.4771000000001</v>
      </c>
      <c r="V11" s="78">
        <v>2.3336397E-4</v>
      </c>
      <c r="W11" s="78">
        <v>1.2738986066925024E-2</v>
      </c>
      <c r="X11" s="78">
        <v>2.1278917971630376E-3</v>
      </c>
    </row>
    <row r="12" spans="1:24" x14ac:dyDescent="0.2">
      <c r="A12" s="8">
        <v>13908</v>
      </c>
      <c r="B12" s="8">
        <v>13908</v>
      </c>
      <c r="C12" s="8" t="s">
        <v>1588</v>
      </c>
      <c r="D12" s="8">
        <v>520037789</v>
      </c>
      <c r="E12" s="8" t="s">
        <v>429</v>
      </c>
      <c r="F12" s="8" t="s">
        <v>2140</v>
      </c>
      <c r="G12" s="8" t="s">
        <v>2141</v>
      </c>
      <c r="H12" s="8" t="s">
        <v>76</v>
      </c>
      <c r="I12" s="8" t="s">
        <v>73</v>
      </c>
      <c r="J12" s="8" t="s">
        <v>53</v>
      </c>
      <c r="K12" s="8" t="s">
        <v>53</v>
      </c>
      <c r="L12" s="8" t="s">
        <v>821</v>
      </c>
      <c r="M12" s="8" t="s">
        <v>311</v>
      </c>
      <c r="N12" s="8" t="s">
        <v>651</v>
      </c>
      <c r="O12" s="8" t="s">
        <v>62</v>
      </c>
      <c r="P12" s="8" t="s">
        <v>1208</v>
      </c>
      <c r="Q12" s="79">
        <v>19576</v>
      </c>
      <c r="R12" s="79">
        <v>1</v>
      </c>
      <c r="S12" s="79">
        <v>38400</v>
      </c>
      <c r="T12" s="79">
        <v>0</v>
      </c>
      <c r="U12" s="79">
        <v>7517.1840000000002</v>
      </c>
      <c r="V12" s="78">
        <v>4.1132367099999998E-4</v>
      </c>
      <c r="W12" s="78">
        <v>1.376973435407699E-2</v>
      </c>
      <c r="X12" s="78">
        <v>2.3000656902537261E-3</v>
      </c>
    </row>
    <row r="13" spans="1:24" x14ac:dyDescent="0.2">
      <c r="A13" s="8">
        <v>13908</v>
      </c>
      <c r="B13" s="8">
        <v>13908</v>
      </c>
      <c r="C13" s="8" t="s">
        <v>1569</v>
      </c>
      <c r="D13" s="8">
        <v>520038274</v>
      </c>
      <c r="E13" s="8" t="s">
        <v>429</v>
      </c>
      <c r="F13" s="8" t="s">
        <v>2142</v>
      </c>
      <c r="G13" s="8" t="s">
        <v>2143</v>
      </c>
      <c r="H13" s="8" t="s">
        <v>76</v>
      </c>
      <c r="I13" s="8" t="s">
        <v>73</v>
      </c>
      <c r="J13" s="8" t="s">
        <v>53</v>
      </c>
      <c r="K13" s="8" t="s">
        <v>53</v>
      </c>
      <c r="L13" s="8" t="s">
        <v>821</v>
      </c>
      <c r="M13" s="8" t="s">
        <v>311</v>
      </c>
      <c r="N13" s="8" t="s">
        <v>140</v>
      </c>
      <c r="O13" s="8" t="s">
        <v>62</v>
      </c>
      <c r="P13" s="8" t="s">
        <v>1208</v>
      </c>
      <c r="Q13" s="79">
        <v>329659</v>
      </c>
      <c r="R13" s="79">
        <v>1</v>
      </c>
      <c r="S13" s="79">
        <v>2410</v>
      </c>
      <c r="T13" s="79">
        <v>0</v>
      </c>
      <c r="U13" s="79">
        <v>7944.7819</v>
      </c>
      <c r="V13" s="78">
        <v>1.1678453489999999E-3</v>
      </c>
      <c r="W13" s="78">
        <v>1.4552994347893979E-2</v>
      </c>
      <c r="X13" s="78">
        <v>2.4308996912592281E-3</v>
      </c>
    </row>
    <row r="14" spans="1:24" x14ac:dyDescent="0.2">
      <c r="A14" s="8">
        <v>13908</v>
      </c>
      <c r="B14" s="8">
        <v>13908</v>
      </c>
      <c r="C14" s="8" t="s">
        <v>2144</v>
      </c>
      <c r="D14" s="8">
        <v>520038530</v>
      </c>
      <c r="E14" s="8" t="s">
        <v>429</v>
      </c>
      <c r="F14" s="8" t="s">
        <v>2145</v>
      </c>
      <c r="G14" s="8" t="s">
        <v>2146</v>
      </c>
      <c r="H14" s="8" t="s">
        <v>76</v>
      </c>
      <c r="I14" s="8" t="s">
        <v>73</v>
      </c>
      <c r="J14" s="8" t="s">
        <v>53</v>
      </c>
      <c r="K14" s="8" t="s">
        <v>53</v>
      </c>
      <c r="L14" s="8" t="s">
        <v>821</v>
      </c>
      <c r="M14" s="8" t="s">
        <v>311</v>
      </c>
      <c r="N14" s="8" t="s">
        <v>263</v>
      </c>
      <c r="O14" s="8" t="s">
        <v>62</v>
      </c>
      <c r="P14" s="8" t="s">
        <v>1208</v>
      </c>
      <c r="Q14" s="79">
        <v>18268</v>
      </c>
      <c r="R14" s="79">
        <v>1</v>
      </c>
      <c r="S14" s="79">
        <v>1866</v>
      </c>
      <c r="T14" s="79">
        <v>7.4779299999999997</v>
      </c>
      <c r="U14" s="79">
        <v>348.35881000000001</v>
      </c>
      <c r="V14" s="78">
        <v>4.9852856499999995E-4</v>
      </c>
      <c r="W14" s="78">
        <v>6.3811239336464016E-4</v>
      </c>
      <c r="X14" s="78">
        <v>1.0658886981862045E-4</v>
      </c>
    </row>
    <row r="15" spans="1:24" x14ac:dyDescent="0.2">
      <c r="A15" s="8">
        <v>13908</v>
      </c>
      <c r="B15" s="8">
        <v>13908</v>
      </c>
      <c r="C15" s="8" t="s">
        <v>2147</v>
      </c>
      <c r="D15" s="8">
        <v>520038894</v>
      </c>
      <c r="E15" s="8" t="s">
        <v>429</v>
      </c>
      <c r="F15" s="8" t="s">
        <v>2148</v>
      </c>
      <c r="G15" s="8" t="s">
        <v>2149</v>
      </c>
      <c r="H15" s="8" t="s">
        <v>76</v>
      </c>
      <c r="I15" s="8" t="s">
        <v>73</v>
      </c>
      <c r="J15" s="8" t="s">
        <v>53</v>
      </c>
      <c r="K15" s="8" t="s">
        <v>53</v>
      </c>
      <c r="L15" s="8" t="s">
        <v>821</v>
      </c>
      <c r="M15" s="8" t="s">
        <v>311</v>
      </c>
      <c r="N15" s="8" t="s">
        <v>652</v>
      </c>
      <c r="O15" s="8" t="s">
        <v>62</v>
      </c>
      <c r="P15" s="8" t="s">
        <v>1208</v>
      </c>
      <c r="Q15" s="79">
        <v>10200</v>
      </c>
      <c r="R15" s="79">
        <v>1</v>
      </c>
      <c r="S15" s="79">
        <v>22510</v>
      </c>
      <c r="T15" s="79">
        <v>0</v>
      </c>
      <c r="U15" s="79">
        <v>2296.02</v>
      </c>
      <c r="V15" s="78">
        <v>4.9506132599999998E-4</v>
      </c>
      <c r="W15" s="78">
        <v>4.2057751242550205E-3</v>
      </c>
      <c r="X15" s="78">
        <v>7.0252328879223387E-4</v>
      </c>
    </row>
    <row r="16" spans="1:24" x14ac:dyDescent="0.2">
      <c r="A16" s="8">
        <v>13908</v>
      </c>
      <c r="B16" s="8">
        <v>13908</v>
      </c>
      <c r="C16" s="8" t="s">
        <v>2150</v>
      </c>
      <c r="D16" s="8">
        <v>550012777</v>
      </c>
      <c r="E16" s="8" t="s">
        <v>432</v>
      </c>
      <c r="F16" s="8" t="s">
        <v>2151</v>
      </c>
      <c r="G16" s="8" t="s">
        <v>2152</v>
      </c>
      <c r="H16" s="8" t="s">
        <v>76</v>
      </c>
      <c r="I16" s="8" t="s">
        <v>460</v>
      </c>
      <c r="J16" s="8" t="s">
        <v>53</v>
      </c>
      <c r="K16" s="8" t="s">
        <v>53</v>
      </c>
      <c r="L16" s="8" t="s">
        <v>821</v>
      </c>
      <c r="M16" s="8" t="s">
        <v>311</v>
      </c>
      <c r="N16" s="8" t="s">
        <v>267</v>
      </c>
      <c r="O16" s="8" t="s">
        <v>62</v>
      </c>
      <c r="P16" s="8" t="s">
        <v>1208</v>
      </c>
      <c r="Q16" s="79">
        <v>318850</v>
      </c>
      <c r="R16" s="79">
        <v>1</v>
      </c>
      <c r="S16" s="79">
        <v>483.9</v>
      </c>
      <c r="T16" s="79">
        <v>0</v>
      </c>
      <c r="U16" s="79">
        <v>1542.91515</v>
      </c>
      <c r="V16" s="78">
        <v>2.8370690099999997E-4</v>
      </c>
      <c r="W16" s="78">
        <v>2.8262620346104143E-3</v>
      </c>
      <c r="X16" s="78">
        <v>4.7209250159204315E-4</v>
      </c>
    </row>
    <row r="17" spans="1:24" x14ac:dyDescent="0.2">
      <c r="A17" s="8">
        <v>13908</v>
      </c>
      <c r="B17" s="8">
        <v>13908</v>
      </c>
      <c r="C17" s="8" t="s">
        <v>1626</v>
      </c>
      <c r="D17" s="8">
        <v>520038605</v>
      </c>
      <c r="E17" s="8" t="s">
        <v>429</v>
      </c>
      <c r="F17" s="8" t="s">
        <v>2153</v>
      </c>
      <c r="G17" s="8" t="s">
        <v>2154</v>
      </c>
      <c r="H17" s="8" t="s">
        <v>76</v>
      </c>
      <c r="I17" s="8" t="s">
        <v>73</v>
      </c>
      <c r="J17" s="8" t="s">
        <v>53</v>
      </c>
      <c r="K17" s="8" t="s">
        <v>53</v>
      </c>
      <c r="L17" s="8" t="s">
        <v>821</v>
      </c>
      <c r="M17" s="8" t="s">
        <v>311</v>
      </c>
      <c r="N17" s="8" t="s">
        <v>140</v>
      </c>
      <c r="O17" s="8" t="s">
        <v>62</v>
      </c>
      <c r="P17" s="8" t="s">
        <v>1208</v>
      </c>
      <c r="Q17" s="79">
        <v>4000</v>
      </c>
      <c r="R17" s="79">
        <v>1</v>
      </c>
      <c r="S17" s="79">
        <v>23700</v>
      </c>
      <c r="T17" s="79">
        <v>0</v>
      </c>
      <c r="U17" s="79">
        <v>948</v>
      </c>
      <c r="V17" s="78">
        <v>4.4594852899999999E-4</v>
      </c>
      <c r="W17" s="78">
        <v>1.7365157175432962E-3</v>
      </c>
      <c r="X17" s="78">
        <v>2.9006370927737464E-4</v>
      </c>
    </row>
    <row r="18" spans="1:24" x14ac:dyDescent="0.2">
      <c r="A18" s="8">
        <v>13908</v>
      </c>
      <c r="B18" s="8">
        <v>13908</v>
      </c>
      <c r="C18" s="8" t="s">
        <v>1580</v>
      </c>
      <c r="D18" s="8">
        <v>520038910</v>
      </c>
      <c r="E18" s="8" t="s">
        <v>429</v>
      </c>
      <c r="F18" s="8" t="s">
        <v>2155</v>
      </c>
      <c r="G18" s="8" t="s">
        <v>2156</v>
      </c>
      <c r="H18" s="8" t="s">
        <v>76</v>
      </c>
      <c r="I18" s="8" t="s">
        <v>73</v>
      </c>
      <c r="J18" s="8" t="s">
        <v>53</v>
      </c>
      <c r="K18" s="8" t="s">
        <v>53</v>
      </c>
      <c r="L18" s="8" t="s">
        <v>821</v>
      </c>
      <c r="M18" s="8" t="s">
        <v>311</v>
      </c>
      <c r="N18" s="8" t="s">
        <v>651</v>
      </c>
      <c r="O18" s="8" t="s">
        <v>62</v>
      </c>
      <c r="P18" s="8" t="s">
        <v>1208</v>
      </c>
      <c r="Q18" s="79">
        <v>5700</v>
      </c>
      <c r="R18" s="79">
        <v>1</v>
      </c>
      <c r="S18" s="79">
        <v>21400</v>
      </c>
      <c r="T18" s="79">
        <v>0</v>
      </c>
      <c r="U18" s="79">
        <v>1219.8</v>
      </c>
      <c r="V18" s="78">
        <v>3.2171367500000001E-4</v>
      </c>
      <c r="W18" s="78">
        <v>2.2343901606110893E-3</v>
      </c>
      <c r="X18" s="78">
        <v>3.7322754491196371E-4</v>
      </c>
    </row>
    <row r="19" spans="1:24" x14ac:dyDescent="0.2">
      <c r="A19" s="8">
        <v>13908</v>
      </c>
      <c r="B19" s="8">
        <v>13908</v>
      </c>
      <c r="C19" s="8" t="s">
        <v>2157</v>
      </c>
      <c r="D19" s="8">
        <v>520039413</v>
      </c>
      <c r="E19" s="8" t="s">
        <v>429</v>
      </c>
      <c r="F19" s="8" t="s">
        <v>2158</v>
      </c>
      <c r="G19" s="8" t="s">
        <v>2159</v>
      </c>
      <c r="H19" s="8" t="s">
        <v>76</v>
      </c>
      <c r="I19" s="8" t="s">
        <v>73</v>
      </c>
      <c r="J19" s="8" t="s">
        <v>53</v>
      </c>
      <c r="K19" s="8" t="s">
        <v>53</v>
      </c>
      <c r="L19" s="8" t="s">
        <v>821</v>
      </c>
      <c r="M19" s="8" t="s">
        <v>311</v>
      </c>
      <c r="N19" s="8" t="s">
        <v>252</v>
      </c>
      <c r="O19" s="8" t="s">
        <v>62</v>
      </c>
      <c r="P19" s="8" t="s">
        <v>1208</v>
      </c>
      <c r="Q19" s="79">
        <v>12000</v>
      </c>
      <c r="R19" s="79">
        <v>1</v>
      </c>
      <c r="S19" s="79">
        <v>11720</v>
      </c>
      <c r="T19" s="79">
        <v>0</v>
      </c>
      <c r="U19" s="79">
        <v>1406.4</v>
      </c>
      <c r="V19" s="78">
        <v>1.8861235599999999E-4</v>
      </c>
      <c r="W19" s="78">
        <v>2.576198001216131E-3</v>
      </c>
      <c r="X19" s="78">
        <v>4.3032236363681404E-4</v>
      </c>
    </row>
    <row r="20" spans="1:24" x14ac:dyDescent="0.2">
      <c r="A20" s="1">
        <v>13908</v>
      </c>
      <c r="B20" s="1">
        <v>13908</v>
      </c>
      <c r="C20" s="1" t="s">
        <v>1721</v>
      </c>
      <c r="D20" s="1">
        <v>520039660</v>
      </c>
      <c r="E20" s="8" t="s">
        <v>429</v>
      </c>
      <c r="F20" s="1" t="s">
        <v>2160</v>
      </c>
      <c r="G20" s="1" t="s">
        <v>2161</v>
      </c>
      <c r="H20" s="8" t="s">
        <v>76</v>
      </c>
      <c r="I20" s="1" t="s">
        <v>73</v>
      </c>
      <c r="J20" s="1" t="s">
        <v>53</v>
      </c>
      <c r="K20" s="8" t="s">
        <v>53</v>
      </c>
      <c r="L20" s="8" t="s">
        <v>821</v>
      </c>
      <c r="M20" s="8" t="s">
        <v>311</v>
      </c>
      <c r="N20" s="8" t="s">
        <v>140</v>
      </c>
      <c r="O20" s="1" t="s">
        <v>62</v>
      </c>
      <c r="P20" s="1" t="s">
        <v>1208</v>
      </c>
      <c r="Q20" s="72">
        <v>105000</v>
      </c>
      <c r="R20" s="72">
        <v>1</v>
      </c>
      <c r="S20" s="72">
        <v>329.7</v>
      </c>
      <c r="T20" s="72">
        <v>0</v>
      </c>
      <c r="U20" s="72">
        <v>346.185</v>
      </c>
      <c r="V20" s="73">
        <v>2.6282728299999999E-4</v>
      </c>
      <c r="W20" s="78">
        <v>6.3413047856300216E-4</v>
      </c>
      <c r="X20" s="78">
        <v>1.059237396584261E-4</v>
      </c>
    </row>
    <row r="21" spans="1:24" x14ac:dyDescent="0.2">
      <c r="A21" s="1">
        <v>13908</v>
      </c>
      <c r="B21" s="1">
        <v>13908</v>
      </c>
      <c r="C21" s="1" t="s">
        <v>2162</v>
      </c>
      <c r="D21" s="1">
        <v>550013098</v>
      </c>
      <c r="E21" s="1" t="s">
        <v>432</v>
      </c>
      <c r="F21" s="1" t="s">
        <v>2163</v>
      </c>
      <c r="G21" s="1" t="s">
        <v>2164</v>
      </c>
      <c r="H21" s="1" t="s">
        <v>76</v>
      </c>
      <c r="I21" s="1" t="s">
        <v>460</v>
      </c>
      <c r="J21" s="1" t="s">
        <v>53</v>
      </c>
      <c r="K21" s="1" t="s">
        <v>53</v>
      </c>
      <c r="L21" s="1" t="s">
        <v>821</v>
      </c>
      <c r="M21" s="1" t="s">
        <v>311</v>
      </c>
      <c r="N21" s="8" t="s">
        <v>267</v>
      </c>
      <c r="O21" s="1" t="s">
        <v>62</v>
      </c>
      <c r="P21" s="1" t="s">
        <v>1208</v>
      </c>
      <c r="Q21" s="72">
        <v>343254</v>
      </c>
      <c r="R21" s="72">
        <v>1</v>
      </c>
      <c r="S21" s="72">
        <v>1656</v>
      </c>
      <c r="T21" s="72">
        <v>0</v>
      </c>
      <c r="U21" s="72">
        <v>5684.2862400000004</v>
      </c>
      <c r="V21" s="73">
        <v>2.9242605499999998E-4</v>
      </c>
      <c r="W21" s="78">
        <v>1.0412291559889332E-2</v>
      </c>
      <c r="X21" s="78">
        <v>1.7392459402623853E-3</v>
      </c>
    </row>
    <row r="22" spans="1:24" x14ac:dyDescent="0.2">
      <c r="A22" s="1">
        <v>13908</v>
      </c>
      <c r="B22" s="1">
        <v>13908</v>
      </c>
      <c r="C22" s="1" t="s">
        <v>2165</v>
      </c>
      <c r="D22" s="1">
        <v>520007469</v>
      </c>
      <c r="E22" s="1" t="s">
        <v>429</v>
      </c>
      <c r="F22" s="1" t="s">
        <v>2166</v>
      </c>
      <c r="G22" s="1" t="s">
        <v>2167</v>
      </c>
      <c r="H22" s="1" t="s">
        <v>76</v>
      </c>
      <c r="I22" s="1" t="s">
        <v>73</v>
      </c>
      <c r="J22" s="1" t="s">
        <v>53</v>
      </c>
      <c r="K22" s="1" t="s">
        <v>53</v>
      </c>
      <c r="L22" s="1" t="s">
        <v>821</v>
      </c>
      <c r="M22" s="1" t="s">
        <v>311</v>
      </c>
      <c r="N22" s="1" t="s">
        <v>269</v>
      </c>
      <c r="O22" s="1" t="s">
        <v>62</v>
      </c>
      <c r="P22" s="1" t="s">
        <v>1208</v>
      </c>
      <c r="Q22" s="72">
        <v>338</v>
      </c>
      <c r="R22" s="72">
        <v>1</v>
      </c>
      <c r="S22" s="72">
        <v>26530</v>
      </c>
      <c r="T22" s="72">
        <v>0</v>
      </c>
      <c r="U22" s="72">
        <v>89.671400000000006</v>
      </c>
      <c r="V22" s="73">
        <v>5.4190951855411602E-6</v>
      </c>
      <c r="W22" s="78">
        <v>1.6425716826383116E-4</v>
      </c>
      <c r="X22" s="78">
        <v>2.7437150738497021E-5</v>
      </c>
    </row>
    <row r="23" spans="1:24" x14ac:dyDescent="0.2">
      <c r="A23" s="1">
        <v>13908</v>
      </c>
      <c r="B23" s="1">
        <v>13908</v>
      </c>
      <c r="C23" s="1" t="s">
        <v>1882</v>
      </c>
      <c r="D23" s="1">
        <v>520033986</v>
      </c>
      <c r="E23" s="1" t="s">
        <v>429</v>
      </c>
      <c r="F23" s="1" t="s">
        <v>2168</v>
      </c>
      <c r="G23" s="1" t="s">
        <v>2169</v>
      </c>
      <c r="H23" s="1" t="s">
        <v>76</v>
      </c>
      <c r="I23" s="1" t="s">
        <v>73</v>
      </c>
      <c r="J23" s="1" t="s">
        <v>53</v>
      </c>
      <c r="K23" s="1" t="s">
        <v>53</v>
      </c>
      <c r="L23" s="1" t="s">
        <v>821</v>
      </c>
      <c r="M23" s="1" t="s">
        <v>311</v>
      </c>
      <c r="N23" s="1" t="s">
        <v>269</v>
      </c>
      <c r="O23" s="1" t="s">
        <v>62</v>
      </c>
      <c r="P23" s="1" t="s">
        <v>1208</v>
      </c>
      <c r="Q23" s="72">
        <v>66237</v>
      </c>
      <c r="R23" s="72">
        <v>1</v>
      </c>
      <c r="S23" s="72">
        <v>9432</v>
      </c>
      <c r="T23" s="72">
        <v>0</v>
      </c>
      <c r="U23" s="72">
        <v>6247.4738399999997</v>
      </c>
      <c r="V23" s="73">
        <v>3.2131990000000001E-4</v>
      </c>
      <c r="W23" s="78">
        <v>1.1443920377743218E-2</v>
      </c>
      <c r="X23" s="78">
        <v>1.9115669152360373E-3</v>
      </c>
    </row>
    <row r="24" spans="1:24" x14ac:dyDescent="0.2">
      <c r="A24" s="1">
        <v>13908</v>
      </c>
      <c r="B24" s="1">
        <v>13908</v>
      </c>
      <c r="C24" s="1" t="s">
        <v>2170</v>
      </c>
      <c r="D24" s="1">
        <v>520033358</v>
      </c>
      <c r="E24" s="1" t="s">
        <v>429</v>
      </c>
      <c r="F24" s="1" t="s">
        <v>2171</v>
      </c>
      <c r="G24" s="1" t="s">
        <v>2172</v>
      </c>
      <c r="H24" s="1" t="s">
        <v>76</v>
      </c>
      <c r="I24" s="1" t="s">
        <v>73</v>
      </c>
      <c r="J24" s="1" t="s">
        <v>53</v>
      </c>
      <c r="K24" s="1" t="s">
        <v>53</v>
      </c>
      <c r="L24" s="1" t="s">
        <v>821</v>
      </c>
      <c r="M24" s="1" t="s">
        <v>311</v>
      </c>
      <c r="N24" s="1" t="s">
        <v>654</v>
      </c>
      <c r="O24" s="1" t="s">
        <v>62</v>
      </c>
      <c r="P24" s="1" t="s">
        <v>1208</v>
      </c>
      <c r="Q24" s="72">
        <v>20000</v>
      </c>
      <c r="R24" s="72">
        <v>1</v>
      </c>
      <c r="S24" s="72">
        <v>2040</v>
      </c>
      <c r="T24" s="72">
        <v>0</v>
      </c>
      <c r="U24" s="72">
        <v>408</v>
      </c>
      <c r="V24" s="73">
        <v>1.96607504E-4</v>
      </c>
      <c r="W24" s="78">
        <v>7.473611948920516E-4</v>
      </c>
      <c r="X24" s="78">
        <v>1.2483754576494605E-4</v>
      </c>
    </row>
    <row r="25" spans="1:24" x14ac:dyDescent="0.2">
      <c r="A25" s="1">
        <v>13908</v>
      </c>
      <c r="B25" s="1">
        <v>13908</v>
      </c>
      <c r="C25" s="1" t="s">
        <v>2170</v>
      </c>
      <c r="D25" s="1">
        <v>520033358</v>
      </c>
      <c r="E25" s="1" t="s">
        <v>429</v>
      </c>
      <c r="F25" s="1" t="s">
        <v>2173</v>
      </c>
      <c r="G25" s="1" t="s">
        <v>2172</v>
      </c>
      <c r="H25" s="1" t="s">
        <v>76</v>
      </c>
      <c r="I25" s="1" t="s">
        <v>73</v>
      </c>
      <c r="J25" s="1" t="s">
        <v>53</v>
      </c>
      <c r="K25" s="1" t="s">
        <v>53</v>
      </c>
      <c r="L25" s="1" t="s">
        <v>54</v>
      </c>
      <c r="M25" s="1" t="s">
        <v>311</v>
      </c>
      <c r="N25" s="1" t="s">
        <v>654</v>
      </c>
      <c r="O25" s="1" t="s">
        <v>62</v>
      </c>
      <c r="P25" s="1" t="s">
        <v>1208</v>
      </c>
      <c r="Q25" s="72">
        <v>150000</v>
      </c>
      <c r="R25" s="72">
        <v>1</v>
      </c>
      <c r="S25" s="72">
        <v>1812.96</v>
      </c>
      <c r="T25" s="72">
        <v>0</v>
      </c>
      <c r="U25" s="72">
        <v>2719.44</v>
      </c>
      <c r="V25" s="73">
        <v>1.4745562800000001E-3</v>
      </c>
      <c r="W25" s="78">
        <v>4.981382176071668E-3</v>
      </c>
      <c r="X25" s="78">
        <v>8.3207895944859044E-4</v>
      </c>
    </row>
    <row r="26" spans="1:24" x14ac:dyDescent="0.2">
      <c r="A26" s="1">
        <v>13908</v>
      </c>
      <c r="B26" s="1">
        <v>13908</v>
      </c>
      <c r="C26" s="1" t="s">
        <v>2174</v>
      </c>
      <c r="D26" s="1">
        <v>520029083</v>
      </c>
      <c r="E26" s="1" t="s">
        <v>429</v>
      </c>
      <c r="F26" s="1" t="s">
        <v>2175</v>
      </c>
      <c r="G26" s="1" t="s">
        <v>2176</v>
      </c>
      <c r="H26" s="1" t="s">
        <v>76</v>
      </c>
      <c r="I26" s="1" t="s">
        <v>73</v>
      </c>
      <c r="J26" s="1" t="s">
        <v>53</v>
      </c>
      <c r="K26" s="1" t="s">
        <v>53</v>
      </c>
      <c r="L26" s="1" t="s">
        <v>821</v>
      </c>
      <c r="M26" s="1" t="s">
        <v>311</v>
      </c>
      <c r="N26" s="1" t="s">
        <v>256</v>
      </c>
      <c r="O26" s="1" t="s">
        <v>62</v>
      </c>
      <c r="P26" s="1" t="s">
        <v>1208</v>
      </c>
      <c r="Q26" s="72">
        <v>47090</v>
      </c>
      <c r="R26" s="72">
        <v>1</v>
      </c>
      <c r="S26" s="72">
        <v>24370</v>
      </c>
      <c r="T26" s="72">
        <v>0</v>
      </c>
      <c r="U26" s="72">
        <v>11475.833000000001</v>
      </c>
      <c r="V26" s="73">
        <v>4.6935095399999998E-4</v>
      </c>
      <c r="W26" s="78">
        <v>2.1021059468778521E-2</v>
      </c>
      <c r="X26" s="78">
        <v>3.5113108512950446E-3</v>
      </c>
    </row>
    <row r="27" spans="1:24" x14ac:dyDescent="0.2">
      <c r="A27" s="1">
        <v>13908</v>
      </c>
      <c r="B27" s="1">
        <v>13908</v>
      </c>
      <c r="C27" s="1" t="s">
        <v>1667</v>
      </c>
      <c r="D27" s="1">
        <v>520018078</v>
      </c>
      <c r="E27" s="1" t="s">
        <v>429</v>
      </c>
      <c r="F27" s="1" t="s">
        <v>2177</v>
      </c>
      <c r="G27" s="1" t="s">
        <v>2178</v>
      </c>
      <c r="H27" s="1" t="s">
        <v>76</v>
      </c>
      <c r="I27" s="1" t="s">
        <v>73</v>
      </c>
      <c r="J27" s="1" t="s">
        <v>53</v>
      </c>
      <c r="K27" s="1" t="s">
        <v>53</v>
      </c>
      <c r="L27" s="1" t="s">
        <v>821</v>
      </c>
      <c r="M27" s="1" t="s">
        <v>311</v>
      </c>
      <c r="N27" s="1" t="s">
        <v>256</v>
      </c>
      <c r="O27" s="1" t="s">
        <v>62</v>
      </c>
      <c r="P27" s="1" t="s">
        <v>1208</v>
      </c>
      <c r="Q27" s="72">
        <v>1045664</v>
      </c>
      <c r="R27" s="72">
        <v>1</v>
      </c>
      <c r="S27" s="72">
        <v>6262</v>
      </c>
      <c r="T27" s="72">
        <v>0</v>
      </c>
      <c r="U27" s="72">
        <v>65479.479679999997</v>
      </c>
      <c r="V27" s="73">
        <v>6.9960186500000001E-4</v>
      </c>
      <c r="W27" s="78">
        <v>0.1199431916043005</v>
      </c>
      <c r="X27" s="78">
        <v>2.0035042993178567E-2</v>
      </c>
    </row>
    <row r="28" spans="1:24" x14ac:dyDescent="0.2">
      <c r="A28" s="1">
        <v>13908</v>
      </c>
      <c r="B28" s="1">
        <v>13908</v>
      </c>
      <c r="C28" s="1" t="s">
        <v>2179</v>
      </c>
      <c r="D28" s="1">
        <v>520025602</v>
      </c>
      <c r="E28" s="1" t="s">
        <v>429</v>
      </c>
      <c r="F28" s="1" t="s">
        <v>2180</v>
      </c>
      <c r="G28" s="1" t="s">
        <v>2181</v>
      </c>
      <c r="H28" s="1" t="s">
        <v>76</v>
      </c>
      <c r="I28" s="1" t="s">
        <v>73</v>
      </c>
      <c r="J28" s="1" t="s">
        <v>53</v>
      </c>
      <c r="K28" s="1" t="s">
        <v>53</v>
      </c>
      <c r="L28" s="1" t="s">
        <v>821</v>
      </c>
      <c r="M28" s="1" t="s">
        <v>311</v>
      </c>
      <c r="N28" s="1" t="s">
        <v>262</v>
      </c>
      <c r="O28" s="1" t="s">
        <v>62</v>
      </c>
      <c r="P28" s="1" t="s">
        <v>1208</v>
      </c>
      <c r="Q28" s="72">
        <v>800</v>
      </c>
      <c r="R28" s="72">
        <v>1</v>
      </c>
      <c r="S28" s="72">
        <v>17880</v>
      </c>
      <c r="T28" s="72">
        <v>0</v>
      </c>
      <c r="U28" s="72">
        <v>143.04</v>
      </c>
      <c r="V28" s="73">
        <v>3.0657010781265903E-5</v>
      </c>
      <c r="W28" s="78">
        <v>2.620160424445075E-4</v>
      </c>
      <c r="X28" s="78">
        <v>4.3766574868181081E-5</v>
      </c>
    </row>
    <row r="29" spans="1:24" x14ac:dyDescent="0.2">
      <c r="A29" s="1">
        <v>13908</v>
      </c>
      <c r="B29" s="1">
        <v>13908</v>
      </c>
      <c r="C29" s="1" t="s">
        <v>2182</v>
      </c>
      <c r="D29" s="1">
        <v>520013954</v>
      </c>
      <c r="E29" s="1" t="s">
        <v>429</v>
      </c>
      <c r="F29" s="1" t="s">
        <v>2183</v>
      </c>
      <c r="G29" s="1" t="s">
        <v>2184</v>
      </c>
      <c r="H29" s="1" t="s">
        <v>76</v>
      </c>
      <c r="I29" s="1" t="s">
        <v>73</v>
      </c>
      <c r="J29" s="1" t="s">
        <v>53</v>
      </c>
      <c r="K29" s="1" t="s">
        <v>53</v>
      </c>
      <c r="L29" s="1" t="s">
        <v>821</v>
      </c>
      <c r="M29" s="1" t="s">
        <v>311</v>
      </c>
      <c r="N29" s="1" t="s">
        <v>85</v>
      </c>
      <c r="O29" s="1" t="s">
        <v>62</v>
      </c>
      <c r="P29" s="1" t="s">
        <v>1208</v>
      </c>
      <c r="Q29" s="72">
        <v>80639</v>
      </c>
      <c r="R29" s="72">
        <v>1</v>
      </c>
      <c r="S29" s="72">
        <v>5699</v>
      </c>
      <c r="T29" s="72">
        <v>0</v>
      </c>
      <c r="U29" s="72">
        <v>4595.61661</v>
      </c>
      <c r="V29" s="73">
        <v>7.0314160808713396E-5</v>
      </c>
      <c r="W29" s="78">
        <v>8.4181017669494092E-3</v>
      </c>
      <c r="X29" s="78">
        <v>1.4061409286005421E-3</v>
      </c>
    </row>
    <row r="30" spans="1:24" x14ac:dyDescent="0.2">
      <c r="A30" s="1">
        <v>13908</v>
      </c>
      <c r="B30" s="1">
        <v>13908</v>
      </c>
      <c r="C30" s="1" t="s">
        <v>1515</v>
      </c>
      <c r="D30" s="1">
        <v>520000118</v>
      </c>
      <c r="E30" s="1" t="s">
        <v>429</v>
      </c>
      <c r="F30" s="1" t="s">
        <v>2185</v>
      </c>
      <c r="G30" s="1" t="s">
        <v>2186</v>
      </c>
      <c r="H30" s="1" t="s">
        <v>76</v>
      </c>
      <c r="I30" s="1" t="s">
        <v>73</v>
      </c>
      <c r="J30" s="1" t="s">
        <v>53</v>
      </c>
      <c r="K30" s="1" t="s">
        <v>53</v>
      </c>
      <c r="L30" s="1" t="s">
        <v>821</v>
      </c>
      <c r="M30" s="1" t="s">
        <v>311</v>
      </c>
      <c r="N30" s="1" t="s">
        <v>256</v>
      </c>
      <c r="O30" s="1" t="s">
        <v>62</v>
      </c>
      <c r="P30" s="1" t="s">
        <v>1208</v>
      </c>
      <c r="Q30" s="72">
        <v>925541</v>
      </c>
      <c r="R30" s="72">
        <v>1</v>
      </c>
      <c r="S30" s="72">
        <v>6462</v>
      </c>
      <c r="T30" s="72">
        <v>0</v>
      </c>
      <c r="U30" s="72">
        <v>59808.459419999999</v>
      </c>
      <c r="V30" s="73">
        <v>7.0292728299999995E-4</v>
      </c>
      <c r="W30" s="78">
        <v>0.10955520023721563</v>
      </c>
      <c r="X30" s="78">
        <v>1.8299856102880315E-2</v>
      </c>
    </row>
    <row r="31" spans="1:24" x14ac:dyDescent="0.2">
      <c r="A31" s="1">
        <v>13908</v>
      </c>
      <c r="B31" s="1">
        <v>13908</v>
      </c>
      <c r="C31" s="1" t="s">
        <v>2187</v>
      </c>
      <c r="D31" s="1">
        <v>520007030</v>
      </c>
      <c r="E31" s="1" t="s">
        <v>429</v>
      </c>
      <c r="F31" s="1" t="s">
        <v>2188</v>
      </c>
      <c r="G31" s="1" t="s">
        <v>2189</v>
      </c>
      <c r="H31" s="1" t="s">
        <v>76</v>
      </c>
      <c r="I31" s="1" t="s">
        <v>73</v>
      </c>
      <c r="J31" s="1" t="s">
        <v>53</v>
      </c>
      <c r="K31" s="1" t="s">
        <v>53</v>
      </c>
      <c r="L31" s="1" t="s">
        <v>821</v>
      </c>
      <c r="M31" s="1" t="s">
        <v>311</v>
      </c>
      <c r="N31" s="1" t="s">
        <v>256</v>
      </c>
      <c r="O31" s="1" t="s">
        <v>62</v>
      </c>
      <c r="P31" s="1" t="s">
        <v>1208</v>
      </c>
      <c r="Q31" s="72">
        <v>1024594</v>
      </c>
      <c r="R31" s="72">
        <v>1</v>
      </c>
      <c r="S31" s="72">
        <v>3356</v>
      </c>
      <c r="T31" s="72">
        <v>0</v>
      </c>
      <c r="U31" s="72">
        <v>34385.374640000002</v>
      </c>
      <c r="V31" s="73">
        <v>8.35914432E-4</v>
      </c>
      <c r="W31" s="78">
        <v>6.2986016367061887E-2</v>
      </c>
      <c r="X31" s="78">
        <v>1.0521043579082881E-2</v>
      </c>
    </row>
    <row r="32" spans="1:24" x14ac:dyDescent="0.2">
      <c r="A32" s="1">
        <v>13908</v>
      </c>
      <c r="B32" s="1">
        <v>13908</v>
      </c>
      <c r="C32" s="1" t="s">
        <v>2190</v>
      </c>
      <c r="D32" s="1">
        <v>520000522</v>
      </c>
      <c r="E32" s="1" t="s">
        <v>429</v>
      </c>
      <c r="F32" s="1" t="s">
        <v>2191</v>
      </c>
      <c r="G32" s="1" t="s">
        <v>2192</v>
      </c>
      <c r="H32" s="1" t="s">
        <v>76</v>
      </c>
      <c r="I32" s="1" t="s">
        <v>73</v>
      </c>
      <c r="J32" s="1" t="s">
        <v>53</v>
      </c>
      <c r="K32" s="1" t="s">
        <v>53</v>
      </c>
      <c r="L32" s="1" t="s">
        <v>821</v>
      </c>
      <c r="M32" s="1" t="s">
        <v>311</v>
      </c>
      <c r="N32" s="1" t="s">
        <v>256</v>
      </c>
      <c r="O32" s="1" t="s">
        <v>62</v>
      </c>
      <c r="P32" s="1" t="s">
        <v>1208</v>
      </c>
      <c r="Q32" s="72">
        <v>73761</v>
      </c>
      <c r="R32" s="72">
        <v>1</v>
      </c>
      <c r="S32" s="72">
        <v>21950</v>
      </c>
      <c r="T32" s="72">
        <v>0</v>
      </c>
      <c r="U32" s="72">
        <v>16190.539500000001</v>
      </c>
      <c r="V32" s="73">
        <v>2.8442415400000001E-4</v>
      </c>
      <c r="W32" s="78">
        <v>2.9657306241830782E-2</v>
      </c>
      <c r="X32" s="78">
        <v>4.9538902347804337E-3</v>
      </c>
    </row>
    <row r="33" spans="1:24" x14ac:dyDescent="0.2">
      <c r="A33" s="1">
        <v>13908</v>
      </c>
      <c r="B33" s="1">
        <v>13908</v>
      </c>
      <c r="C33" s="1" t="s">
        <v>1928</v>
      </c>
      <c r="D33" s="1">
        <v>520041146</v>
      </c>
      <c r="E33" s="1" t="s">
        <v>429</v>
      </c>
      <c r="F33" s="1" t="s">
        <v>2193</v>
      </c>
      <c r="G33" s="1" t="s">
        <v>2194</v>
      </c>
      <c r="H33" s="1" t="s">
        <v>76</v>
      </c>
      <c r="I33" s="1" t="s">
        <v>73</v>
      </c>
      <c r="J33" s="1" t="s">
        <v>53</v>
      </c>
      <c r="K33" s="1" t="s">
        <v>53</v>
      </c>
      <c r="L33" s="1" t="s">
        <v>821</v>
      </c>
      <c r="M33" s="1" t="s">
        <v>311</v>
      </c>
      <c r="N33" s="1" t="s">
        <v>647</v>
      </c>
      <c r="O33" s="1" t="s">
        <v>62</v>
      </c>
      <c r="P33" s="1" t="s">
        <v>1208</v>
      </c>
      <c r="Q33" s="72">
        <v>104857</v>
      </c>
      <c r="R33" s="72">
        <v>1</v>
      </c>
      <c r="S33" s="72">
        <v>7640</v>
      </c>
      <c r="T33" s="72">
        <v>0</v>
      </c>
      <c r="U33" s="72">
        <v>8011.0748000000003</v>
      </c>
      <c r="V33" s="73">
        <v>8.7742810399999999E-4</v>
      </c>
      <c r="W33" s="78">
        <v>1.4674427536513733E-2</v>
      </c>
      <c r="X33" s="78">
        <v>2.4511836200279561E-3</v>
      </c>
    </row>
    <row r="34" spans="1:24" x14ac:dyDescent="0.2">
      <c r="A34" s="1">
        <v>13908</v>
      </c>
      <c r="B34" s="1">
        <v>13908</v>
      </c>
      <c r="C34" s="1" t="s">
        <v>1947</v>
      </c>
      <c r="D34" s="1">
        <v>520017450</v>
      </c>
      <c r="E34" s="1" t="s">
        <v>429</v>
      </c>
      <c r="F34" s="1" t="s">
        <v>2195</v>
      </c>
      <c r="G34" s="1" t="s">
        <v>2196</v>
      </c>
      <c r="H34" s="1" t="s">
        <v>76</v>
      </c>
      <c r="I34" s="1" t="s">
        <v>73</v>
      </c>
      <c r="J34" s="1" t="s">
        <v>53</v>
      </c>
      <c r="K34" s="1" t="s">
        <v>53</v>
      </c>
      <c r="L34" s="1" t="s">
        <v>821</v>
      </c>
      <c r="M34" s="1" t="s">
        <v>311</v>
      </c>
      <c r="N34" s="1" t="s">
        <v>269</v>
      </c>
      <c r="O34" s="1" t="s">
        <v>62</v>
      </c>
      <c r="P34" s="1" t="s">
        <v>1208</v>
      </c>
      <c r="Q34" s="72">
        <v>221601</v>
      </c>
      <c r="R34" s="72">
        <v>1</v>
      </c>
      <c r="S34" s="72">
        <v>9745</v>
      </c>
      <c r="T34" s="72">
        <v>0</v>
      </c>
      <c r="U34" s="72">
        <v>21595.017449999999</v>
      </c>
      <c r="V34" s="73">
        <v>8.8265469400000001E-4</v>
      </c>
      <c r="W34" s="78">
        <v>3.9557054032222316E-2</v>
      </c>
      <c r="X34" s="78">
        <v>6.6075220078656459E-3</v>
      </c>
    </row>
    <row r="35" spans="1:24" x14ac:dyDescent="0.2">
      <c r="A35" s="1">
        <v>13908</v>
      </c>
      <c r="B35" s="1">
        <v>13908</v>
      </c>
      <c r="C35" s="1" t="s">
        <v>2197</v>
      </c>
      <c r="D35" s="1">
        <v>520022732</v>
      </c>
      <c r="E35" s="1" t="s">
        <v>429</v>
      </c>
      <c r="F35" s="1" t="s">
        <v>2198</v>
      </c>
      <c r="G35" s="1" t="s">
        <v>2199</v>
      </c>
      <c r="H35" s="1" t="s">
        <v>76</v>
      </c>
      <c r="I35" s="1" t="s">
        <v>73</v>
      </c>
      <c r="J35" s="1" t="s">
        <v>53</v>
      </c>
      <c r="K35" s="1" t="s">
        <v>53</v>
      </c>
      <c r="L35" s="1" t="s">
        <v>821</v>
      </c>
      <c r="M35" s="1" t="s">
        <v>311</v>
      </c>
      <c r="N35" s="1" t="s">
        <v>650</v>
      </c>
      <c r="O35" s="1" t="s">
        <v>62</v>
      </c>
      <c r="P35" s="1" t="s">
        <v>1208</v>
      </c>
      <c r="Q35" s="72">
        <v>40290</v>
      </c>
      <c r="R35" s="72">
        <v>1</v>
      </c>
      <c r="S35" s="72">
        <v>3869</v>
      </c>
      <c r="T35" s="72">
        <v>0</v>
      </c>
      <c r="U35" s="72">
        <v>1558.8200999999999</v>
      </c>
      <c r="V35" s="73">
        <v>1.51186763E-4</v>
      </c>
      <c r="W35" s="78">
        <v>2.8553962072493805E-3</v>
      </c>
      <c r="X35" s="78">
        <v>4.7695900875751901E-4</v>
      </c>
    </row>
    <row r="36" spans="1:24" x14ac:dyDescent="0.2">
      <c r="A36" s="1">
        <v>13908</v>
      </c>
      <c r="B36" s="1">
        <v>13908</v>
      </c>
      <c r="C36" s="1" t="s">
        <v>2200</v>
      </c>
      <c r="D36" s="1">
        <v>520032970</v>
      </c>
      <c r="E36" s="1" t="s">
        <v>429</v>
      </c>
      <c r="F36" s="1" t="s">
        <v>2201</v>
      </c>
      <c r="G36" s="1" t="s">
        <v>2202</v>
      </c>
      <c r="H36" s="1" t="s">
        <v>76</v>
      </c>
      <c r="I36" s="1" t="s">
        <v>73</v>
      </c>
      <c r="J36" s="1" t="s">
        <v>53</v>
      </c>
      <c r="K36" s="1" t="s">
        <v>53</v>
      </c>
      <c r="L36" s="1" t="s">
        <v>821</v>
      </c>
      <c r="M36" s="1" t="s">
        <v>311</v>
      </c>
      <c r="N36" s="1" t="s">
        <v>267</v>
      </c>
      <c r="O36" s="1" t="s">
        <v>62</v>
      </c>
      <c r="P36" s="1" t="s">
        <v>1208</v>
      </c>
      <c r="Q36" s="72">
        <v>19750</v>
      </c>
      <c r="R36" s="72">
        <v>1</v>
      </c>
      <c r="S36" s="72">
        <v>19900</v>
      </c>
      <c r="T36" s="72">
        <v>0</v>
      </c>
      <c r="U36" s="72">
        <v>3930.25</v>
      </c>
      <c r="V36" s="73">
        <v>2.999693955E-3</v>
      </c>
      <c r="W36" s="78">
        <v>7.199304745648249E-3</v>
      </c>
      <c r="X36" s="78">
        <v>1.202555794712449E-3</v>
      </c>
    </row>
    <row r="37" spans="1:24" x14ac:dyDescent="0.2">
      <c r="A37" s="1">
        <v>13908</v>
      </c>
      <c r="B37" s="1">
        <v>13908</v>
      </c>
      <c r="C37" s="1" t="s">
        <v>2203</v>
      </c>
      <c r="D37" s="1">
        <v>520032988</v>
      </c>
      <c r="E37" s="1" t="s">
        <v>429</v>
      </c>
      <c r="F37" s="1" t="s">
        <v>2204</v>
      </c>
      <c r="G37" s="1" t="s">
        <v>2205</v>
      </c>
      <c r="H37" s="1" t="s">
        <v>76</v>
      </c>
      <c r="I37" s="1" t="s">
        <v>73</v>
      </c>
      <c r="J37" s="1" t="s">
        <v>53</v>
      </c>
      <c r="K37" s="1" t="s">
        <v>53</v>
      </c>
      <c r="L37" s="1" t="s">
        <v>821</v>
      </c>
      <c r="M37" s="1" t="s">
        <v>311</v>
      </c>
      <c r="N37" s="1" t="s">
        <v>265</v>
      </c>
      <c r="O37" s="1" t="s">
        <v>62</v>
      </c>
      <c r="P37" s="1" t="s">
        <v>1208</v>
      </c>
      <c r="Q37" s="72">
        <v>651</v>
      </c>
      <c r="R37" s="72">
        <v>1</v>
      </c>
      <c r="S37" s="72">
        <v>37040</v>
      </c>
      <c r="T37" s="72">
        <v>0</v>
      </c>
      <c r="U37" s="72">
        <v>241.13040000000001</v>
      </c>
      <c r="V37" s="73">
        <v>5.2978515625E-5</v>
      </c>
      <c r="W37" s="78">
        <v>4.4169486242352541E-4</v>
      </c>
      <c r="X37" s="78">
        <v>7.3779723885587621E-5</v>
      </c>
    </row>
    <row r="38" spans="1:24" x14ac:dyDescent="0.2">
      <c r="A38" s="1">
        <v>13908</v>
      </c>
      <c r="B38" s="1">
        <v>13908</v>
      </c>
      <c r="C38" s="1" t="s">
        <v>2206</v>
      </c>
      <c r="D38" s="1">
        <v>520042482</v>
      </c>
      <c r="E38" s="1" t="s">
        <v>429</v>
      </c>
      <c r="F38" s="1" t="s">
        <v>2207</v>
      </c>
      <c r="G38" s="1" t="s">
        <v>2208</v>
      </c>
      <c r="H38" s="1" t="s">
        <v>76</v>
      </c>
      <c r="I38" s="1" t="s">
        <v>73</v>
      </c>
      <c r="J38" s="1" t="s">
        <v>53</v>
      </c>
      <c r="K38" s="1" t="s">
        <v>53</v>
      </c>
      <c r="L38" s="1" t="s">
        <v>821</v>
      </c>
      <c r="M38" s="1" t="s">
        <v>311</v>
      </c>
      <c r="N38" s="1" t="s">
        <v>259</v>
      </c>
      <c r="O38" s="1" t="s">
        <v>62</v>
      </c>
      <c r="P38" s="1" t="s">
        <v>1208</v>
      </c>
      <c r="Q38" s="72">
        <v>15000</v>
      </c>
      <c r="R38" s="72">
        <v>1</v>
      </c>
      <c r="S38" s="72">
        <v>9500</v>
      </c>
      <c r="T38" s="72">
        <v>0</v>
      </c>
      <c r="U38" s="72">
        <v>1425</v>
      </c>
      <c r="V38" s="73">
        <v>2.5165904499999998E-4</v>
      </c>
      <c r="W38" s="78">
        <v>2.6102688792185623E-3</v>
      </c>
      <c r="X38" s="78">
        <v>4.3601348704668658E-4</v>
      </c>
    </row>
    <row r="39" spans="1:24" x14ac:dyDescent="0.2">
      <c r="A39" s="1">
        <v>13908</v>
      </c>
      <c r="B39" s="1">
        <v>13908</v>
      </c>
      <c r="C39" s="1" t="s">
        <v>1604</v>
      </c>
      <c r="D39" s="1">
        <v>520042763</v>
      </c>
      <c r="E39" s="1" t="s">
        <v>429</v>
      </c>
      <c r="F39" s="1" t="s">
        <v>2209</v>
      </c>
      <c r="G39" s="1" t="s">
        <v>2210</v>
      </c>
      <c r="H39" s="1" t="s">
        <v>76</v>
      </c>
      <c r="I39" s="1" t="s">
        <v>73</v>
      </c>
      <c r="J39" s="1" t="s">
        <v>53</v>
      </c>
      <c r="K39" s="1" t="s">
        <v>53</v>
      </c>
      <c r="L39" s="1" t="s">
        <v>821</v>
      </c>
      <c r="M39" s="1" t="s">
        <v>311</v>
      </c>
      <c r="N39" s="1" t="s">
        <v>259</v>
      </c>
      <c r="O39" s="1" t="s">
        <v>62</v>
      </c>
      <c r="P39" s="1" t="s">
        <v>1208</v>
      </c>
      <c r="Q39" s="72">
        <v>10850</v>
      </c>
      <c r="R39" s="72">
        <v>1</v>
      </c>
      <c r="S39" s="72">
        <v>10930</v>
      </c>
      <c r="T39" s="72">
        <v>0</v>
      </c>
      <c r="U39" s="72">
        <v>1185.905</v>
      </c>
      <c r="V39" s="73">
        <v>6.2804809500000003E-4</v>
      </c>
      <c r="W39" s="78">
        <v>2.1723023966383785E-3</v>
      </c>
      <c r="X39" s="78">
        <v>3.6285654340779006E-4</v>
      </c>
    </row>
    <row r="40" spans="1:24" x14ac:dyDescent="0.2">
      <c r="A40" s="1">
        <v>13908</v>
      </c>
      <c r="B40" s="1">
        <v>13908</v>
      </c>
      <c r="C40" s="1" t="s">
        <v>2211</v>
      </c>
      <c r="D40" s="1">
        <v>520043027</v>
      </c>
      <c r="E40" s="1" t="s">
        <v>429</v>
      </c>
      <c r="F40" s="1" t="s">
        <v>2212</v>
      </c>
      <c r="G40" s="1" t="s">
        <v>2213</v>
      </c>
      <c r="H40" s="1" t="s">
        <v>76</v>
      </c>
      <c r="I40" s="1" t="s">
        <v>73</v>
      </c>
      <c r="J40" s="1" t="s">
        <v>53</v>
      </c>
      <c r="K40" s="1" t="s">
        <v>53</v>
      </c>
      <c r="L40" s="1" t="s">
        <v>821</v>
      </c>
      <c r="M40" s="1" t="s">
        <v>311</v>
      </c>
      <c r="N40" s="1" t="s">
        <v>654</v>
      </c>
      <c r="O40" s="1" t="s">
        <v>62</v>
      </c>
      <c r="P40" s="1" t="s">
        <v>1208</v>
      </c>
      <c r="Q40" s="72">
        <v>12807</v>
      </c>
      <c r="R40" s="72">
        <v>1</v>
      </c>
      <c r="S40" s="72">
        <v>149800</v>
      </c>
      <c r="T40" s="72">
        <v>25.888069999999999</v>
      </c>
      <c r="U40" s="72">
        <v>19210.774069999999</v>
      </c>
      <c r="V40" s="73">
        <v>2.7640391099999998E-4</v>
      </c>
      <c r="W40" s="78">
        <v>3.5189674175873625E-2</v>
      </c>
      <c r="X40" s="78">
        <v>5.8780046253521174E-3</v>
      </c>
    </row>
    <row r="41" spans="1:24" x14ac:dyDescent="0.2">
      <c r="A41" s="1">
        <v>13908</v>
      </c>
      <c r="B41" s="1">
        <v>13908</v>
      </c>
      <c r="C41" s="1" t="s">
        <v>2214</v>
      </c>
      <c r="D41" s="1">
        <v>520029984</v>
      </c>
      <c r="E41" s="1" t="s">
        <v>429</v>
      </c>
      <c r="F41" s="1" t="s">
        <v>2215</v>
      </c>
      <c r="G41" s="1" t="s">
        <v>2216</v>
      </c>
      <c r="H41" s="1" t="s">
        <v>76</v>
      </c>
      <c r="I41" s="1" t="s">
        <v>73</v>
      </c>
      <c r="J41" s="1" t="s">
        <v>53</v>
      </c>
      <c r="K41" s="1" t="s">
        <v>53</v>
      </c>
      <c r="L41" s="1" t="s">
        <v>821</v>
      </c>
      <c r="M41" s="1" t="s">
        <v>311</v>
      </c>
      <c r="N41" s="1" t="s">
        <v>269</v>
      </c>
      <c r="O41" s="1" t="s">
        <v>62</v>
      </c>
      <c r="P41" s="1" t="s">
        <v>1208</v>
      </c>
      <c r="Q41" s="72">
        <v>231300</v>
      </c>
      <c r="R41" s="72">
        <v>1</v>
      </c>
      <c r="S41" s="72">
        <v>927.1</v>
      </c>
      <c r="T41" s="72">
        <v>0</v>
      </c>
      <c r="U41" s="72">
        <v>2144.3823000000002</v>
      </c>
      <c r="V41" s="73">
        <v>2.1938882199999999E-4</v>
      </c>
      <c r="W41" s="78">
        <v>3.9280100932190341E-3</v>
      </c>
      <c r="X41" s="78">
        <v>6.5612603802399578E-4</v>
      </c>
    </row>
    <row r="42" spans="1:24" x14ac:dyDescent="0.2">
      <c r="A42" s="1">
        <v>13908</v>
      </c>
      <c r="B42" s="1">
        <v>13908</v>
      </c>
      <c r="C42" s="1" t="s">
        <v>2217</v>
      </c>
      <c r="D42" s="1">
        <v>520043480</v>
      </c>
      <c r="E42" s="1" t="s">
        <v>429</v>
      </c>
      <c r="F42" s="1" t="s">
        <v>2218</v>
      </c>
      <c r="G42" s="1" t="s">
        <v>2219</v>
      </c>
      <c r="H42" s="1" t="s">
        <v>76</v>
      </c>
      <c r="I42" s="1" t="s">
        <v>73</v>
      </c>
      <c r="J42" s="1" t="s">
        <v>53</v>
      </c>
      <c r="K42" s="1" t="s">
        <v>53</v>
      </c>
      <c r="L42" s="1" t="s">
        <v>821</v>
      </c>
      <c r="M42" s="1" t="s">
        <v>311</v>
      </c>
      <c r="N42" s="1" t="s">
        <v>263</v>
      </c>
      <c r="O42" s="1" t="s">
        <v>62</v>
      </c>
      <c r="P42" s="1" t="s">
        <v>1208</v>
      </c>
      <c r="Q42" s="72">
        <v>9871</v>
      </c>
      <c r="R42" s="72">
        <v>1</v>
      </c>
      <c r="S42" s="72">
        <v>56070</v>
      </c>
      <c r="T42" s="72">
        <v>0</v>
      </c>
      <c r="U42" s="72">
        <v>5534.6697000000004</v>
      </c>
      <c r="V42" s="73">
        <v>1.084937612E-3</v>
      </c>
      <c r="W42" s="78">
        <v>1.013822882432557E-2</v>
      </c>
      <c r="X42" s="78">
        <v>1.6934671126657115E-3</v>
      </c>
    </row>
    <row r="43" spans="1:24" x14ac:dyDescent="0.2">
      <c r="A43" s="1">
        <v>13908</v>
      </c>
      <c r="B43" s="1">
        <v>13908</v>
      </c>
      <c r="C43" s="1" t="s">
        <v>2220</v>
      </c>
      <c r="D43" s="1">
        <v>520041997</v>
      </c>
      <c r="E43" s="1" t="s">
        <v>429</v>
      </c>
      <c r="F43" s="1" t="s">
        <v>2221</v>
      </c>
      <c r="G43" s="1" t="s">
        <v>2222</v>
      </c>
      <c r="H43" s="1" t="s">
        <v>76</v>
      </c>
      <c r="I43" s="1" t="s">
        <v>73</v>
      </c>
      <c r="J43" s="1" t="s">
        <v>53</v>
      </c>
      <c r="K43" s="1" t="s">
        <v>53</v>
      </c>
      <c r="L43" s="1" t="s">
        <v>821</v>
      </c>
      <c r="M43" s="1" t="s">
        <v>311</v>
      </c>
      <c r="N43" s="1" t="s">
        <v>254</v>
      </c>
      <c r="O43" s="1" t="s">
        <v>62</v>
      </c>
      <c r="P43" s="1" t="s">
        <v>1208</v>
      </c>
      <c r="Q43" s="72">
        <v>4670</v>
      </c>
      <c r="R43" s="72">
        <v>1</v>
      </c>
      <c r="S43" s="72">
        <v>14620</v>
      </c>
      <c r="T43" s="72">
        <v>0</v>
      </c>
      <c r="U43" s="72">
        <v>682.75400000000002</v>
      </c>
      <c r="V43" s="73">
        <v>4.1787232600970797E-5</v>
      </c>
      <c r="W43" s="78">
        <v>1.2506466795522741E-3</v>
      </c>
      <c r="X43" s="78">
        <v>2.0890522970882348E-4</v>
      </c>
    </row>
    <row r="44" spans="1:24" x14ac:dyDescent="0.2">
      <c r="A44" s="1">
        <v>13908</v>
      </c>
      <c r="B44" s="1">
        <v>13908</v>
      </c>
      <c r="C44" s="1" t="s">
        <v>2223</v>
      </c>
      <c r="D44" s="1">
        <v>520035791</v>
      </c>
      <c r="E44" s="1" t="s">
        <v>429</v>
      </c>
      <c r="F44" s="1" t="s">
        <v>2224</v>
      </c>
      <c r="G44" s="1" t="s">
        <v>2225</v>
      </c>
      <c r="H44" s="1" t="s">
        <v>76</v>
      </c>
      <c r="I44" s="1" t="s">
        <v>73</v>
      </c>
      <c r="J44" s="1" t="s">
        <v>53</v>
      </c>
      <c r="K44" s="1" t="s">
        <v>53</v>
      </c>
      <c r="L44" s="1" t="s">
        <v>821</v>
      </c>
      <c r="M44" s="1" t="s">
        <v>311</v>
      </c>
      <c r="N44" s="1" t="s">
        <v>264</v>
      </c>
      <c r="O44" s="1" t="s">
        <v>62</v>
      </c>
      <c r="P44" s="1" t="s">
        <v>1208</v>
      </c>
      <c r="Q44" s="72">
        <v>3400</v>
      </c>
      <c r="R44" s="72">
        <v>1</v>
      </c>
      <c r="S44" s="72">
        <v>10400</v>
      </c>
      <c r="T44" s="72">
        <v>0</v>
      </c>
      <c r="U44" s="72">
        <v>353.6</v>
      </c>
      <c r="V44" s="73">
        <v>2.6539914100000002E-4</v>
      </c>
      <c r="W44" s="78">
        <v>6.4771303557311136E-4</v>
      </c>
      <c r="X44" s="78">
        <v>1.0819253966295325E-4</v>
      </c>
    </row>
    <row r="45" spans="1:24" x14ac:dyDescent="0.2">
      <c r="A45" s="1">
        <v>13908</v>
      </c>
      <c r="B45" s="1">
        <v>13908</v>
      </c>
      <c r="C45" s="1" t="s">
        <v>2226</v>
      </c>
      <c r="D45" s="1">
        <v>520044231</v>
      </c>
      <c r="E45" s="1" t="s">
        <v>429</v>
      </c>
      <c r="F45" s="1" t="s">
        <v>2227</v>
      </c>
      <c r="G45" s="1" t="s">
        <v>2228</v>
      </c>
      <c r="H45" s="1" t="s">
        <v>76</v>
      </c>
      <c r="I45" s="1" t="s">
        <v>73</v>
      </c>
      <c r="J45" s="1" t="s">
        <v>53</v>
      </c>
      <c r="K45" s="1" t="s">
        <v>53</v>
      </c>
      <c r="L45" s="1" t="s">
        <v>821</v>
      </c>
      <c r="M45" s="1" t="s">
        <v>311</v>
      </c>
      <c r="N45" s="1" t="s">
        <v>253</v>
      </c>
      <c r="O45" s="1" t="s">
        <v>62</v>
      </c>
      <c r="P45" s="1" t="s">
        <v>1208</v>
      </c>
      <c r="Q45" s="72">
        <v>5280</v>
      </c>
      <c r="R45" s="72">
        <v>1</v>
      </c>
      <c r="S45" s="72">
        <v>1459</v>
      </c>
      <c r="T45" s="72">
        <v>0</v>
      </c>
      <c r="U45" s="72">
        <v>77.035200000000003</v>
      </c>
      <c r="V45" s="73">
        <v>2.4920214E-4</v>
      </c>
      <c r="W45" s="78">
        <v>1.4111058608026514E-4</v>
      </c>
      <c r="X45" s="78">
        <v>2.3570797317430815E-5</v>
      </c>
    </row>
    <row r="46" spans="1:24" x14ac:dyDescent="0.2">
      <c r="A46" s="1">
        <v>13908</v>
      </c>
      <c r="B46" s="1">
        <v>13908</v>
      </c>
      <c r="C46" s="1" t="s">
        <v>2229</v>
      </c>
      <c r="D46" s="1">
        <v>520044199</v>
      </c>
      <c r="E46" s="1" t="s">
        <v>429</v>
      </c>
      <c r="F46" s="1" t="s">
        <v>2230</v>
      </c>
      <c r="G46" s="1" t="s">
        <v>2231</v>
      </c>
      <c r="H46" s="1" t="s">
        <v>76</v>
      </c>
      <c r="I46" s="1" t="s">
        <v>73</v>
      </c>
      <c r="J46" s="1" t="s">
        <v>53</v>
      </c>
      <c r="K46" s="1" t="s">
        <v>53</v>
      </c>
      <c r="L46" s="1" t="s">
        <v>821</v>
      </c>
      <c r="M46" s="1" t="s">
        <v>311</v>
      </c>
      <c r="N46" s="1" t="s">
        <v>653</v>
      </c>
      <c r="O46" s="1" t="s">
        <v>62</v>
      </c>
      <c r="P46" s="1" t="s">
        <v>1208</v>
      </c>
      <c r="Q46" s="72">
        <v>100000</v>
      </c>
      <c r="R46" s="72">
        <v>1</v>
      </c>
      <c r="S46" s="72">
        <v>2551</v>
      </c>
      <c r="T46" s="72">
        <v>150.38193999999999</v>
      </c>
      <c r="U46" s="72">
        <v>2701.3819400000002</v>
      </c>
      <c r="V46" s="73">
        <v>7.1610446609999996E-3</v>
      </c>
      <c r="W46" s="78">
        <v>4.9483040062210989E-3</v>
      </c>
      <c r="X46" s="78">
        <v>8.2655365579252147E-4</v>
      </c>
    </row>
    <row r="47" spans="1:24" x14ac:dyDescent="0.2">
      <c r="A47" s="1">
        <v>13908</v>
      </c>
      <c r="B47" s="1">
        <v>13908</v>
      </c>
      <c r="C47" s="1" t="s">
        <v>2232</v>
      </c>
      <c r="D47" s="1">
        <v>511812463</v>
      </c>
      <c r="E47" s="1" t="s">
        <v>429</v>
      </c>
      <c r="F47" s="1" t="s">
        <v>2233</v>
      </c>
      <c r="G47" s="1" t="s">
        <v>2234</v>
      </c>
      <c r="H47" s="1" t="s">
        <v>76</v>
      </c>
      <c r="I47" s="1" t="s">
        <v>73</v>
      </c>
      <c r="J47" s="1" t="s">
        <v>53</v>
      </c>
      <c r="K47" s="1" t="s">
        <v>53</v>
      </c>
      <c r="L47" s="1" t="s">
        <v>821</v>
      </c>
      <c r="M47" s="1" t="s">
        <v>311</v>
      </c>
      <c r="N47" s="1" t="s">
        <v>254</v>
      </c>
      <c r="O47" s="1" t="s">
        <v>62</v>
      </c>
      <c r="P47" s="1" t="s">
        <v>1208</v>
      </c>
      <c r="Q47" s="72">
        <v>7390</v>
      </c>
      <c r="R47" s="72">
        <v>1</v>
      </c>
      <c r="S47" s="72">
        <v>95280</v>
      </c>
      <c r="T47" s="72">
        <v>0</v>
      </c>
      <c r="U47" s="72">
        <v>7041.192</v>
      </c>
      <c r="V47" s="73">
        <v>2.5221643199999999E-4</v>
      </c>
      <c r="W47" s="78">
        <v>1.2897827614177338E-2</v>
      </c>
      <c r="X47" s="78">
        <v>2.1544243346563038E-3</v>
      </c>
    </row>
    <row r="48" spans="1:24" x14ac:dyDescent="0.2">
      <c r="A48" s="1">
        <v>13908</v>
      </c>
      <c r="B48" s="1">
        <v>13908</v>
      </c>
      <c r="C48" s="1" t="s">
        <v>2235</v>
      </c>
      <c r="D48" s="1">
        <v>512157603</v>
      </c>
      <c r="E48" s="1" t="s">
        <v>429</v>
      </c>
      <c r="F48" s="1" t="s">
        <v>2236</v>
      </c>
      <c r="G48" s="1" t="s">
        <v>2237</v>
      </c>
      <c r="H48" s="1" t="s">
        <v>76</v>
      </c>
      <c r="I48" s="1" t="s">
        <v>73</v>
      </c>
      <c r="J48" s="1" t="s">
        <v>53</v>
      </c>
      <c r="K48" s="1" t="s">
        <v>53</v>
      </c>
      <c r="L48" s="1" t="s">
        <v>821</v>
      </c>
      <c r="M48" s="1" t="s">
        <v>311</v>
      </c>
      <c r="N48" s="1" t="s">
        <v>650</v>
      </c>
      <c r="O48" s="1" t="s">
        <v>62</v>
      </c>
      <c r="P48" s="1" t="s">
        <v>1208</v>
      </c>
      <c r="Q48" s="72">
        <v>200</v>
      </c>
      <c r="R48" s="72">
        <v>1</v>
      </c>
      <c r="S48" s="72">
        <v>33720</v>
      </c>
      <c r="T48" s="72">
        <v>0</v>
      </c>
      <c r="U48" s="72">
        <v>67.44</v>
      </c>
      <c r="V48" s="73">
        <v>1.44241459048516E-5</v>
      </c>
      <c r="W48" s="78">
        <v>1.2353440927333323E-4</v>
      </c>
      <c r="X48" s="78">
        <v>2.063491197644108E-5</v>
      </c>
    </row>
    <row r="49" spans="1:24" x14ac:dyDescent="0.2">
      <c r="A49" s="1">
        <v>13908</v>
      </c>
      <c r="B49" s="1">
        <v>13908</v>
      </c>
      <c r="C49" s="1" t="s">
        <v>2238</v>
      </c>
      <c r="D49" s="1">
        <v>520017146</v>
      </c>
      <c r="E49" s="1" t="s">
        <v>429</v>
      </c>
      <c r="F49" s="1" t="s">
        <v>2239</v>
      </c>
      <c r="G49" s="1" t="s">
        <v>2240</v>
      </c>
      <c r="H49" s="1" t="s">
        <v>76</v>
      </c>
      <c r="I49" s="1" t="s">
        <v>73</v>
      </c>
      <c r="J49" s="1" t="s">
        <v>53</v>
      </c>
      <c r="K49" s="1" t="s">
        <v>53</v>
      </c>
      <c r="L49" s="1" t="s">
        <v>821</v>
      </c>
      <c r="M49" s="1" t="s">
        <v>311</v>
      </c>
      <c r="N49" s="1" t="s">
        <v>258</v>
      </c>
      <c r="O49" s="1" t="s">
        <v>62</v>
      </c>
      <c r="P49" s="1" t="s">
        <v>1208</v>
      </c>
      <c r="Q49" s="72">
        <v>623800</v>
      </c>
      <c r="R49" s="72">
        <v>1</v>
      </c>
      <c r="S49" s="72">
        <v>1320</v>
      </c>
      <c r="T49" s="72">
        <v>0</v>
      </c>
      <c r="U49" s="72">
        <v>8234.16</v>
      </c>
      <c r="V49" s="73">
        <v>1.144402182E-3</v>
      </c>
      <c r="W49" s="78">
        <v>1.5083067785618468E-2</v>
      </c>
      <c r="X49" s="78">
        <v>2.5194419750879612E-3</v>
      </c>
    </row>
    <row r="50" spans="1:24" x14ac:dyDescent="0.2">
      <c r="A50" s="1">
        <v>13908</v>
      </c>
      <c r="B50" s="1">
        <v>13908</v>
      </c>
      <c r="C50" s="1" t="s">
        <v>2241</v>
      </c>
      <c r="D50" s="1">
        <v>511870891</v>
      </c>
      <c r="E50" s="1" t="s">
        <v>429</v>
      </c>
      <c r="F50" s="1" t="s">
        <v>2242</v>
      </c>
      <c r="G50" s="1" t="s">
        <v>2243</v>
      </c>
      <c r="H50" s="1" t="s">
        <v>76</v>
      </c>
      <c r="I50" s="1" t="s">
        <v>73</v>
      </c>
      <c r="J50" s="1" t="s">
        <v>53</v>
      </c>
      <c r="K50" s="1" t="s">
        <v>53</v>
      </c>
      <c r="L50" s="1" t="s">
        <v>821</v>
      </c>
      <c r="M50" s="1" t="s">
        <v>311</v>
      </c>
      <c r="N50" s="1" t="s">
        <v>263</v>
      </c>
      <c r="O50" s="1" t="s">
        <v>62</v>
      </c>
      <c r="P50" s="1" t="s">
        <v>1208</v>
      </c>
      <c r="Q50" s="72">
        <v>20000</v>
      </c>
      <c r="R50" s="72">
        <v>1</v>
      </c>
      <c r="S50" s="72">
        <v>252.4</v>
      </c>
      <c r="T50" s="72">
        <v>0</v>
      </c>
      <c r="U50" s="72">
        <v>50.48</v>
      </c>
      <c r="V50" s="73">
        <v>2.69017604E-4</v>
      </c>
      <c r="W50" s="78">
        <v>9.2467630191545982E-5</v>
      </c>
      <c r="X50" s="78">
        <v>1.5445586544643325E-5</v>
      </c>
    </row>
    <row r="51" spans="1:24" x14ac:dyDescent="0.2">
      <c r="A51" s="1">
        <v>13908</v>
      </c>
      <c r="B51" s="1">
        <v>13908</v>
      </c>
      <c r="C51" s="1" t="s">
        <v>1689</v>
      </c>
      <c r="D51" s="1">
        <v>510607328</v>
      </c>
      <c r="E51" s="1" t="s">
        <v>429</v>
      </c>
      <c r="F51" s="1" t="s">
        <v>2244</v>
      </c>
      <c r="G51" s="1" t="s">
        <v>2245</v>
      </c>
      <c r="H51" s="1" t="s">
        <v>76</v>
      </c>
      <c r="I51" s="1" t="s">
        <v>73</v>
      </c>
      <c r="J51" s="1" t="s">
        <v>53</v>
      </c>
      <c r="K51" s="1" t="s">
        <v>53</v>
      </c>
      <c r="L51" s="1" t="s">
        <v>54</v>
      </c>
      <c r="M51" s="1" t="s">
        <v>311</v>
      </c>
      <c r="N51" s="1" t="s">
        <v>652</v>
      </c>
      <c r="O51" s="1" t="s">
        <v>62</v>
      </c>
      <c r="P51" s="1" t="s">
        <v>1208</v>
      </c>
      <c r="Q51" s="72">
        <v>29876</v>
      </c>
      <c r="R51" s="72">
        <v>1</v>
      </c>
      <c r="S51" s="72">
        <v>5050.9503000000004</v>
      </c>
      <c r="T51" s="72">
        <v>0</v>
      </c>
      <c r="U51" s="72">
        <v>1509.0219099999999</v>
      </c>
      <c r="V51" s="73">
        <v>4.6497200200000001E-4</v>
      </c>
      <c r="W51" s="78">
        <v>2.7641774945487397E-3</v>
      </c>
      <c r="X51" s="78">
        <v>4.6172203860277275E-4</v>
      </c>
    </row>
    <row r="52" spans="1:24" x14ac:dyDescent="0.2">
      <c r="A52" s="1">
        <v>13908</v>
      </c>
      <c r="B52" s="1">
        <v>13908</v>
      </c>
      <c r="C52" s="1" t="s">
        <v>2246</v>
      </c>
      <c r="D52" s="1">
        <v>511235434</v>
      </c>
      <c r="E52" s="1" t="s">
        <v>429</v>
      </c>
      <c r="F52" s="1" t="s">
        <v>2247</v>
      </c>
      <c r="G52" s="1" t="s">
        <v>2248</v>
      </c>
      <c r="H52" s="1" t="s">
        <v>76</v>
      </c>
      <c r="I52" s="1" t="s">
        <v>73</v>
      </c>
      <c r="J52" s="1" t="s">
        <v>53</v>
      </c>
      <c r="K52" s="1" t="s">
        <v>53</v>
      </c>
      <c r="L52" s="1" t="s">
        <v>821</v>
      </c>
      <c r="M52" s="1" t="s">
        <v>311</v>
      </c>
      <c r="N52" s="1" t="s">
        <v>254</v>
      </c>
      <c r="O52" s="1" t="s">
        <v>62</v>
      </c>
      <c r="P52" s="1" t="s">
        <v>1208</v>
      </c>
      <c r="Q52" s="72">
        <v>20586</v>
      </c>
      <c r="R52" s="72">
        <v>1</v>
      </c>
      <c r="S52" s="72">
        <v>29040</v>
      </c>
      <c r="T52" s="72">
        <v>0</v>
      </c>
      <c r="U52" s="72">
        <v>5978.1743999999999</v>
      </c>
      <c r="V52" s="73">
        <v>4.5355969300000002E-4</v>
      </c>
      <c r="W52" s="78">
        <v>1.095062637955165E-2</v>
      </c>
      <c r="X52" s="78">
        <v>1.8291681868892865E-3</v>
      </c>
    </row>
    <row r="53" spans="1:24" x14ac:dyDescent="0.2">
      <c r="A53" s="1">
        <v>13908</v>
      </c>
      <c r="B53" s="1">
        <v>13908</v>
      </c>
      <c r="C53" s="1" t="s">
        <v>1280</v>
      </c>
      <c r="D53" s="1">
        <v>511659401</v>
      </c>
      <c r="E53" s="1" t="s">
        <v>429</v>
      </c>
      <c r="F53" s="1" t="s">
        <v>2249</v>
      </c>
      <c r="G53" s="1" t="s">
        <v>2250</v>
      </c>
      <c r="H53" s="1" t="s">
        <v>76</v>
      </c>
      <c r="I53" s="1" t="s">
        <v>73</v>
      </c>
      <c r="J53" s="1" t="s">
        <v>53</v>
      </c>
      <c r="K53" s="1" t="s">
        <v>53</v>
      </c>
      <c r="L53" s="1" t="s">
        <v>821</v>
      </c>
      <c r="M53" s="1" t="s">
        <v>311</v>
      </c>
      <c r="N53" s="1" t="s">
        <v>651</v>
      </c>
      <c r="O53" s="1" t="s">
        <v>62</v>
      </c>
      <c r="P53" s="1" t="s">
        <v>1208</v>
      </c>
      <c r="Q53" s="72">
        <v>24350</v>
      </c>
      <c r="R53" s="72">
        <v>1</v>
      </c>
      <c r="S53" s="72">
        <v>6170</v>
      </c>
      <c r="T53" s="72">
        <v>0</v>
      </c>
      <c r="U53" s="72">
        <v>1502.395</v>
      </c>
      <c r="V53" s="73">
        <v>2.08884747E-4</v>
      </c>
      <c r="W53" s="78">
        <v>2.7520385352937347E-3</v>
      </c>
      <c r="X53" s="78">
        <v>4.5969437394491694E-4</v>
      </c>
    </row>
    <row r="54" spans="1:24" x14ac:dyDescent="0.2">
      <c r="A54" s="1">
        <v>13908</v>
      </c>
      <c r="B54" s="1">
        <v>13908</v>
      </c>
      <c r="C54" s="1" t="s">
        <v>1299</v>
      </c>
      <c r="D54" s="1">
        <v>513623314</v>
      </c>
      <c r="E54" s="1" t="s">
        <v>429</v>
      </c>
      <c r="F54" s="1" t="s">
        <v>2251</v>
      </c>
      <c r="G54" s="1" t="s">
        <v>2252</v>
      </c>
      <c r="H54" s="1" t="s">
        <v>76</v>
      </c>
      <c r="I54" s="1" t="s">
        <v>73</v>
      </c>
      <c r="J54" s="1" t="s">
        <v>53</v>
      </c>
      <c r="K54" s="1" t="s">
        <v>53</v>
      </c>
      <c r="L54" s="1" t="s">
        <v>821</v>
      </c>
      <c r="M54" s="1" t="s">
        <v>311</v>
      </c>
      <c r="N54" s="1" t="s">
        <v>651</v>
      </c>
      <c r="O54" s="1" t="s">
        <v>62</v>
      </c>
      <c r="P54" s="1" t="s">
        <v>1208</v>
      </c>
      <c r="Q54" s="72">
        <v>10935</v>
      </c>
      <c r="R54" s="72">
        <v>1</v>
      </c>
      <c r="S54" s="72">
        <v>64490</v>
      </c>
      <c r="T54" s="72">
        <v>0</v>
      </c>
      <c r="U54" s="72">
        <v>7051.9814999999999</v>
      </c>
      <c r="V54" s="73">
        <v>4.4264617100000001E-4</v>
      </c>
      <c r="W54" s="78">
        <v>1.2917591471070201E-2</v>
      </c>
      <c r="X54" s="78">
        <v>2.1577256451955954E-3</v>
      </c>
    </row>
    <row r="55" spans="1:24" x14ac:dyDescent="0.2">
      <c r="A55" s="1">
        <v>13908</v>
      </c>
      <c r="B55" s="1">
        <v>13908</v>
      </c>
      <c r="C55" s="1" t="s">
        <v>1276</v>
      </c>
      <c r="D55" s="1">
        <v>520026683</v>
      </c>
      <c r="E55" s="1" t="s">
        <v>429</v>
      </c>
      <c r="F55" s="1" t="s">
        <v>2253</v>
      </c>
      <c r="G55" s="1" t="s">
        <v>2254</v>
      </c>
      <c r="H55" s="1" t="s">
        <v>76</v>
      </c>
      <c r="I55" s="1" t="s">
        <v>73</v>
      </c>
      <c r="J55" s="1" t="s">
        <v>53</v>
      </c>
      <c r="K55" s="1" t="s">
        <v>53</v>
      </c>
      <c r="L55" s="1" t="s">
        <v>821</v>
      </c>
      <c r="M55" s="1" t="s">
        <v>311</v>
      </c>
      <c r="N55" s="1" t="s">
        <v>651</v>
      </c>
      <c r="O55" s="1" t="s">
        <v>62</v>
      </c>
      <c r="P55" s="1" t="s">
        <v>1208</v>
      </c>
      <c r="Q55" s="72">
        <v>22710</v>
      </c>
      <c r="R55" s="72">
        <v>1</v>
      </c>
      <c r="S55" s="72">
        <v>2281</v>
      </c>
      <c r="T55" s="72">
        <v>0</v>
      </c>
      <c r="U55" s="72">
        <v>518.01509999999996</v>
      </c>
      <c r="V55" s="73">
        <v>4.8146524897998001E-5</v>
      </c>
      <c r="W55" s="78">
        <v>9.4888329438266069E-4</v>
      </c>
      <c r="X55" s="78">
        <v>1.5849934743427231E-4</v>
      </c>
    </row>
    <row r="56" spans="1:24" x14ac:dyDescent="0.2">
      <c r="A56" s="1">
        <v>13908</v>
      </c>
      <c r="B56" s="1">
        <v>13908</v>
      </c>
      <c r="C56" s="1" t="s">
        <v>1290</v>
      </c>
      <c r="D56" s="1">
        <v>513821488</v>
      </c>
      <c r="E56" s="1" t="s">
        <v>429</v>
      </c>
      <c r="F56" s="1" t="s">
        <v>2255</v>
      </c>
      <c r="G56" s="1" t="s">
        <v>2256</v>
      </c>
      <c r="H56" s="1" t="s">
        <v>76</v>
      </c>
      <c r="I56" s="1" t="s">
        <v>73</v>
      </c>
      <c r="J56" s="1" t="s">
        <v>53</v>
      </c>
      <c r="K56" s="1" t="s">
        <v>53</v>
      </c>
      <c r="L56" s="1" t="s">
        <v>821</v>
      </c>
      <c r="M56" s="1" t="s">
        <v>311</v>
      </c>
      <c r="N56" s="1" t="s">
        <v>651</v>
      </c>
      <c r="O56" s="1" t="s">
        <v>62</v>
      </c>
      <c r="P56" s="1" t="s">
        <v>1208</v>
      </c>
      <c r="Q56" s="72">
        <v>96839</v>
      </c>
      <c r="R56" s="72">
        <v>1</v>
      </c>
      <c r="S56" s="72">
        <v>2261</v>
      </c>
      <c r="T56" s="72">
        <v>0</v>
      </c>
      <c r="U56" s="72">
        <v>2189.52979</v>
      </c>
      <c r="V56" s="73">
        <v>4.9657911400000001E-4</v>
      </c>
      <c r="W56" s="78">
        <v>4.0107098041817224E-3</v>
      </c>
      <c r="X56" s="78">
        <v>6.6994001314421006E-4</v>
      </c>
    </row>
    <row r="57" spans="1:24" x14ac:dyDescent="0.2">
      <c r="A57" s="1">
        <v>13908</v>
      </c>
      <c r="B57" s="1">
        <v>13908</v>
      </c>
      <c r="C57" s="1" t="s">
        <v>2257</v>
      </c>
      <c r="D57" s="1">
        <v>510216054</v>
      </c>
      <c r="E57" s="1" t="s">
        <v>429</v>
      </c>
      <c r="F57" s="1" t="s">
        <v>2258</v>
      </c>
      <c r="G57" s="1" t="s">
        <v>2259</v>
      </c>
      <c r="H57" s="1" t="s">
        <v>76</v>
      </c>
      <c r="I57" s="1" t="s">
        <v>73</v>
      </c>
      <c r="J57" s="1" t="s">
        <v>53</v>
      </c>
      <c r="K57" s="1" t="s">
        <v>53</v>
      </c>
      <c r="L57" s="1" t="s">
        <v>821</v>
      </c>
      <c r="M57" s="1" t="s">
        <v>311</v>
      </c>
      <c r="N57" s="1" t="s">
        <v>156</v>
      </c>
      <c r="O57" s="1" t="s">
        <v>62</v>
      </c>
      <c r="P57" s="1" t="s">
        <v>1208</v>
      </c>
      <c r="Q57" s="72">
        <v>5560</v>
      </c>
      <c r="R57" s="72">
        <v>1</v>
      </c>
      <c r="S57" s="72">
        <v>61570</v>
      </c>
      <c r="T57" s="72">
        <v>43.252070000000003</v>
      </c>
      <c r="U57" s="72">
        <v>3466.5440699999999</v>
      </c>
      <c r="V57" s="73">
        <v>5.1889423600000003E-4</v>
      </c>
      <c r="W57" s="78">
        <v>6.3499032311302829E-3</v>
      </c>
      <c r="X57" s="78">
        <v>1.0606736617275179E-3</v>
      </c>
    </row>
    <row r="58" spans="1:24" x14ac:dyDescent="0.2">
      <c r="A58" s="1">
        <v>13908</v>
      </c>
      <c r="B58" s="1">
        <v>13908</v>
      </c>
      <c r="C58" s="1" t="s">
        <v>2260</v>
      </c>
      <c r="D58" s="1">
        <v>511930125</v>
      </c>
      <c r="E58" s="1" t="s">
        <v>429</v>
      </c>
      <c r="F58" s="1" t="s">
        <v>2261</v>
      </c>
      <c r="G58" s="1" t="s">
        <v>2262</v>
      </c>
      <c r="H58" s="1" t="s">
        <v>76</v>
      </c>
      <c r="I58" s="1" t="s">
        <v>73</v>
      </c>
      <c r="J58" s="1" t="s">
        <v>53</v>
      </c>
      <c r="K58" s="1" t="s">
        <v>53</v>
      </c>
      <c r="L58" s="1" t="s">
        <v>821</v>
      </c>
      <c r="M58" s="1" t="s">
        <v>311</v>
      </c>
      <c r="N58" s="1" t="s">
        <v>260</v>
      </c>
      <c r="O58" s="1" t="s">
        <v>62</v>
      </c>
      <c r="P58" s="1" t="s">
        <v>1208</v>
      </c>
      <c r="Q58" s="72">
        <v>69033</v>
      </c>
      <c r="R58" s="72">
        <v>1</v>
      </c>
      <c r="S58" s="72">
        <v>2734</v>
      </c>
      <c r="T58" s="72">
        <v>0</v>
      </c>
      <c r="U58" s="72">
        <v>1887.36222</v>
      </c>
      <c r="V58" s="73">
        <v>4.12936158E-4</v>
      </c>
      <c r="W58" s="78">
        <v>3.4572090292483214E-3</v>
      </c>
      <c r="X58" s="78">
        <v>5.7748447920166713E-4</v>
      </c>
    </row>
    <row r="59" spans="1:24" x14ac:dyDescent="0.2">
      <c r="A59" s="1">
        <v>13908</v>
      </c>
      <c r="B59" s="1">
        <v>13908</v>
      </c>
      <c r="C59" s="1" t="s">
        <v>2263</v>
      </c>
      <c r="D59" s="1">
        <v>513770669</v>
      </c>
      <c r="E59" s="1" t="s">
        <v>429</v>
      </c>
      <c r="F59" s="1" t="s">
        <v>2264</v>
      </c>
      <c r="G59" s="1" t="s">
        <v>2265</v>
      </c>
      <c r="H59" s="1" t="s">
        <v>76</v>
      </c>
      <c r="I59" s="1" t="s">
        <v>73</v>
      </c>
      <c r="J59" s="1" t="s">
        <v>53</v>
      </c>
      <c r="K59" s="1" t="s">
        <v>53</v>
      </c>
      <c r="L59" s="1" t="s">
        <v>821</v>
      </c>
      <c r="M59" s="1" t="s">
        <v>311</v>
      </c>
      <c r="N59" s="1" t="s">
        <v>650</v>
      </c>
      <c r="O59" s="1" t="s">
        <v>62</v>
      </c>
      <c r="P59" s="1" t="s">
        <v>1208</v>
      </c>
      <c r="Q59" s="72">
        <v>1122</v>
      </c>
      <c r="R59" s="72">
        <v>1</v>
      </c>
      <c r="S59" s="72">
        <v>32510</v>
      </c>
      <c r="T59" s="72">
        <v>0</v>
      </c>
      <c r="U59" s="72">
        <v>364.76220000000001</v>
      </c>
      <c r="V59" s="73">
        <v>8.1448458479034994E-5</v>
      </c>
      <c r="W59" s="78">
        <v>6.6815959226336637E-4</v>
      </c>
      <c r="X59" s="78">
        <v>1.1160788685250589E-4</v>
      </c>
    </row>
    <row r="60" spans="1:24" x14ac:dyDescent="0.2">
      <c r="A60" s="1">
        <v>13908</v>
      </c>
      <c r="B60" s="1">
        <v>13908</v>
      </c>
      <c r="C60" s="1" t="s">
        <v>2266</v>
      </c>
      <c r="D60" s="1">
        <v>511725459</v>
      </c>
      <c r="E60" s="1" t="s">
        <v>429</v>
      </c>
      <c r="F60" s="1" t="s">
        <v>2267</v>
      </c>
      <c r="G60" s="1" t="s">
        <v>2268</v>
      </c>
      <c r="H60" s="1" t="s">
        <v>76</v>
      </c>
      <c r="I60" s="1" t="s">
        <v>73</v>
      </c>
      <c r="J60" s="1" t="s">
        <v>53</v>
      </c>
      <c r="K60" s="1" t="s">
        <v>53</v>
      </c>
      <c r="L60" s="1" t="s">
        <v>821</v>
      </c>
      <c r="M60" s="1" t="s">
        <v>311</v>
      </c>
      <c r="N60" s="1" t="s">
        <v>75</v>
      </c>
      <c r="O60" s="1" t="s">
        <v>62</v>
      </c>
      <c r="P60" s="1" t="s">
        <v>1208</v>
      </c>
      <c r="Q60" s="72">
        <v>6305</v>
      </c>
      <c r="R60" s="72">
        <v>1</v>
      </c>
      <c r="S60" s="72">
        <v>13850</v>
      </c>
      <c r="T60" s="72">
        <v>0</v>
      </c>
      <c r="U60" s="72">
        <v>873.24249999999995</v>
      </c>
      <c r="V60" s="73">
        <v>3.0202501900000001E-4</v>
      </c>
      <c r="W60" s="78">
        <v>1.5995773486042213E-3</v>
      </c>
      <c r="X60" s="78">
        <v>2.6718982979815172E-4</v>
      </c>
    </row>
    <row r="61" spans="1:24" x14ac:dyDescent="0.2">
      <c r="A61" s="1">
        <v>13908</v>
      </c>
      <c r="B61" s="1">
        <v>13908</v>
      </c>
      <c r="C61" s="1" t="s">
        <v>2269</v>
      </c>
      <c r="D61" s="1">
        <v>512726712</v>
      </c>
      <c r="E61" s="1" t="s">
        <v>429</v>
      </c>
      <c r="F61" s="1" t="s">
        <v>2270</v>
      </c>
      <c r="G61" s="1" t="s">
        <v>2271</v>
      </c>
      <c r="H61" s="1" t="s">
        <v>76</v>
      </c>
      <c r="I61" s="1" t="s">
        <v>73</v>
      </c>
      <c r="J61" s="1" t="s">
        <v>53</v>
      </c>
      <c r="K61" s="1" t="s">
        <v>53</v>
      </c>
      <c r="L61" s="1" t="s">
        <v>821</v>
      </c>
      <c r="M61" s="1" t="s">
        <v>311</v>
      </c>
      <c r="N61" s="1" t="s">
        <v>140</v>
      </c>
      <c r="O61" s="1" t="s">
        <v>62</v>
      </c>
      <c r="P61" s="1" t="s">
        <v>1208</v>
      </c>
      <c r="Q61" s="72">
        <v>122000</v>
      </c>
      <c r="R61" s="72">
        <v>1</v>
      </c>
      <c r="S61" s="72">
        <v>1769</v>
      </c>
      <c r="T61" s="72">
        <v>0</v>
      </c>
      <c r="U61" s="72">
        <v>2158.1799999999998</v>
      </c>
      <c r="V61" s="73">
        <v>5.4074651290000001E-3</v>
      </c>
      <c r="W61" s="78">
        <v>3.953284273510117E-3</v>
      </c>
      <c r="X61" s="78">
        <v>6.6034778068380204E-4</v>
      </c>
    </row>
    <row r="62" spans="1:24" x14ac:dyDescent="0.2">
      <c r="A62" s="1">
        <v>13908</v>
      </c>
      <c r="B62" s="1">
        <v>13908</v>
      </c>
      <c r="C62" s="1" t="s">
        <v>1651</v>
      </c>
      <c r="D62" s="1">
        <v>512781386</v>
      </c>
      <c r="E62" s="1" t="s">
        <v>429</v>
      </c>
      <c r="F62" s="1" t="s">
        <v>2272</v>
      </c>
      <c r="G62" s="1" t="s">
        <v>2273</v>
      </c>
      <c r="H62" s="1" t="s">
        <v>76</v>
      </c>
      <c r="I62" s="1" t="s">
        <v>73</v>
      </c>
      <c r="J62" s="1" t="s">
        <v>53</v>
      </c>
      <c r="K62" s="1" t="s">
        <v>53</v>
      </c>
      <c r="L62" s="1" t="s">
        <v>821</v>
      </c>
      <c r="M62" s="1" t="s">
        <v>311</v>
      </c>
      <c r="N62" s="1" t="s">
        <v>140</v>
      </c>
      <c r="O62" s="1" t="s">
        <v>62</v>
      </c>
      <c r="P62" s="1" t="s">
        <v>1208</v>
      </c>
      <c r="Q62" s="72">
        <v>490000</v>
      </c>
      <c r="R62" s="72">
        <v>1</v>
      </c>
      <c r="S62" s="72">
        <v>63.4</v>
      </c>
      <c r="T62" s="72">
        <v>0</v>
      </c>
      <c r="U62" s="72">
        <v>310.66000000000003</v>
      </c>
      <c r="V62" s="73">
        <v>2.2464270810000002E-3</v>
      </c>
      <c r="W62" s="78">
        <v>5.6905693334599204E-4</v>
      </c>
      <c r="X62" s="78">
        <v>9.505399991994643E-5</v>
      </c>
    </row>
    <row r="63" spans="1:24" x14ac:dyDescent="0.2">
      <c r="A63" s="1">
        <v>13908</v>
      </c>
      <c r="B63" s="1">
        <v>13908</v>
      </c>
      <c r="C63" s="1" t="s">
        <v>2274</v>
      </c>
      <c r="D63" s="1">
        <v>520041005</v>
      </c>
      <c r="E63" s="1" t="s">
        <v>429</v>
      </c>
      <c r="F63" s="1" t="s">
        <v>2275</v>
      </c>
      <c r="G63" s="1" t="s">
        <v>2276</v>
      </c>
      <c r="H63" s="1" t="s">
        <v>76</v>
      </c>
      <c r="I63" s="1" t="s">
        <v>73</v>
      </c>
      <c r="J63" s="1" t="s">
        <v>53</v>
      </c>
      <c r="K63" s="1" t="s">
        <v>53</v>
      </c>
      <c r="L63" s="1" t="s">
        <v>821</v>
      </c>
      <c r="M63" s="1" t="s">
        <v>311</v>
      </c>
      <c r="N63" s="1" t="s">
        <v>140</v>
      </c>
      <c r="O63" s="1" t="s">
        <v>62</v>
      </c>
      <c r="P63" s="1" t="s">
        <v>1208</v>
      </c>
      <c r="Q63" s="72">
        <v>246623</v>
      </c>
      <c r="R63" s="72">
        <v>1</v>
      </c>
      <c r="S63" s="72">
        <v>752.2</v>
      </c>
      <c r="T63" s="72">
        <v>0</v>
      </c>
      <c r="U63" s="72">
        <v>1855.0982100000001</v>
      </c>
      <c r="V63" s="73">
        <v>1.320181837E-3</v>
      </c>
      <c r="W63" s="78">
        <v>3.3981088599698678E-3</v>
      </c>
      <c r="X63" s="78">
        <v>5.6761251884643261E-4</v>
      </c>
    </row>
    <row r="64" spans="1:24" x14ac:dyDescent="0.2">
      <c r="A64" s="1">
        <v>13908</v>
      </c>
      <c r="B64" s="1">
        <v>13908</v>
      </c>
      <c r="C64" s="1" t="s">
        <v>1295</v>
      </c>
      <c r="D64" s="1">
        <v>510960719</v>
      </c>
      <c r="E64" s="1" t="s">
        <v>429</v>
      </c>
      <c r="F64" s="1" t="s">
        <v>2277</v>
      </c>
      <c r="G64" s="1" t="s">
        <v>2278</v>
      </c>
      <c r="H64" s="1" t="s">
        <v>76</v>
      </c>
      <c r="I64" s="1" t="s">
        <v>73</v>
      </c>
      <c r="J64" s="1" t="s">
        <v>53</v>
      </c>
      <c r="K64" s="1" t="s">
        <v>53</v>
      </c>
      <c r="L64" s="1" t="s">
        <v>821</v>
      </c>
      <c r="M64" s="1" t="s">
        <v>311</v>
      </c>
      <c r="N64" s="1" t="s">
        <v>651</v>
      </c>
      <c r="O64" s="1" t="s">
        <v>62</v>
      </c>
      <c r="P64" s="1" t="s">
        <v>1208</v>
      </c>
      <c r="Q64" s="72">
        <v>15766</v>
      </c>
      <c r="R64" s="72">
        <v>1</v>
      </c>
      <c r="S64" s="72">
        <v>30970</v>
      </c>
      <c r="T64" s="72">
        <v>0</v>
      </c>
      <c r="U64" s="72">
        <v>4882.7302</v>
      </c>
      <c r="V64" s="73">
        <v>1.3000446199999999E-4</v>
      </c>
      <c r="W64" s="78">
        <v>8.944027148547808E-3</v>
      </c>
      <c r="X64" s="78">
        <v>1.4939903303930985E-3</v>
      </c>
    </row>
    <row r="65" spans="1:24" x14ac:dyDescent="0.2">
      <c r="A65" s="1">
        <v>13908</v>
      </c>
      <c r="B65" s="1">
        <v>13908</v>
      </c>
      <c r="C65" s="1" t="s">
        <v>1383</v>
      </c>
      <c r="D65" s="1">
        <v>513901371</v>
      </c>
      <c r="E65" s="1" t="s">
        <v>429</v>
      </c>
      <c r="F65" s="1" t="s">
        <v>2279</v>
      </c>
      <c r="G65" s="1" t="s">
        <v>2280</v>
      </c>
      <c r="H65" s="1" t="s">
        <v>76</v>
      </c>
      <c r="I65" s="1" t="s">
        <v>73</v>
      </c>
      <c r="J65" s="1" t="s">
        <v>53</v>
      </c>
      <c r="K65" s="1" t="s">
        <v>53</v>
      </c>
      <c r="L65" s="1" t="s">
        <v>821</v>
      </c>
      <c r="M65" s="1" t="s">
        <v>311</v>
      </c>
      <c r="N65" s="1" t="s">
        <v>647</v>
      </c>
      <c r="O65" s="1" t="s">
        <v>62</v>
      </c>
      <c r="P65" s="1" t="s">
        <v>1208</v>
      </c>
      <c r="Q65" s="72">
        <v>197905</v>
      </c>
      <c r="R65" s="72">
        <v>1</v>
      </c>
      <c r="S65" s="72">
        <v>1244</v>
      </c>
      <c r="T65" s="72">
        <v>0</v>
      </c>
      <c r="U65" s="72">
        <v>2461.9382000000001</v>
      </c>
      <c r="V65" s="73">
        <v>3.5949496600000001E-4</v>
      </c>
      <c r="W65" s="78">
        <v>4.5096987129960454E-3</v>
      </c>
      <c r="X65" s="78">
        <v>7.532900066494336E-4</v>
      </c>
    </row>
    <row r="66" spans="1:24" x14ac:dyDescent="0.2">
      <c r="A66" s="1">
        <v>13908</v>
      </c>
      <c r="B66" s="1">
        <v>13908</v>
      </c>
      <c r="C66" s="1" t="s">
        <v>2281</v>
      </c>
      <c r="D66" s="1">
        <v>514068980</v>
      </c>
      <c r="E66" s="1" t="s">
        <v>429</v>
      </c>
      <c r="F66" s="1" t="s">
        <v>2282</v>
      </c>
      <c r="G66" s="1" t="s">
        <v>2283</v>
      </c>
      <c r="H66" s="1" t="s">
        <v>76</v>
      </c>
      <c r="I66" s="1" t="s">
        <v>73</v>
      </c>
      <c r="J66" s="1" t="s">
        <v>53</v>
      </c>
      <c r="K66" s="1" t="s">
        <v>53</v>
      </c>
      <c r="L66" s="1" t="s">
        <v>821</v>
      </c>
      <c r="M66" s="1" t="s">
        <v>311</v>
      </c>
      <c r="N66" s="1" t="s">
        <v>650</v>
      </c>
      <c r="O66" s="1" t="s">
        <v>62</v>
      </c>
      <c r="P66" s="1" t="s">
        <v>1208</v>
      </c>
      <c r="Q66" s="72">
        <v>3568</v>
      </c>
      <c r="R66" s="72">
        <v>1</v>
      </c>
      <c r="S66" s="72">
        <v>4968</v>
      </c>
      <c r="T66" s="72">
        <v>0</v>
      </c>
      <c r="U66" s="72">
        <v>177.25824</v>
      </c>
      <c r="V66" s="73">
        <v>2.5161337899999998E-4</v>
      </c>
      <c r="W66" s="78">
        <v>3.2469590698740701E-4</v>
      </c>
      <c r="X66" s="78">
        <v>5.4236479529935759E-5</v>
      </c>
    </row>
    <row r="67" spans="1:24" x14ac:dyDescent="0.2">
      <c r="A67" s="1">
        <v>13908</v>
      </c>
      <c r="B67" s="1">
        <v>13908</v>
      </c>
      <c r="C67" s="1" t="s">
        <v>1287</v>
      </c>
      <c r="D67" s="1">
        <v>514065283</v>
      </c>
      <c r="E67" s="1" t="s">
        <v>429</v>
      </c>
      <c r="F67" s="1" t="s">
        <v>2284</v>
      </c>
      <c r="G67" s="1" t="s">
        <v>2285</v>
      </c>
      <c r="H67" s="1" t="s">
        <v>76</v>
      </c>
      <c r="I67" s="1" t="s">
        <v>73</v>
      </c>
      <c r="J67" s="1" t="s">
        <v>53</v>
      </c>
      <c r="K67" s="1" t="s">
        <v>53</v>
      </c>
      <c r="L67" s="1" t="s">
        <v>821</v>
      </c>
      <c r="M67" s="1" t="s">
        <v>311</v>
      </c>
      <c r="N67" s="1" t="s">
        <v>75</v>
      </c>
      <c r="O67" s="1" t="s">
        <v>62</v>
      </c>
      <c r="P67" s="1" t="s">
        <v>1208</v>
      </c>
      <c r="Q67" s="72">
        <v>13000</v>
      </c>
      <c r="R67" s="72">
        <v>1</v>
      </c>
      <c r="S67" s="72">
        <v>3315</v>
      </c>
      <c r="T67" s="72">
        <v>0</v>
      </c>
      <c r="U67" s="72">
        <v>430.95</v>
      </c>
      <c r="V67" s="73">
        <v>1.41788063E-4</v>
      </c>
      <c r="W67" s="78">
        <v>7.8940026210472941E-4</v>
      </c>
      <c r="X67" s="78">
        <v>1.3185965771422427E-4</v>
      </c>
    </row>
    <row r="68" spans="1:24" x14ac:dyDescent="0.2">
      <c r="A68" s="1">
        <v>13908</v>
      </c>
      <c r="B68" s="1">
        <v>13908</v>
      </c>
      <c r="C68" s="1" t="s">
        <v>2286</v>
      </c>
      <c r="D68" s="1">
        <v>515001659</v>
      </c>
      <c r="E68" s="1" t="s">
        <v>429</v>
      </c>
      <c r="F68" s="1" t="s">
        <v>2287</v>
      </c>
      <c r="G68" s="1" t="s">
        <v>2288</v>
      </c>
      <c r="H68" s="1" t="s">
        <v>76</v>
      </c>
      <c r="I68" s="1" t="s">
        <v>73</v>
      </c>
      <c r="J68" s="1" t="s">
        <v>53</v>
      </c>
      <c r="K68" s="1" t="s">
        <v>53</v>
      </c>
      <c r="L68" s="1" t="s">
        <v>821</v>
      </c>
      <c r="M68" s="1" t="s">
        <v>311</v>
      </c>
      <c r="N68" s="1" t="s">
        <v>263</v>
      </c>
      <c r="O68" s="1" t="s">
        <v>62</v>
      </c>
      <c r="P68" s="1" t="s">
        <v>1208</v>
      </c>
      <c r="Q68" s="72">
        <v>225549</v>
      </c>
      <c r="R68" s="72">
        <v>1</v>
      </c>
      <c r="S68" s="72">
        <v>2100</v>
      </c>
      <c r="T68" s="72">
        <v>0</v>
      </c>
      <c r="U68" s="72">
        <v>4736.5290000000005</v>
      </c>
      <c r="V68" s="73">
        <v>1.5202211779999999E-3</v>
      </c>
      <c r="W68" s="78">
        <v>8.6762205222569964E-3</v>
      </c>
      <c r="X68" s="78">
        <v>1.4492565093247407E-3</v>
      </c>
    </row>
    <row r="69" spans="1:24" x14ac:dyDescent="0.2">
      <c r="A69" s="1">
        <v>13908</v>
      </c>
      <c r="B69" s="1">
        <v>13908</v>
      </c>
      <c r="C69" s="1" t="s">
        <v>1431</v>
      </c>
      <c r="D69" s="1">
        <v>514892801</v>
      </c>
      <c r="E69" s="1" t="s">
        <v>429</v>
      </c>
      <c r="F69" s="1" t="s">
        <v>2289</v>
      </c>
      <c r="G69" s="1" t="s">
        <v>2290</v>
      </c>
      <c r="H69" s="1" t="s">
        <v>76</v>
      </c>
      <c r="I69" s="1" t="s">
        <v>73</v>
      </c>
      <c r="J69" s="1" t="s">
        <v>53</v>
      </c>
      <c r="K69" s="1" t="s">
        <v>53</v>
      </c>
      <c r="L69" s="1" t="s">
        <v>821</v>
      </c>
      <c r="M69" s="1" t="s">
        <v>311</v>
      </c>
      <c r="N69" s="1" t="s">
        <v>263</v>
      </c>
      <c r="O69" s="1" t="s">
        <v>62</v>
      </c>
      <c r="P69" s="1" t="s">
        <v>1208</v>
      </c>
      <c r="Q69" s="72">
        <v>136000</v>
      </c>
      <c r="R69" s="72">
        <v>1</v>
      </c>
      <c r="S69" s="72">
        <v>3000</v>
      </c>
      <c r="T69" s="72">
        <v>0</v>
      </c>
      <c r="U69" s="72">
        <v>4080</v>
      </c>
      <c r="V69" s="73">
        <v>3.80379088E-4</v>
      </c>
      <c r="W69" s="78">
        <v>7.4736119489205157E-3</v>
      </c>
      <c r="X69" s="78">
        <v>1.2483754576494606E-3</v>
      </c>
    </row>
    <row r="70" spans="1:24" x14ac:dyDescent="0.2">
      <c r="A70" s="1">
        <v>13908</v>
      </c>
      <c r="B70" s="1">
        <v>13908</v>
      </c>
      <c r="C70" s="1" t="s">
        <v>2291</v>
      </c>
      <c r="D70" s="1">
        <v>880326081</v>
      </c>
      <c r="E70" s="1" t="s">
        <v>430</v>
      </c>
      <c r="F70" s="1" t="s">
        <v>2292</v>
      </c>
      <c r="G70" s="1" t="s">
        <v>2293</v>
      </c>
      <c r="H70" s="1" t="s">
        <v>76</v>
      </c>
      <c r="I70" s="1" t="s">
        <v>73</v>
      </c>
      <c r="J70" s="1" t="s">
        <v>53</v>
      </c>
      <c r="K70" s="1" t="s">
        <v>314</v>
      </c>
      <c r="L70" s="1" t="s">
        <v>821</v>
      </c>
      <c r="M70" s="1" t="s">
        <v>311</v>
      </c>
      <c r="N70" s="1" t="s">
        <v>647</v>
      </c>
      <c r="O70" s="1" t="s">
        <v>62</v>
      </c>
      <c r="P70" s="1" t="s">
        <v>1208</v>
      </c>
      <c r="Q70" s="72">
        <v>12895</v>
      </c>
      <c r="R70" s="72">
        <v>1</v>
      </c>
      <c r="S70" s="72">
        <v>27780</v>
      </c>
      <c r="T70" s="72">
        <v>0</v>
      </c>
      <c r="U70" s="72">
        <v>3582.2310000000002</v>
      </c>
      <c r="V70" s="73">
        <v>2.2708788399999999E-4</v>
      </c>
      <c r="W70" s="78">
        <v>6.5618148052435021E-3</v>
      </c>
      <c r="X70" s="78">
        <v>1.0960708980468346E-3</v>
      </c>
    </row>
    <row r="71" spans="1:24" x14ac:dyDescent="0.2">
      <c r="A71" s="1">
        <v>13908</v>
      </c>
      <c r="B71" s="1">
        <v>13908</v>
      </c>
      <c r="C71" s="1" t="s">
        <v>1686</v>
      </c>
      <c r="D71" s="1">
        <v>514401702</v>
      </c>
      <c r="E71" s="1" t="s">
        <v>429</v>
      </c>
      <c r="F71" s="1" t="s">
        <v>2294</v>
      </c>
      <c r="G71" s="1" t="s">
        <v>2295</v>
      </c>
      <c r="H71" s="1" t="s">
        <v>76</v>
      </c>
      <c r="I71" s="1" t="s">
        <v>73</v>
      </c>
      <c r="J71" s="1" t="s">
        <v>53</v>
      </c>
      <c r="K71" s="1" t="s">
        <v>53</v>
      </c>
      <c r="L71" s="1" t="s">
        <v>821</v>
      </c>
      <c r="M71" s="1" t="s">
        <v>311</v>
      </c>
      <c r="N71" s="1" t="s">
        <v>156</v>
      </c>
      <c r="O71" s="1" t="s">
        <v>62</v>
      </c>
      <c r="P71" s="1" t="s">
        <v>1208</v>
      </c>
      <c r="Q71" s="72">
        <v>179292</v>
      </c>
      <c r="R71" s="72">
        <v>1</v>
      </c>
      <c r="S71" s="72">
        <v>4100</v>
      </c>
      <c r="T71" s="72">
        <v>0</v>
      </c>
      <c r="U71" s="72">
        <v>7350.9719999999998</v>
      </c>
      <c r="V71" s="73">
        <v>6.4717845999999999E-4</v>
      </c>
      <c r="W71" s="78">
        <v>1.3465272592004935E-2</v>
      </c>
      <c r="X71" s="78">
        <v>2.2492090771246004E-3</v>
      </c>
    </row>
    <row r="72" spans="1:24" x14ac:dyDescent="0.2">
      <c r="A72" s="1">
        <v>13908</v>
      </c>
      <c r="B72" s="1">
        <v>13908</v>
      </c>
      <c r="C72" s="1" t="s">
        <v>1610</v>
      </c>
      <c r="D72" s="1">
        <v>550263107</v>
      </c>
      <c r="E72" s="1" t="s">
        <v>432</v>
      </c>
      <c r="F72" s="1" t="s">
        <v>2296</v>
      </c>
      <c r="G72" s="1" t="s">
        <v>2297</v>
      </c>
      <c r="H72" s="1" t="s">
        <v>76</v>
      </c>
      <c r="I72" s="1" t="s">
        <v>460</v>
      </c>
      <c r="J72" s="1" t="s">
        <v>53</v>
      </c>
      <c r="K72" s="1" t="s">
        <v>53</v>
      </c>
      <c r="L72" s="1" t="s">
        <v>821</v>
      </c>
      <c r="M72" s="1" t="s">
        <v>311</v>
      </c>
      <c r="N72" s="1" t="s">
        <v>267</v>
      </c>
      <c r="O72" s="1" t="s">
        <v>62</v>
      </c>
      <c r="P72" s="1" t="s">
        <v>1208</v>
      </c>
      <c r="Q72" s="72">
        <v>1237</v>
      </c>
      <c r="R72" s="72">
        <v>1</v>
      </c>
      <c r="S72" s="72">
        <v>9900</v>
      </c>
      <c r="T72" s="72">
        <v>0</v>
      </c>
      <c r="U72" s="72">
        <v>122.46299999999999</v>
      </c>
      <c r="V72" s="73">
        <v>1.19284849046952E-5</v>
      </c>
      <c r="W72" s="78">
        <v>2.2432375982859144E-4</v>
      </c>
      <c r="X72" s="78">
        <v>3.7470540115226929E-5</v>
      </c>
    </row>
    <row r="73" spans="1:24" x14ac:dyDescent="0.2">
      <c r="A73" s="1">
        <v>13908</v>
      </c>
      <c r="B73" s="1">
        <v>13908</v>
      </c>
      <c r="C73" s="1" t="s">
        <v>2298</v>
      </c>
      <c r="D73" s="1">
        <v>512466723</v>
      </c>
      <c r="E73" s="1" t="s">
        <v>429</v>
      </c>
      <c r="F73" s="1" t="s">
        <v>2299</v>
      </c>
      <c r="G73" s="1" t="s">
        <v>2300</v>
      </c>
      <c r="H73" s="1" t="s">
        <v>76</v>
      </c>
      <c r="I73" s="1" t="s">
        <v>73</v>
      </c>
      <c r="J73" s="1" t="s">
        <v>53</v>
      </c>
      <c r="K73" s="1" t="s">
        <v>53</v>
      </c>
      <c r="L73" s="1" t="s">
        <v>821</v>
      </c>
      <c r="M73" s="1" t="s">
        <v>311</v>
      </c>
      <c r="N73" s="1" t="s">
        <v>258</v>
      </c>
      <c r="O73" s="1" t="s">
        <v>62</v>
      </c>
      <c r="P73" s="1" t="s">
        <v>1208</v>
      </c>
      <c r="Q73" s="72">
        <v>71060</v>
      </c>
      <c r="R73" s="72">
        <v>1</v>
      </c>
      <c r="S73" s="72">
        <v>732.6</v>
      </c>
      <c r="T73" s="72">
        <v>8.5157399999999992</v>
      </c>
      <c r="U73" s="72">
        <v>529.10130000000004</v>
      </c>
      <c r="V73" s="73">
        <v>7.7388490200000005E-4</v>
      </c>
      <c r="W73" s="78">
        <v>9.6919063673269086E-4</v>
      </c>
      <c r="X73" s="78">
        <v>1.6189144057118248E-4</v>
      </c>
    </row>
    <row r="74" spans="1:24" x14ac:dyDescent="0.2">
      <c r="A74" s="1">
        <v>13908</v>
      </c>
      <c r="B74" s="1">
        <v>13908</v>
      </c>
      <c r="C74" s="1" t="s">
        <v>1335</v>
      </c>
      <c r="D74" s="1">
        <v>512607888</v>
      </c>
      <c r="E74" s="1" t="s">
        <v>429</v>
      </c>
      <c r="F74" s="1" t="s">
        <v>2301</v>
      </c>
      <c r="G74" s="1" t="s">
        <v>2302</v>
      </c>
      <c r="H74" s="1" t="s">
        <v>76</v>
      </c>
      <c r="I74" s="1" t="s">
        <v>73</v>
      </c>
      <c r="J74" s="1" t="s">
        <v>53</v>
      </c>
      <c r="K74" s="1" t="s">
        <v>53</v>
      </c>
      <c r="L74" s="1" t="s">
        <v>821</v>
      </c>
      <c r="M74" s="1" t="s">
        <v>311</v>
      </c>
      <c r="N74" s="1" t="s">
        <v>259</v>
      </c>
      <c r="O74" s="1" t="s">
        <v>62</v>
      </c>
      <c r="P74" s="1" t="s">
        <v>1208</v>
      </c>
      <c r="Q74" s="72">
        <v>6880</v>
      </c>
      <c r="R74" s="72">
        <v>1</v>
      </c>
      <c r="S74" s="72">
        <v>58480</v>
      </c>
      <c r="T74" s="72">
        <v>0</v>
      </c>
      <c r="U74" s="72">
        <v>4023.424</v>
      </c>
      <c r="V74" s="73">
        <v>4.1768512800000003E-4</v>
      </c>
      <c r="W74" s="78">
        <v>7.3699778632288181E-3</v>
      </c>
      <c r="X74" s="78">
        <v>1.231064651303388E-3</v>
      </c>
    </row>
    <row r="75" spans="1:24" x14ac:dyDescent="0.2">
      <c r="A75" s="1">
        <v>13908</v>
      </c>
      <c r="B75" s="1">
        <v>13908</v>
      </c>
      <c r="C75" s="1" t="s">
        <v>2303</v>
      </c>
      <c r="D75" s="1">
        <v>515809499</v>
      </c>
      <c r="E75" s="1" t="s">
        <v>429</v>
      </c>
      <c r="F75" s="1" t="s">
        <v>2304</v>
      </c>
      <c r="G75" s="1" t="s">
        <v>2305</v>
      </c>
      <c r="H75" s="1" t="s">
        <v>76</v>
      </c>
      <c r="I75" s="1" t="s">
        <v>73</v>
      </c>
      <c r="J75" s="1" t="s">
        <v>53</v>
      </c>
      <c r="K75" s="1" t="s">
        <v>53</v>
      </c>
      <c r="L75" s="1" t="s">
        <v>821</v>
      </c>
      <c r="M75" s="1" t="s">
        <v>311</v>
      </c>
      <c r="N75" s="1" t="s">
        <v>75</v>
      </c>
      <c r="O75" s="1" t="s">
        <v>62</v>
      </c>
      <c r="P75" s="1" t="s">
        <v>1208</v>
      </c>
      <c r="Q75" s="72">
        <v>5</v>
      </c>
      <c r="R75" s="72">
        <v>1</v>
      </c>
      <c r="S75" s="72">
        <v>60590</v>
      </c>
      <c r="T75" s="72">
        <v>0</v>
      </c>
      <c r="U75" s="72">
        <v>3.0295000000000001</v>
      </c>
      <c r="V75" s="73">
        <v>4.06834825061025E-6</v>
      </c>
      <c r="W75" s="78">
        <v>5.5493400488369371E-6</v>
      </c>
      <c r="X75" s="78">
        <v>9.2694937474241192E-7</v>
      </c>
    </row>
    <row r="76" spans="1:24" x14ac:dyDescent="0.2">
      <c r="A76" s="1">
        <v>13908</v>
      </c>
      <c r="B76" s="1">
        <v>13908</v>
      </c>
      <c r="C76" s="1" t="s">
        <v>2306</v>
      </c>
      <c r="D76" s="1">
        <v>10758801</v>
      </c>
      <c r="E76" s="1" t="s">
        <v>430</v>
      </c>
      <c r="F76" s="1" t="s">
        <v>2307</v>
      </c>
      <c r="G76" s="1" t="s">
        <v>2308</v>
      </c>
      <c r="H76" s="1" t="s">
        <v>76</v>
      </c>
      <c r="I76" s="1" t="s">
        <v>73</v>
      </c>
      <c r="J76" s="1" t="s">
        <v>53</v>
      </c>
      <c r="K76" s="1" t="s">
        <v>315</v>
      </c>
      <c r="L76" s="1" t="s">
        <v>821</v>
      </c>
      <c r="M76" s="1" t="s">
        <v>311</v>
      </c>
      <c r="N76" s="1" t="s">
        <v>267</v>
      </c>
      <c r="O76" s="1" t="s">
        <v>62</v>
      </c>
      <c r="P76" s="1" t="s">
        <v>1208</v>
      </c>
      <c r="Q76" s="72">
        <v>38701</v>
      </c>
      <c r="R76" s="72">
        <v>1</v>
      </c>
      <c r="S76" s="72">
        <v>4272</v>
      </c>
      <c r="T76" s="72">
        <v>11.67916</v>
      </c>
      <c r="U76" s="72">
        <f>1653.30672+39.38214</f>
        <v>1692.68886</v>
      </c>
      <c r="V76" s="73">
        <v>2.1001084499999999E-4</v>
      </c>
      <c r="W76" s="78">
        <v>3.1006126690932955E-3</v>
      </c>
      <c r="X76" s="78">
        <v>5.1791941918153024E-4</v>
      </c>
    </row>
    <row r="77" spans="1:24" x14ac:dyDescent="0.2">
      <c r="A77" s="1">
        <v>13908</v>
      </c>
      <c r="B77" s="1">
        <v>13908</v>
      </c>
      <c r="C77" s="1" t="s">
        <v>2309</v>
      </c>
      <c r="D77" s="1">
        <v>516167343</v>
      </c>
      <c r="E77" s="1" t="s">
        <v>429</v>
      </c>
      <c r="F77" s="1" t="s">
        <v>2310</v>
      </c>
      <c r="G77" s="1" t="s">
        <v>2311</v>
      </c>
      <c r="H77" s="1" t="s">
        <v>76</v>
      </c>
      <c r="I77" s="1" t="s">
        <v>73</v>
      </c>
      <c r="J77" s="1" t="s">
        <v>53</v>
      </c>
      <c r="K77" s="1" t="s">
        <v>53</v>
      </c>
      <c r="L77" s="1" t="s">
        <v>821</v>
      </c>
      <c r="M77" s="1" t="s">
        <v>311</v>
      </c>
      <c r="N77" s="1" t="s">
        <v>156</v>
      </c>
      <c r="O77" s="1" t="s">
        <v>62</v>
      </c>
      <c r="P77" s="1" t="s">
        <v>1208</v>
      </c>
      <c r="Q77" s="72">
        <v>67000</v>
      </c>
      <c r="R77" s="72">
        <v>1</v>
      </c>
      <c r="S77" s="72">
        <v>370</v>
      </c>
      <c r="T77" s="72">
        <v>0</v>
      </c>
      <c r="U77" s="72">
        <v>247.9</v>
      </c>
      <c r="V77" s="73">
        <v>9.42893902410259E-5</v>
      </c>
      <c r="W77" s="78">
        <v>4.5409519660230291E-4</v>
      </c>
      <c r="X77" s="78">
        <v>7.585104802727972E-5</v>
      </c>
    </row>
    <row r="78" spans="1:24" x14ac:dyDescent="0.2">
      <c r="A78" s="1">
        <v>13908</v>
      </c>
      <c r="B78" s="1">
        <v>13908</v>
      </c>
      <c r="C78" s="1" t="s">
        <v>2312</v>
      </c>
      <c r="D78" s="1">
        <v>513618967</v>
      </c>
      <c r="E78" s="1" t="s">
        <v>429</v>
      </c>
      <c r="F78" s="1" t="s">
        <v>2313</v>
      </c>
      <c r="G78" s="1" t="s">
        <v>2314</v>
      </c>
      <c r="H78" s="1" t="s">
        <v>76</v>
      </c>
      <c r="I78" s="1" t="s">
        <v>73</v>
      </c>
      <c r="J78" s="1" t="s">
        <v>53</v>
      </c>
      <c r="K78" s="1" t="s">
        <v>53</v>
      </c>
      <c r="L78" s="1" t="s">
        <v>821</v>
      </c>
      <c r="M78" s="1" t="s">
        <v>311</v>
      </c>
      <c r="N78" s="1" t="s">
        <v>650</v>
      </c>
      <c r="O78" s="1" t="s">
        <v>62</v>
      </c>
      <c r="P78" s="1" t="s">
        <v>1208</v>
      </c>
      <c r="Q78" s="72">
        <v>414636</v>
      </c>
      <c r="R78" s="72">
        <v>1</v>
      </c>
      <c r="S78" s="72">
        <v>1600</v>
      </c>
      <c r="T78" s="72">
        <v>0</v>
      </c>
      <c r="U78" s="72">
        <v>6634.1760000000004</v>
      </c>
      <c r="V78" s="73">
        <v>2.9720632880000002E-3</v>
      </c>
      <c r="W78" s="78">
        <v>1.2152268878637676E-2</v>
      </c>
      <c r="X78" s="78">
        <v>2.0298878676782029E-3</v>
      </c>
    </row>
    <row r="79" spans="1:24" x14ac:dyDescent="0.2">
      <c r="A79" s="1">
        <v>13908</v>
      </c>
      <c r="B79" s="1">
        <v>13908</v>
      </c>
      <c r="C79" s="1" t="s">
        <v>1446</v>
      </c>
      <c r="D79" s="1">
        <v>514599943</v>
      </c>
      <c r="E79" s="1" t="s">
        <v>429</v>
      </c>
      <c r="F79" s="1" t="s">
        <v>2315</v>
      </c>
      <c r="G79" s="1" t="s">
        <v>2316</v>
      </c>
      <c r="H79" s="1" t="s">
        <v>76</v>
      </c>
      <c r="I79" s="1" t="s">
        <v>73</v>
      </c>
      <c r="J79" s="1" t="s">
        <v>53</v>
      </c>
      <c r="K79" s="1" t="s">
        <v>53</v>
      </c>
      <c r="L79" s="1" t="s">
        <v>821</v>
      </c>
      <c r="M79" s="1" t="s">
        <v>311</v>
      </c>
      <c r="N79" s="1" t="s">
        <v>647</v>
      </c>
      <c r="O79" s="1" t="s">
        <v>62</v>
      </c>
      <c r="P79" s="1" t="s">
        <v>1208</v>
      </c>
      <c r="Q79" s="72">
        <v>51545</v>
      </c>
      <c r="R79" s="72">
        <v>1</v>
      </c>
      <c r="S79" s="72">
        <v>9339</v>
      </c>
      <c r="T79" s="72">
        <v>0</v>
      </c>
      <c r="U79" s="72">
        <v>4813.78755</v>
      </c>
      <c r="V79" s="73">
        <v>1.4503167539999999E-3</v>
      </c>
      <c r="W79" s="78">
        <v>8.8177402336384342E-3</v>
      </c>
      <c r="X79" s="78">
        <v>1.4728956460192465E-3</v>
      </c>
    </row>
    <row r="80" spans="1:24" x14ac:dyDescent="0.2">
      <c r="A80" s="1">
        <v>13908</v>
      </c>
      <c r="B80" s="1">
        <v>13908</v>
      </c>
      <c r="C80" s="1" t="s">
        <v>1462</v>
      </c>
      <c r="D80" s="1">
        <v>516046307</v>
      </c>
      <c r="E80" s="1" t="s">
        <v>429</v>
      </c>
      <c r="F80" s="1" t="s">
        <v>2317</v>
      </c>
      <c r="G80" s="1" t="s">
        <v>2318</v>
      </c>
      <c r="H80" s="1" t="s">
        <v>76</v>
      </c>
      <c r="I80" s="1" t="s">
        <v>73</v>
      </c>
      <c r="J80" s="1" t="s">
        <v>53</v>
      </c>
      <c r="K80" s="1" t="s">
        <v>53</v>
      </c>
      <c r="L80" s="1" t="s">
        <v>821</v>
      </c>
      <c r="M80" s="1" t="s">
        <v>311</v>
      </c>
      <c r="N80" s="1" t="s">
        <v>647</v>
      </c>
      <c r="O80" s="1" t="s">
        <v>62</v>
      </c>
      <c r="P80" s="1" t="s">
        <v>1208</v>
      </c>
      <c r="Q80" s="72">
        <v>212545</v>
      </c>
      <c r="R80" s="72">
        <v>1</v>
      </c>
      <c r="S80" s="72">
        <v>3958</v>
      </c>
      <c r="T80" s="72">
        <v>0</v>
      </c>
      <c r="U80" s="72">
        <v>8412.5311000000002</v>
      </c>
      <c r="V80" s="73">
        <v>1.2950504450000001E-2</v>
      </c>
      <c r="W80" s="78">
        <v>1.540980219353565E-2</v>
      </c>
      <c r="X80" s="78">
        <v>2.5740189612629459E-3</v>
      </c>
    </row>
    <row r="81" spans="1:24" x14ac:dyDescent="0.2">
      <c r="A81" s="1">
        <v>13908</v>
      </c>
      <c r="B81" s="1">
        <v>13908</v>
      </c>
      <c r="C81" s="1" t="s">
        <v>2319</v>
      </c>
      <c r="D81" s="1">
        <v>512402538</v>
      </c>
      <c r="E81" s="1" t="s">
        <v>429</v>
      </c>
      <c r="F81" s="1" t="s">
        <v>2320</v>
      </c>
      <c r="G81" s="1" t="s">
        <v>2321</v>
      </c>
      <c r="H81" s="1" t="s">
        <v>76</v>
      </c>
      <c r="I81" s="1" t="s">
        <v>73</v>
      </c>
      <c r="J81" s="1" t="s">
        <v>53</v>
      </c>
      <c r="K81" s="1" t="s">
        <v>53</v>
      </c>
      <c r="L81" s="1" t="s">
        <v>821</v>
      </c>
      <c r="M81" s="1" t="s">
        <v>311</v>
      </c>
      <c r="N81" s="1" t="s">
        <v>75</v>
      </c>
      <c r="O81" s="1" t="s">
        <v>62</v>
      </c>
      <c r="P81" s="1" t="s">
        <v>1208</v>
      </c>
      <c r="Q81" s="72">
        <v>40000</v>
      </c>
      <c r="R81" s="72">
        <v>1</v>
      </c>
      <c r="S81" s="72">
        <v>369.6</v>
      </c>
      <c r="T81" s="72">
        <v>0</v>
      </c>
      <c r="U81" s="72">
        <v>147.84</v>
      </c>
      <c r="V81" s="73">
        <v>2.67123929E-4</v>
      </c>
      <c r="W81" s="78">
        <v>2.7080852709029631E-4</v>
      </c>
      <c r="X81" s="78">
        <v>4.5235251877180452E-5</v>
      </c>
    </row>
    <row r="82" spans="1:24" x14ac:dyDescent="0.2">
      <c r="A82" s="1">
        <v>13908</v>
      </c>
      <c r="B82" s="1">
        <v>13908</v>
      </c>
      <c r="C82" s="1" t="s">
        <v>2322</v>
      </c>
      <c r="D82" s="1">
        <v>510400740</v>
      </c>
      <c r="E82" s="1" t="s">
        <v>429</v>
      </c>
      <c r="F82" s="1" t="s">
        <v>2323</v>
      </c>
      <c r="G82" s="1" t="s">
        <v>2324</v>
      </c>
      <c r="H82" s="1" t="s">
        <v>76</v>
      </c>
      <c r="I82" s="1" t="s">
        <v>73</v>
      </c>
      <c r="J82" s="1" t="s">
        <v>53</v>
      </c>
      <c r="K82" s="1" t="s">
        <v>53</v>
      </c>
      <c r="L82" s="1" t="s">
        <v>821</v>
      </c>
      <c r="M82" s="1" t="s">
        <v>311</v>
      </c>
      <c r="N82" s="1" t="s">
        <v>75</v>
      </c>
      <c r="O82" s="1" t="s">
        <v>62</v>
      </c>
      <c r="P82" s="1" t="s">
        <v>1208</v>
      </c>
      <c r="Q82" s="72">
        <v>27097</v>
      </c>
      <c r="R82" s="72">
        <v>1</v>
      </c>
      <c r="S82" s="72">
        <v>4845</v>
      </c>
      <c r="T82" s="72">
        <v>0</v>
      </c>
      <c r="U82" s="72">
        <v>1312.8496500000001</v>
      </c>
      <c r="V82" s="73">
        <v>9.8513735699999995E-4</v>
      </c>
      <c r="W82" s="78">
        <v>2.4048354978863035E-3</v>
      </c>
      <c r="X82" s="78">
        <v>4.0169835358913825E-4</v>
      </c>
    </row>
    <row r="83" spans="1:24" x14ac:dyDescent="0.2">
      <c r="A83" s="1">
        <v>13908</v>
      </c>
      <c r="B83" s="1">
        <v>13908</v>
      </c>
      <c r="C83" s="1" t="s">
        <v>2325</v>
      </c>
      <c r="D83" s="1">
        <v>513639013</v>
      </c>
      <c r="E83" s="1" t="s">
        <v>429</v>
      </c>
      <c r="F83" s="1" t="s">
        <v>2326</v>
      </c>
      <c r="G83" s="1" t="s">
        <v>2327</v>
      </c>
      <c r="H83" s="1" t="s">
        <v>76</v>
      </c>
      <c r="I83" s="1" t="s">
        <v>73</v>
      </c>
      <c r="J83" s="1" t="s">
        <v>53</v>
      </c>
      <c r="K83" s="1" t="s">
        <v>53</v>
      </c>
      <c r="L83" s="1" t="s">
        <v>821</v>
      </c>
      <c r="M83" s="1" t="s">
        <v>311</v>
      </c>
      <c r="N83" s="1" t="s">
        <v>253</v>
      </c>
      <c r="O83" s="1" t="s">
        <v>62</v>
      </c>
      <c r="P83" s="1" t="s">
        <v>1208</v>
      </c>
      <c r="Q83" s="72">
        <v>18007</v>
      </c>
      <c r="R83" s="72">
        <v>1</v>
      </c>
      <c r="S83" s="72">
        <v>17000</v>
      </c>
      <c r="T83" s="72">
        <v>0</v>
      </c>
      <c r="U83" s="72">
        <v>3061.19</v>
      </c>
      <c r="V83" s="73">
        <v>4.9189498699999995E-4</v>
      </c>
      <c r="W83" s="78">
        <v>5.6073887651754886E-3</v>
      </c>
      <c r="X83" s="78">
        <v>9.3664570274557652E-4</v>
      </c>
    </row>
    <row r="84" spans="1:24" x14ac:dyDescent="0.2">
      <c r="A84" s="1">
        <v>13908</v>
      </c>
      <c r="B84" s="1">
        <v>13908</v>
      </c>
      <c r="C84" s="1" t="s">
        <v>2328</v>
      </c>
      <c r="D84" s="1">
        <v>70252750</v>
      </c>
      <c r="E84" s="1" t="s">
        <v>430</v>
      </c>
      <c r="F84" s="1" t="s">
        <v>2329</v>
      </c>
      <c r="G84" s="1" t="s">
        <v>2330</v>
      </c>
      <c r="H84" s="1" t="s">
        <v>76</v>
      </c>
      <c r="I84" s="1" t="s">
        <v>73</v>
      </c>
      <c r="J84" s="1" t="s">
        <v>53</v>
      </c>
      <c r="K84" s="1" t="s">
        <v>53</v>
      </c>
      <c r="L84" s="1" t="s">
        <v>821</v>
      </c>
      <c r="M84" s="1" t="s">
        <v>311</v>
      </c>
      <c r="N84" s="1" t="s">
        <v>652</v>
      </c>
      <c r="O84" s="1" t="s">
        <v>62</v>
      </c>
      <c r="P84" s="1" t="s">
        <v>1208</v>
      </c>
      <c r="Q84" s="72">
        <v>10608</v>
      </c>
      <c r="R84" s="72">
        <v>1</v>
      </c>
      <c r="S84" s="72">
        <v>12250</v>
      </c>
      <c r="T84" s="72">
        <v>0</v>
      </c>
      <c r="U84" s="72">
        <v>1299.48</v>
      </c>
      <c r="V84" s="73">
        <v>4.88112765E-4</v>
      </c>
      <c r="W84" s="78">
        <v>2.3803454057311842E-3</v>
      </c>
      <c r="X84" s="78">
        <v>3.9760758326135319E-4</v>
      </c>
    </row>
    <row r="85" spans="1:24" x14ac:dyDescent="0.2">
      <c r="A85" s="1">
        <v>13908</v>
      </c>
      <c r="B85" s="1">
        <v>13908</v>
      </c>
      <c r="C85" s="1" t="s">
        <v>2331</v>
      </c>
      <c r="D85" s="1">
        <v>514211457</v>
      </c>
      <c r="E85" s="1" t="s">
        <v>429</v>
      </c>
      <c r="F85" s="1" t="s">
        <v>2332</v>
      </c>
      <c r="G85" s="1" t="s">
        <v>2333</v>
      </c>
      <c r="H85" s="1" t="s">
        <v>76</v>
      </c>
      <c r="I85" s="1" t="s">
        <v>73</v>
      </c>
      <c r="J85" s="1" t="s">
        <v>53</v>
      </c>
      <c r="K85" s="1" t="s">
        <v>53</v>
      </c>
      <c r="L85" s="1" t="s">
        <v>821</v>
      </c>
      <c r="M85" s="1" t="s">
        <v>311</v>
      </c>
      <c r="N85" s="1" t="s">
        <v>650</v>
      </c>
      <c r="O85" s="1" t="s">
        <v>62</v>
      </c>
      <c r="P85" s="1" t="s">
        <v>1208</v>
      </c>
      <c r="Q85" s="72">
        <v>49169</v>
      </c>
      <c r="R85" s="72">
        <v>1</v>
      </c>
      <c r="S85" s="72">
        <v>6518</v>
      </c>
      <c r="T85" s="72">
        <v>0</v>
      </c>
      <c r="U85" s="72">
        <v>3204.8354199999999</v>
      </c>
      <c r="V85" s="73">
        <v>1.012441151E-3</v>
      </c>
      <c r="W85" s="78">
        <v>5.8705137963812985E-3</v>
      </c>
      <c r="X85" s="78">
        <v>9.8059752062100501E-4</v>
      </c>
    </row>
    <row r="86" spans="1:24" x14ac:dyDescent="0.2">
      <c r="A86" s="1">
        <v>13908</v>
      </c>
      <c r="B86" s="1">
        <v>13908</v>
      </c>
      <c r="C86" s="1" t="s">
        <v>2334</v>
      </c>
      <c r="D86" s="1">
        <v>512714494</v>
      </c>
      <c r="E86" s="1" t="s">
        <v>429</v>
      </c>
      <c r="F86" s="1" t="s">
        <v>2335</v>
      </c>
      <c r="G86" s="1" t="s">
        <v>2336</v>
      </c>
      <c r="H86" s="1" t="s">
        <v>76</v>
      </c>
      <c r="I86" s="1" t="s">
        <v>73</v>
      </c>
      <c r="J86" s="1" t="s">
        <v>53</v>
      </c>
      <c r="K86" s="1" t="s">
        <v>53</v>
      </c>
      <c r="L86" s="1" t="s">
        <v>821</v>
      </c>
      <c r="M86" s="1" t="s">
        <v>311</v>
      </c>
      <c r="N86" s="1" t="s">
        <v>263</v>
      </c>
      <c r="O86" s="1" t="s">
        <v>62</v>
      </c>
      <c r="P86" s="1" t="s">
        <v>1208</v>
      </c>
      <c r="Q86" s="72">
        <v>135700</v>
      </c>
      <c r="R86" s="72">
        <v>1</v>
      </c>
      <c r="S86" s="72">
        <v>922.7</v>
      </c>
      <c r="T86" s="72">
        <v>0</v>
      </c>
      <c r="U86" s="72">
        <v>1252.1039000000001</v>
      </c>
      <c r="V86" s="73">
        <v>4.7039616800000002E-4</v>
      </c>
      <c r="W86" s="78">
        <v>2.2935633991004851E-3</v>
      </c>
      <c r="X86" s="78">
        <v>3.8311171058509174E-4</v>
      </c>
    </row>
    <row r="87" spans="1:24" x14ac:dyDescent="0.2">
      <c r="A87" s="1">
        <v>13908</v>
      </c>
      <c r="B87" s="1">
        <v>13908</v>
      </c>
      <c r="C87" s="1" t="s">
        <v>2337</v>
      </c>
      <c r="D87" s="1">
        <v>514259019</v>
      </c>
      <c r="E87" s="1" t="s">
        <v>429</v>
      </c>
      <c r="F87" s="1" t="s">
        <v>2338</v>
      </c>
      <c r="G87" s="1" t="s">
        <v>2339</v>
      </c>
      <c r="H87" s="1" t="s">
        <v>76</v>
      </c>
      <c r="I87" s="1" t="s">
        <v>73</v>
      </c>
      <c r="J87" s="1" t="s">
        <v>53</v>
      </c>
      <c r="K87" s="1" t="s">
        <v>53</v>
      </c>
      <c r="L87" s="1" t="s">
        <v>821</v>
      </c>
      <c r="M87" s="1" t="s">
        <v>311</v>
      </c>
      <c r="N87" s="1" t="s">
        <v>654</v>
      </c>
      <c r="O87" s="1" t="s">
        <v>62</v>
      </c>
      <c r="P87" s="1" t="s">
        <v>1208</v>
      </c>
      <c r="Q87" s="72">
        <v>181147</v>
      </c>
      <c r="R87" s="72">
        <v>1</v>
      </c>
      <c r="S87" s="72">
        <v>12570</v>
      </c>
      <c r="T87" s="72">
        <v>0</v>
      </c>
      <c r="U87" s="72">
        <v>22770.177899999999</v>
      </c>
      <c r="V87" s="73">
        <v>2.2294713269999998E-3</v>
      </c>
      <c r="W87" s="78">
        <v>4.1709674909923E-2</v>
      </c>
      <c r="X87" s="78">
        <v>6.9670909942823852E-3</v>
      </c>
    </row>
    <row r="88" spans="1:24" x14ac:dyDescent="0.2">
      <c r="A88" s="1">
        <v>13908</v>
      </c>
      <c r="B88" s="1">
        <v>13908</v>
      </c>
      <c r="C88" s="1" t="s">
        <v>2340</v>
      </c>
      <c r="D88" s="1">
        <v>516339777</v>
      </c>
      <c r="E88" s="1" t="s">
        <v>429</v>
      </c>
      <c r="F88" s="1" t="s">
        <v>2341</v>
      </c>
      <c r="G88" s="1" t="s">
        <v>2342</v>
      </c>
      <c r="H88" s="1" t="s">
        <v>76</v>
      </c>
      <c r="I88" s="1" t="s">
        <v>73</v>
      </c>
      <c r="J88" s="1" t="s">
        <v>53</v>
      </c>
      <c r="K88" s="1" t="s">
        <v>53</v>
      </c>
      <c r="L88" s="1" t="s">
        <v>821</v>
      </c>
      <c r="M88" s="1" t="s">
        <v>311</v>
      </c>
      <c r="N88" s="1" t="s">
        <v>647</v>
      </c>
      <c r="O88" s="1" t="s">
        <v>62</v>
      </c>
      <c r="P88" s="1" t="s">
        <v>1208</v>
      </c>
      <c r="Q88" s="72">
        <v>125000</v>
      </c>
      <c r="R88" s="72">
        <v>1</v>
      </c>
      <c r="S88" s="72">
        <v>3258</v>
      </c>
      <c r="T88" s="72">
        <v>0</v>
      </c>
      <c r="U88" s="72">
        <v>4072.5</v>
      </c>
      <c r="V88" s="73">
        <v>2.2260321999999998E-3</v>
      </c>
      <c r="W88" s="78">
        <v>7.4598736916614708E-3</v>
      </c>
      <c r="X88" s="78">
        <v>1.2460806498228989E-3</v>
      </c>
    </row>
    <row r="89" spans="1:24" x14ac:dyDescent="0.2">
      <c r="A89" s="1">
        <v>13908</v>
      </c>
      <c r="B89" s="1">
        <v>13908</v>
      </c>
      <c r="C89" s="1" t="s">
        <v>2343</v>
      </c>
      <c r="D89" s="1">
        <v>513561399</v>
      </c>
      <c r="E89" s="1" t="s">
        <v>429</v>
      </c>
      <c r="F89" s="1" t="s">
        <v>2344</v>
      </c>
      <c r="G89" s="1" t="s">
        <v>2345</v>
      </c>
      <c r="H89" s="1" t="s">
        <v>76</v>
      </c>
      <c r="I89" s="1" t="s">
        <v>73</v>
      </c>
      <c r="J89" s="1" t="s">
        <v>53</v>
      </c>
      <c r="K89" s="1" t="s">
        <v>53</v>
      </c>
      <c r="L89" s="1" t="s">
        <v>821</v>
      </c>
      <c r="M89" s="1" t="s">
        <v>311</v>
      </c>
      <c r="N89" s="1" t="s">
        <v>648</v>
      </c>
      <c r="O89" s="1" t="s">
        <v>62</v>
      </c>
      <c r="P89" s="1" t="s">
        <v>1208</v>
      </c>
      <c r="Q89" s="72">
        <v>165500</v>
      </c>
      <c r="R89" s="72">
        <v>1</v>
      </c>
      <c r="S89" s="72">
        <v>848.9</v>
      </c>
      <c r="T89" s="72">
        <v>0</v>
      </c>
      <c r="U89" s="72">
        <v>1404.9295</v>
      </c>
      <c r="V89" s="73">
        <v>1.479859659E-3</v>
      </c>
      <c r="W89" s="78">
        <v>2.5735043869095403E-3</v>
      </c>
      <c r="X89" s="78">
        <v>4.298724283156195E-4</v>
      </c>
    </row>
    <row r="90" spans="1:24" x14ac:dyDescent="0.2">
      <c r="A90" s="1">
        <v>13908</v>
      </c>
      <c r="B90" s="1">
        <v>13908</v>
      </c>
      <c r="C90" s="1" t="s">
        <v>2346</v>
      </c>
      <c r="D90" s="1">
        <v>513948216</v>
      </c>
      <c r="E90" s="1" t="s">
        <v>429</v>
      </c>
      <c r="F90" s="1" t="s">
        <v>2347</v>
      </c>
      <c r="G90" s="1" t="s">
        <v>2348</v>
      </c>
      <c r="H90" s="1" t="s">
        <v>76</v>
      </c>
      <c r="I90" s="1" t="s">
        <v>73</v>
      </c>
      <c r="J90" s="1" t="s">
        <v>53</v>
      </c>
      <c r="K90" s="1" t="s">
        <v>53</v>
      </c>
      <c r="L90" s="1" t="s">
        <v>821</v>
      </c>
      <c r="M90" s="1" t="s">
        <v>311</v>
      </c>
      <c r="N90" s="1" t="s">
        <v>140</v>
      </c>
      <c r="O90" s="1" t="s">
        <v>62</v>
      </c>
      <c r="P90" s="1" t="s">
        <v>1208</v>
      </c>
      <c r="Q90" s="72">
        <v>170000</v>
      </c>
      <c r="R90" s="72">
        <v>1</v>
      </c>
      <c r="S90" s="72">
        <v>1724</v>
      </c>
      <c r="T90" s="72">
        <v>0</v>
      </c>
      <c r="U90" s="72">
        <v>2930.8</v>
      </c>
      <c r="V90" s="73">
        <v>3.6906777820000002E-3</v>
      </c>
      <c r="W90" s="78">
        <v>5.368544583307904E-3</v>
      </c>
      <c r="X90" s="78">
        <v>8.9674970374486248E-4</v>
      </c>
    </row>
    <row r="91" spans="1:24" x14ac:dyDescent="0.2">
      <c r="A91" s="1">
        <v>13908</v>
      </c>
      <c r="B91" s="1">
        <v>13908</v>
      </c>
      <c r="C91" s="1" t="s">
        <v>1804</v>
      </c>
      <c r="D91" s="1">
        <v>511605719</v>
      </c>
      <c r="E91" s="1" t="s">
        <v>429</v>
      </c>
      <c r="F91" s="1" t="s">
        <v>2349</v>
      </c>
      <c r="G91" s="1" t="s">
        <v>2350</v>
      </c>
      <c r="H91" s="1" t="s">
        <v>76</v>
      </c>
      <c r="I91" s="1" t="s">
        <v>73</v>
      </c>
      <c r="J91" s="1" t="s">
        <v>53</v>
      </c>
      <c r="K91" s="1" t="s">
        <v>53</v>
      </c>
      <c r="L91" s="1" t="s">
        <v>821</v>
      </c>
      <c r="M91" s="1" t="s">
        <v>311</v>
      </c>
      <c r="N91" s="1" t="s">
        <v>651</v>
      </c>
      <c r="O91" s="1" t="s">
        <v>62</v>
      </c>
      <c r="P91" s="1" t="s">
        <v>1208</v>
      </c>
      <c r="Q91" s="72">
        <v>3300</v>
      </c>
      <c r="R91" s="72">
        <v>1</v>
      </c>
      <c r="S91" s="72">
        <v>1506</v>
      </c>
      <c r="T91" s="72">
        <v>0</v>
      </c>
      <c r="U91" s="72">
        <v>49.698</v>
      </c>
      <c r="V91" s="73">
        <v>4.7187630789277E-5</v>
      </c>
      <c r="W91" s="78">
        <v>9.1035187901336226E-5</v>
      </c>
      <c r="X91" s="78">
        <v>1.5206314581927178E-5</v>
      </c>
    </row>
    <row r="92" spans="1:24" x14ac:dyDescent="0.2">
      <c r="A92" s="1">
        <v>13908</v>
      </c>
      <c r="B92" s="1">
        <v>13908</v>
      </c>
      <c r="C92" s="1" t="s">
        <v>1493</v>
      </c>
      <c r="D92" s="1">
        <v>511996803</v>
      </c>
      <c r="E92" s="1" t="s">
        <v>429</v>
      </c>
      <c r="F92" s="1" t="s">
        <v>2351</v>
      </c>
      <c r="G92" s="1" t="s">
        <v>2352</v>
      </c>
      <c r="H92" s="1" t="s">
        <v>76</v>
      </c>
      <c r="I92" s="1" t="s">
        <v>73</v>
      </c>
      <c r="J92" s="1" t="s">
        <v>53</v>
      </c>
      <c r="K92" s="1" t="s">
        <v>53</v>
      </c>
      <c r="L92" s="1" t="s">
        <v>54</v>
      </c>
      <c r="M92" s="1" t="s">
        <v>311</v>
      </c>
      <c r="N92" s="1" t="s">
        <v>140</v>
      </c>
      <c r="O92" s="1" t="s">
        <v>62</v>
      </c>
      <c r="P92" s="1" t="s">
        <v>1208</v>
      </c>
      <c r="Q92" s="72">
        <v>20000</v>
      </c>
      <c r="R92" s="72">
        <v>1</v>
      </c>
      <c r="S92" s="72">
        <v>5419.3333000000002</v>
      </c>
      <c r="T92" s="72">
        <v>0</v>
      </c>
      <c r="U92" s="72">
        <v>1083.8666599999999</v>
      </c>
      <c r="V92" s="73">
        <v>3.17219296E-4</v>
      </c>
      <c r="W92" s="78">
        <v>1.9853918679442572E-3</v>
      </c>
      <c r="X92" s="78">
        <v>3.3163542590894412E-4</v>
      </c>
    </row>
    <row r="93" spans="1:24" x14ac:dyDescent="0.2">
      <c r="A93" s="1">
        <v>13908</v>
      </c>
      <c r="B93" s="1">
        <v>13908</v>
      </c>
      <c r="C93" s="1" t="s">
        <v>2353</v>
      </c>
      <c r="D93" s="1">
        <v>510291750</v>
      </c>
      <c r="E93" s="1" t="s">
        <v>429</v>
      </c>
      <c r="F93" s="1" t="s">
        <v>2354</v>
      </c>
      <c r="G93" s="1" t="s">
        <v>2355</v>
      </c>
      <c r="H93" s="1" t="s">
        <v>76</v>
      </c>
      <c r="I93" s="1" t="s">
        <v>73</v>
      </c>
      <c r="J93" s="1" t="s">
        <v>53</v>
      </c>
      <c r="K93" s="1" t="s">
        <v>53</v>
      </c>
      <c r="L93" s="1" t="s">
        <v>821</v>
      </c>
      <c r="M93" s="1" t="s">
        <v>311</v>
      </c>
      <c r="N93" s="1" t="s">
        <v>258</v>
      </c>
      <c r="O93" s="1" t="s">
        <v>62</v>
      </c>
      <c r="P93" s="1" t="s">
        <v>1208</v>
      </c>
      <c r="Q93" s="72">
        <v>209143</v>
      </c>
      <c r="R93" s="72">
        <v>1</v>
      </c>
      <c r="S93" s="72">
        <v>227.8</v>
      </c>
      <c r="T93" s="72">
        <v>0</v>
      </c>
      <c r="U93" s="72">
        <v>476.42775</v>
      </c>
      <c r="V93" s="73">
        <v>7.9890937300000002E-4</v>
      </c>
      <c r="W93" s="78">
        <v>8.7270493264640105E-4</v>
      </c>
      <c r="X93" s="78">
        <v>1.4577468393214528E-4</v>
      </c>
    </row>
    <row r="94" spans="1:24" x14ac:dyDescent="0.2">
      <c r="A94" s="1">
        <v>13908</v>
      </c>
      <c r="B94" s="1">
        <v>13908</v>
      </c>
      <c r="C94" s="1" t="s">
        <v>1502</v>
      </c>
      <c r="D94" s="1">
        <v>510488190</v>
      </c>
      <c r="E94" s="1" t="s">
        <v>429</v>
      </c>
      <c r="F94" s="1" t="s">
        <v>2356</v>
      </c>
      <c r="G94" s="1" t="s">
        <v>2357</v>
      </c>
      <c r="H94" s="1" t="s">
        <v>76</v>
      </c>
      <c r="I94" s="1" t="s">
        <v>73</v>
      </c>
      <c r="J94" s="1" t="s">
        <v>53</v>
      </c>
      <c r="K94" s="1" t="s">
        <v>53</v>
      </c>
      <c r="L94" s="1" t="s">
        <v>54</v>
      </c>
      <c r="M94" s="1" t="s">
        <v>311</v>
      </c>
      <c r="N94" s="1" t="s">
        <v>140</v>
      </c>
      <c r="O94" s="1" t="s">
        <v>62</v>
      </c>
      <c r="P94" s="1" t="s">
        <v>1208</v>
      </c>
      <c r="Q94" s="72">
        <v>20000</v>
      </c>
      <c r="R94" s="72">
        <v>1</v>
      </c>
      <c r="S94" s="72">
        <v>3753.0444000000002</v>
      </c>
      <c r="T94" s="72">
        <v>0</v>
      </c>
      <c r="U94" s="72">
        <v>750.60888</v>
      </c>
      <c r="V94" s="73">
        <v>3.4537234500000002E-4</v>
      </c>
      <c r="W94" s="78">
        <v>1.3749410525818249E-3</v>
      </c>
      <c r="X94" s="78">
        <v>2.2966708433474239E-4</v>
      </c>
    </row>
    <row r="95" spans="1:24" x14ac:dyDescent="0.2">
      <c r="A95" s="1">
        <v>13908</v>
      </c>
      <c r="B95" s="1">
        <v>13908</v>
      </c>
      <c r="C95" s="1" t="s">
        <v>1623</v>
      </c>
      <c r="D95" s="1">
        <v>510459928</v>
      </c>
      <c r="E95" s="1" t="s">
        <v>429</v>
      </c>
      <c r="F95" s="1" t="s">
        <v>2358</v>
      </c>
      <c r="G95" s="1" t="s">
        <v>2359</v>
      </c>
      <c r="H95" s="1" t="s">
        <v>76</v>
      </c>
      <c r="I95" s="1" t="s">
        <v>73</v>
      </c>
      <c r="J95" s="1" t="s">
        <v>53</v>
      </c>
      <c r="K95" s="1" t="s">
        <v>53</v>
      </c>
      <c r="L95" s="1" t="s">
        <v>821</v>
      </c>
      <c r="M95" s="1" t="s">
        <v>311</v>
      </c>
      <c r="N95" s="1" t="s">
        <v>156</v>
      </c>
      <c r="O95" s="1" t="s">
        <v>62</v>
      </c>
      <c r="P95" s="1" t="s">
        <v>1208</v>
      </c>
      <c r="Q95" s="72">
        <v>658690</v>
      </c>
      <c r="R95" s="72">
        <v>1</v>
      </c>
      <c r="S95" s="72">
        <v>305</v>
      </c>
      <c r="T95" s="72">
        <v>0</v>
      </c>
      <c r="U95" s="72">
        <v>2009.0045</v>
      </c>
      <c r="V95" s="73">
        <v>7.1848180500000002E-4</v>
      </c>
      <c r="W95" s="78">
        <v>3.6800294207438937E-3</v>
      </c>
      <c r="X95" s="78">
        <v>6.147039000263053E-4</v>
      </c>
    </row>
    <row r="96" spans="1:24" x14ac:dyDescent="0.2">
      <c r="A96" s="1">
        <v>13908</v>
      </c>
      <c r="B96" s="1">
        <v>13908</v>
      </c>
      <c r="C96" s="1" t="s">
        <v>1639</v>
      </c>
      <c r="D96" s="1">
        <v>513775163</v>
      </c>
      <c r="E96" s="1" t="s">
        <v>429</v>
      </c>
      <c r="F96" s="1" t="s">
        <v>2360</v>
      </c>
      <c r="G96" s="1" t="s">
        <v>2361</v>
      </c>
      <c r="H96" s="1" t="s">
        <v>76</v>
      </c>
      <c r="I96" s="1" t="s">
        <v>73</v>
      </c>
      <c r="J96" s="1" t="s">
        <v>53</v>
      </c>
      <c r="K96" s="1" t="s">
        <v>53</v>
      </c>
      <c r="L96" s="1" t="s">
        <v>821</v>
      </c>
      <c r="M96" s="1" t="s">
        <v>311</v>
      </c>
      <c r="N96" s="1" t="s">
        <v>156</v>
      </c>
      <c r="O96" s="1" t="s">
        <v>62</v>
      </c>
      <c r="P96" s="1" t="s">
        <v>1208</v>
      </c>
      <c r="Q96" s="72">
        <v>2741</v>
      </c>
      <c r="R96" s="72">
        <v>1</v>
      </c>
      <c r="S96" s="72">
        <v>6455</v>
      </c>
      <c r="T96" s="72">
        <v>0</v>
      </c>
      <c r="U96" s="72">
        <v>176.93154999999999</v>
      </c>
      <c r="V96" s="73">
        <v>2.19388588E-4</v>
      </c>
      <c r="W96" s="78">
        <v>3.2409748681887929E-4</v>
      </c>
      <c r="X96" s="78">
        <v>5.4136520760754504E-5</v>
      </c>
    </row>
    <row r="97" spans="1:24" x14ac:dyDescent="0.2">
      <c r="A97" s="1">
        <v>13908</v>
      </c>
      <c r="B97" s="1">
        <v>13908</v>
      </c>
      <c r="C97" s="1" t="s">
        <v>1677</v>
      </c>
      <c r="D97" s="1">
        <v>2429</v>
      </c>
      <c r="E97" s="1" t="s">
        <v>2</v>
      </c>
      <c r="F97" s="1" t="s">
        <v>2362</v>
      </c>
      <c r="G97" s="1" t="s">
        <v>2363</v>
      </c>
      <c r="H97" s="1" t="s">
        <v>76</v>
      </c>
      <c r="I97" s="1" t="s">
        <v>73</v>
      </c>
      <c r="J97" s="1" t="s">
        <v>53</v>
      </c>
      <c r="K97" s="1" t="s">
        <v>53</v>
      </c>
      <c r="L97" s="1" t="s">
        <v>821</v>
      </c>
      <c r="M97" s="1" t="s">
        <v>311</v>
      </c>
      <c r="N97" s="1" t="s">
        <v>140</v>
      </c>
      <c r="O97" s="1" t="s">
        <v>62</v>
      </c>
      <c r="P97" s="1" t="s">
        <v>1208</v>
      </c>
      <c r="Q97" s="72">
        <v>277714</v>
      </c>
      <c r="R97" s="72">
        <v>1</v>
      </c>
      <c r="S97" s="72">
        <v>2273</v>
      </c>
      <c r="T97" s="72">
        <v>0</v>
      </c>
      <c r="U97" s="72">
        <v>6312.4392200000002</v>
      </c>
      <c r="V97" s="73">
        <v>4.4123573330000004E-3</v>
      </c>
      <c r="W97" s="78">
        <v>1.1562921858192769E-2</v>
      </c>
      <c r="X97" s="78">
        <v>1.9314446568999763E-3</v>
      </c>
    </row>
    <row r="98" spans="1:24" x14ac:dyDescent="0.2">
      <c r="A98" s="1">
        <v>13908</v>
      </c>
      <c r="B98" s="1">
        <v>13908</v>
      </c>
      <c r="C98" s="1" t="s">
        <v>2364</v>
      </c>
      <c r="D98" s="1">
        <v>516854239</v>
      </c>
      <c r="E98" s="1" t="s">
        <v>429</v>
      </c>
      <c r="F98" s="1" t="s">
        <v>2365</v>
      </c>
      <c r="G98" s="1" t="s">
        <v>2366</v>
      </c>
      <c r="H98" s="1" t="s">
        <v>76</v>
      </c>
      <c r="I98" s="1" t="s">
        <v>73</v>
      </c>
      <c r="J98" s="1" t="s">
        <v>53</v>
      </c>
      <c r="K98" s="1" t="s">
        <v>53</v>
      </c>
      <c r="L98" s="1" t="s">
        <v>821</v>
      </c>
      <c r="M98" s="1" t="s">
        <v>311</v>
      </c>
      <c r="N98" s="1" t="s">
        <v>257</v>
      </c>
      <c r="O98" s="1" t="s">
        <v>62</v>
      </c>
      <c r="P98" s="1" t="s">
        <v>1208</v>
      </c>
      <c r="Q98" s="72">
        <v>240000</v>
      </c>
      <c r="R98" s="72">
        <v>1</v>
      </c>
      <c r="S98" s="72">
        <v>2202</v>
      </c>
      <c r="T98" s="72">
        <v>0</v>
      </c>
      <c r="U98" s="72">
        <v>5284.8</v>
      </c>
      <c r="V98" s="73">
        <v>5.5132657440000003E-3</v>
      </c>
      <c r="W98" s="78">
        <v>9.6805255950135147E-3</v>
      </c>
      <c r="X98" s="78">
        <v>1.6170133869083012E-3</v>
      </c>
    </row>
    <row r="99" spans="1:24" x14ac:dyDescent="0.2">
      <c r="A99" s="1">
        <v>13908</v>
      </c>
      <c r="B99" s="1">
        <v>13908</v>
      </c>
      <c r="C99" s="1" t="s">
        <v>2367</v>
      </c>
      <c r="D99" s="1">
        <v>512951518</v>
      </c>
      <c r="E99" s="1" t="s">
        <v>429</v>
      </c>
      <c r="F99" s="1" t="s">
        <v>2368</v>
      </c>
      <c r="G99" s="1" t="s">
        <v>2369</v>
      </c>
      <c r="H99" s="1" t="s">
        <v>76</v>
      </c>
      <c r="I99" s="1" t="s">
        <v>73</v>
      </c>
      <c r="J99" s="1" t="s">
        <v>53</v>
      </c>
      <c r="K99" s="1" t="s">
        <v>53</v>
      </c>
      <c r="L99" s="1" t="s">
        <v>821</v>
      </c>
      <c r="M99" s="1" t="s">
        <v>311</v>
      </c>
      <c r="N99" s="1" t="s">
        <v>140</v>
      </c>
      <c r="O99" s="1" t="s">
        <v>62</v>
      </c>
      <c r="P99" s="1" t="s">
        <v>1208</v>
      </c>
      <c r="Q99" s="72">
        <v>10000</v>
      </c>
      <c r="R99" s="72">
        <v>1</v>
      </c>
      <c r="S99" s="72">
        <v>1077</v>
      </c>
      <c r="T99" s="72">
        <v>0</v>
      </c>
      <c r="U99" s="72">
        <v>107.7</v>
      </c>
      <c r="V99" s="73">
        <v>1.98141315E-4</v>
      </c>
      <c r="W99" s="78">
        <v>1.9728137423988715E-4</v>
      </c>
      <c r="X99" s="78">
        <v>3.295344038942326E-5</v>
      </c>
    </row>
    <row r="100" spans="1:24" x14ac:dyDescent="0.2">
      <c r="A100" s="1">
        <v>13908</v>
      </c>
      <c r="B100" s="1">
        <v>13908</v>
      </c>
      <c r="C100" s="1" t="s">
        <v>2370</v>
      </c>
      <c r="D100" s="1">
        <v>515135408</v>
      </c>
      <c r="E100" s="1" t="s">
        <v>429</v>
      </c>
      <c r="F100" s="1" t="s">
        <v>2371</v>
      </c>
      <c r="G100" s="1" t="s">
        <v>2372</v>
      </c>
      <c r="H100" s="1" t="s">
        <v>76</v>
      </c>
      <c r="I100" s="1" t="s">
        <v>73</v>
      </c>
      <c r="J100" s="1" t="s">
        <v>53</v>
      </c>
      <c r="K100" s="1" t="s">
        <v>53</v>
      </c>
      <c r="L100" s="1" t="s">
        <v>821</v>
      </c>
      <c r="M100" s="1" t="s">
        <v>311</v>
      </c>
      <c r="N100" s="1" t="s">
        <v>650</v>
      </c>
      <c r="O100" s="1" t="s">
        <v>62</v>
      </c>
      <c r="P100" s="1" t="s">
        <v>1208</v>
      </c>
      <c r="Q100" s="72">
        <v>850000</v>
      </c>
      <c r="R100" s="72">
        <v>1</v>
      </c>
      <c r="S100" s="72">
        <v>1040</v>
      </c>
      <c r="T100" s="72">
        <v>0</v>
      </c>
      <c r="U100" s="72">
        <v>8840</v>
      </c>
      <c r="V100" s="73">
        <v>6.0192119079999998E-3</v>
      </c>
      <c r="W100" s="78">
        <v>1.6192825889327783E-2</v>
      </c>
      <c r="X100" s="78">
        <v>2.704813491573831E-3</v>
      </c>
    </row>
    <row r="101" spans="1:24" x14ac:dyDescent="0.2">
      <c r="A101" s="1">
        <v>13908</v>
      </c>
      <c r="B101" s="1">
        <v>13908</v>
      </c>
      <c r="C101" s="1" t="s">
        <v>2373</v>
      </c>
      <c r="D101" s="1">
        <v>520036658</v>
      </c>
      <c r="E101" s="1" t="s">
        <v>429</v>
      </c>
      <c r="F101" s="1" t="s">
        <v>2374</v>
      </c>
      <c r="G101" s="1" t="s">
        <v>2375</v>
      </c>
      <c r="H101" s="1" t="s">
        <v>76</v>
      </c>
      <c r="I101" s="1" t="s">
        <v>73</v>
      </c>
      <c r="J101" s="1" t="s">
        <v>53</v>
      </c>
      <c r="K101" s="1" t="s">
        <v>53</v>
      </c>
      <c r="L101" s="1" t="s">
        <v>821</v>
      </c>
      <c r="M101" s="1" t="s">
        <v>311</v>
      </c>
      <c r="N101" s="1" t="s">
        <v>156</v>
      </c>
      <c r="O101" s="1" t="s">
        <v>62</v>
      </c>
      <c r="P101" s="1" t="s">
        <v>1208</v>
      </c>
      <c r="Q101" s="72">
        <v>58572</v>
      </c>
      <c r="R101" s="72">
        <v>1</v>
      </c>
      <c r="S101" s="72">
        <v>90.8</v>
      </c>
      <c r="T101" s="72">
        <v>0</v>
      </c>
      <c r="U101" s="72">
        <v>53.18338</v>
      </c>
      <c r="V101" s="73">
        <v>1.88403551186537E-5</v>
      </c>
      <c r="W101" s="78">
        <v>9.7419594179406954E-5</v>
      </c>
      <c r="X101" s="78">
        <v>1.6272751555599305E-5</v>
      </c>
    </row>
    <row r="102" spans="1:24" x14ac:dyDescent="0.2">
      <c r="A102" s="1">
        <v>13908</v>
      </c>
      <c r="B102" s="1">
        <v>13908</v>
      </c>
      <c r="C102" s="1" t="s">
        <v>2376</v>
      </c>
      <c r="D102" s="1">
        <v>516196425</v>
      </c>
      <c r="E102" s="1" t="s">
        <v>429</v>
      </c>
      <c r="F102" s="1" t="s">
        <v>2377</v>
      </c>
      <c r="G102" s="1" t="s">
        <v>2378</v>
      </c>
      <c r="H102" s="1" t="s">
        <v>76</v>
      </c>
      <c r="I102" s="1" t="s">
        <v>73</v>
      </c>
      <c r="J102" s="1" t="s">
        <v>61</v>
      </c>
      <c r="K102" s="1" t="s">
        <v>53</v>
      </c>
      <c r="L102" s="1" t="s">
        <v>821</v>
      </c>
      <c r="M102" s="1" t="s">
        <v>479</v>
      </c>
      <c r="N102" s="1" t="s">
        <v>915</v>
      </c>
      <c r="O102" s="1" t="s">
        <v>62</v>
      </c>
      <c r="P102" s="1" t="s">
        <v>1209</v>
      </c>
      <c r="Q102" s="72">
        <v>20000</v>
      </c>
      <c r="R102" s="72">
        <v>3.3719999999999999</v>
      </c>
      <c r="S102" s="72">
        <v>924</v>
      </c>
      <c r="T102" s="72">
        <v>0</v>
      </c>
      <c r="U102" s="72">
        <v>623.14559999999994</v>
      </c>
      <c r="V102" s="73">
        <v>2.77946896E-4</v>
      </c>
      <c r="W102" s="78">
        <v>1.1414579416855989E-3</v>
      </c>
      <c r="X102" s="78">
        <v>1.9066658666231558E-4</v>
      </c>
    </row>
    <row r="103" spans="1:24" x14ac:dyDescent="0.2">
      <c r="A103" s="1">
        <v>13908</v>
      </c>
      <c r="B103" s="1">
        <v>13908</v>
      </c>
      <c r="C103" s="1" t="s">
        <v>2379</v>
      </c>
      <c r="D103" s="1">
        <v>70769793</v>
      </c>
      <c r="E103" s="1" t="s">
        <v>430</v>
      </c>
      <c r="F103" s="1" t="s">
        <v>2380</v>
      </c>
      <c r="G103" s="1" t="s">
        <v>2381</v>
      </c>
      <c r="H103" s="1" t="s">
        <v>76</v>
      </c>
      <c r="I103" s="1" t="s">
        <v>73</v>
      </c>
      <c r="J103" s="1" t="s">
        <v>61</v>
      </c>
      <c r="K103" s="1" t="s">
        <v>314</v>
      </c>
      <c r="L103" s="1" t="s">
        <v>821</v>
      </c>
      <c r="M103" s="1" t="s">
        <v>479</v>
      </c>
      <c r="N103" s="1" t="s">
        <v>1150</v>
      </c>
      <c r="O103" s="1" t="s">
        <v>62</v>
      </c>
      <c r="P103" s="1" t="s">
        <v>1209</v>
      </c>
      <c r="Q103" s="72">
        <v>1900</v>
      </c>
      <c r="R103" s="72">
        <v>3.3719999999999999</v>
      </c>
      <c r="S103" s="72">
        <v>7547</v>
      </c>
      <c r="T103" s="72">
        <v>0</v>
      </c>
      <c r="U103" s="72">
        <v>483.52120000000002</v>
      </c>
      <c r="V103" s="73">
        <v>4.29075114363761E-5</v>
      </c>
      <c r="W103" s="78">
        <v>8.8569848477362411E-4</v>
      </c>
      <c r="X103" s="78">
        <v>1.4794509787578833E-4</v>
      </c>
    </row>
    <row r="104" spans="1:24" x14ac:dyDescent="0.2">
      <c r="A104" s="1">
        <v>13908</v>
      </c>
      <c r="B104" s="1">
        <v>13908</v>
      </c>
      <c r="C104" s="1" t="s">
        <v>2382</v>
      </c>
      <c r="D104" s="1">
        <v>70769793</v>
      </c>
      <c r="E104" s="1" t="s">
        <v>430</v>
      </c>
      <c r="F104" s="1" t="s">
        <v>2382</v>
      </c>
      <c r="G104" s="1" t="s">
        <v>2383</v>
      </c>
      <c r="H104" s="1" t="s">
        <v>76</v>
      </c>
      <c r="I104" s="1" t="s">
        <v>73</v>
      </c>
      <c r="J104" s="1" t="s">
        <v>61</v>
      </c>
      <c r="K104" s="1" t="s">
        <v>53</v>
      </c>
      <c r="L104" s="1" t="s">
        <v>821</v>
      </c>
      <c r="M104" s="1" t="s">
        <v>479</v>
      </c>
      <c r="N104" s="1" t="s">
        <v>915</v>
      </c>
      <c r="O104" s="1" t="s">
        <v>62</v>
      </c>
      <c r="P104" s="1" t="s">
        <v>1209</v>
      </c>
      <c r="Q104" s="72">
        <v>5542.55</v>
      </c>
      <c r="R104" s="72">
        <v>3.3719999999999999</v>
      </c>
      <c r="S104" s="72">
        <v>7547</v>
      </c>
      <c r="T104" s="72">
        <v>0</v>
      </c>
      <c r="U104" s="72">
        <v>1410.49495</v>
      </c>
      <c r="V104" s="73">
        <v>0</v>
      </c>
      <c r="W104" s="78">
        <v>2.5836989980911875E-3</v>
      </c>
      <c r="X104" s="78">
        <v>4.3157531341139776E-4</v>
      </c>
    </row>
    <row r="105" spans="1:24" x14ac:dyDescent="0.2">
      <c r="A105" s="1">
        <v>13908</v>
      </c>
      <c r="B105" s="1">
        <v>13908</v>
      </c>
      <c r="C105" s="1" t="s">
        <v>2384</v>
      </c>
      <c r="D105" s="1">
        <v>1729029</v>
      </c>
      <c r="E105" s="1" t="s">
        <v>430</v>
      </c>
      <c r="F105" s="1" t="s">
        <v>2385</v>
      </c>
      <c r="G105" s="1" t="s">
        <v>2386</v>
      </c>
      <c r="H105" s="1" t="s">
        <v>76</v>
      </c>
      <c r="I105" s="1" t="s">
        <v>73</v>
      </c>
      <c r="J105" s="1" t="s">
        <v>61</v>
      </c>
      <c r="K105" s="1" t="s">
        <v>209</v>
      </c>
      <c r="L105" s="1" t="s">
        <v>821</v>
      </c>
      <c r="M105" s="1" t="s">
        <v>501</v>
      </c>
      <c r="N105" s="1" t="s">
        <v>907</v>
      </c>
      <c r="O105" s="1" t="s">
        <v>62</v>
      </c>
      <c r="P105" s="1" t="s">
        <v>1211</v>
      </c>
      <c r="Q105" s="72">
        <v>25000</v>
      </c>
      <c r="R105" s="72">
        <v>4.2313999999999998</v>
      </c>
      <c r="S105" s="72">
        <v>186.5</v>
      </c>
      <c r="T105" s="72">
        <v>0</v>
      </c>
      <c r="U105" s="72">
        <v>197.28901999999999</v>
      </c>
      <c r="V105" s="73">
        <v>1.525064061E-3</v>
      </c>
      <c r="W105" s="78">
        <v>3.6138764148598495E-4</v>
      </c>
      <c r="X105" s="78">
        <v>6.0365384958753319E-5</v>
      </c>
    </row>
    <row r="106" spans="1:24" x14ac:dyDescent="0.2">
      <c r="A106" s="1">
        <v>13908</v>
      </c>
      <c r="B106" s="1">
        <v>13908</v>
      </c>
      <c r="C106" s="1" t="s">
        <v>2387</v>
      </c>
      <c r="D106" s="1">
        <v>66296534</v>
      </c>
      <c r="E106" s="1" t="s">
        <v>430</v>
      </c>
      <c r="F106" s="1" t="s">
        <v>2388</v>
      </c>
      <c r="G106" s="1" t="s">
        <v>2389</v>
      </c>
      <c r="H106" s="1" t="s">
        <v>76</v>
      </c>
      <c r="I106" s="1" t="s">
        <v>73</v>
      </c>
      <c r="J106" s="1" t="s">
        <v>61</v>
      </c>
      <c r="K106" s="1" t="s">
        <v>53</v>
      </c>
      <c r="L106" s="1" t="s">
        <v>821</v>
      </c>
      <c r="M106" s="1" t="s">
        <v>494</v>
      </c>
      <c r="N106" s="1" t="s">
        <v>878</v>
      </c>
      <c r="O106" s="1" t="s">
        <v>62</v>
      </c>
      <c r="P106" s="1" t="s">
        <v>1212</v>
      </c>
      <c r="Q106" s="72">
        <v>861755</v>
      </c>
      <c r="R106" s="72">
        <v>4.6235999999999997</v>
      </c>
      <c r="S106" s="72">
        <v>157.6</v>
      </c>
      <c r="T106" s="72">
        <v>0</v>
      </c>
      <c r="U106" s="72">
        <v>6279.4308199999996</v>
      </c>
      <c r="V106" s="73">
        <v>5.2109698700000004E-4</v>
      </c>
      <c r="W106" s="78">
        <v>1.150245813940484E-2</v>
      </c>
      <c r="X106" s="78">
        <v>1.9213449322783398E-3</v>
      </c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AZ10000"/>
  <sheetViews>
    <sheetView rightToLeft="1" zoomScale="55" zoomScaleNormal="55" workbookViewId="0">
      <selection activeCell="A2" sqref="A2:W13"/>
    </sheetView>
  </sheetViews>
  <sheetFormatPr defaultColWidth="9" defaultRowHeight="14.25" x14ac:dyDescent="0.2"/>
  <cols>
    <col min="1" max="1" width="27" style="1" customWidth="1"/>
    <col min="2" max="2" width="10.625" style="1" bestFit="1" customWidth="1"/>
    <col min="3" max="3" width="26.375" style="1" bestFit="1" customWidth="1"/>
    <col min="4" max="4" width="11.25" style="1" bestFit="1" customWidth="1"/>
    <col min="5" max="5" width="16.875" style="1" customWidth="1"/>
    <col min="6" max="6" width="35" style="1" bestFit="1" customWidth="1"/>
    <col min="7" max="7" width="15.375" style="1" bestFit="1" customWidth="1"/>
    <col min="8" max="8" width="14.5" style="1" customWidth="1"/>
    <col min="9" max="9" width="28.125" style="1" bestFit="1" customWidth="1"/>
    <col min="10" max="10" width="10" style="1" bestFit="1" customWidth="1"/>
    <col min="11" max="11" width="18" style="1" customWidth="1"/>
    <col min="12" max="12" width="10" style="1" customWidth="1"/>
    <col min="13" max="13" width="55.75" style="1" bestFit="1" customWidth="1"/>
    <col min="14" max="14" width="14.125" style="1" customWidth="1"/>
    <col min="15" max="15" width="11.25" style="1" bestFit="1" customWidth="1"/>
    <col min="16" max="16" width="15.375" style="1" bestFit="1" customWidth="1"/>
    <col min="17" max="17" width="9.875" style="1" bestFit="1" customWidth="1"/>
    <col min="18" max="18" width="12.5" style="1" customWidth="1"/>
    <col min="19" max="19" width="20.625" style="1" customWidth="1"/>
    <col min="20" max="20" width="15.5" style="1" customWidth="1"/>
    <col min="21" max="21" width="17.75" style="1" customWidth="1"/>
    <col min="22" max="22" width="19.75" style="1" customWidth="1"/>
    <col min="23" max="23" width="18.625" style="1" customWidth="1"/>
    <col min="24" max="24" width="11.75" style="1" customWidth="1"/>
    <col min="25" max="16384" width="9" style="1"/>
  </cols>
  <sheetData>
    <row r="1" spans="1:23" ht="66.75" customHeight="1" x14ac:dyDescent="0.2">
      <c r="A1" s="108" t="s">
        <v>667</v>
      </c>
      <c r="B1" s="108" t="s">
        <v>0</v>
      </c>
      <c r="C1" s="108" t="s">
        <v>740</v>
      </c>
      <c r="D1" s="108" t="s">
        <v>2</v>
      </c>
      <c r="E1" s="108" t="s">
        <v>756</v>
      </c>
      <c r="F1" s="108" t="s">
        <v>1154</v>
      </c>
      <c r="G1" s="108" t="s">
        <v>29</v>
      </c>
      <c r="H1" s="108" t="s">
        <v>28</v>
      </c>
      <c r="I1" s="108" t="s">
        <v>1</v>
      </c>
      <c r="J1" s="108" t="s">
        <v>620</v>
      </c>
      <c r="K1" s="108" t="s">
        <v>621</v>
      </c>
      <c r="L1" s="108" t="s">
        <v>5</v>
      </c>
      <c r="M1" s="108" t="s">
        <v>300</v>
      </c>
      <c r="N1" s="108" t="s">
        <v>622</v>
      </c>
      <c r="O1" s="108" t="s">
        <v>396</v>
      </c>
      <c r="P1" s="108" t="s">
        <v>789</v>
      </c>
      <c r="Q1" s="108" t="s">
        <v>11</v>
      </c>
      <c r="R1" s="108" t="s">
        <v>15</v>
      </c>
      <c r="S1" s="108" t="s">
        <v>954</v>
      </c>
      <c r="T1" s="108" t="s">
        <v>1162</v>
      </c>
      <c r="U1" s="108" t="s">
        <v>18</v>
      </c>
      <c r="V1" s="108" t="s">
        <v>19</v>
      </c>
      <c r="W1" s="108" t="s">
        <v>30</v>
      </c>
    </row>
    <row r="2" spans="1:23" x14ac:dyDescent="0.2">
      <c r="A2" s="8">
        <v>13908</v>
      </c>
      <c r="B2" s="8">
        <v>13908</v>
      </c>
      <c r="C2" s="8" t="s">
        <v>2390</v>
      </c>
      <c r="D2" s="8">
        <v>513534974</v>
      </c>
      <c r="E2" s="8" t="s">
        <v>429</v>
      </c>
      <c r="F2" s="8" t="s">
        <v>2391</v>
      </c>
      <c r="G2" s="8" t="s">
        <v>2392</v>
      </c>
      <c r="H2" s="8" t="s">
        <v>76</v>
      </c>
      <c r="I2" s="8" t="s">
        <v>234</v>
      </c>
      <c r="J2" s="8" t="s">
        <v>53</v>
      </c>
      <c r="K2" s="8" t="s">
        <v>53</v>
      </c>
      <c r="L2" s="8" t="s">
        <v>311</v>
      </c>
      <c r="M2" s="8" t="s">
        <v>1079</v>
      </c>
      <c r="N2" s="8" t="s">
        <v>62</v>
      </c>
      <c r="O2" s="8" t="s">
        <v>1208</v>
      </c>
      <c r="P2" s="79">
        <v>1880000</v>
      </c>
      <c r="Q2" s="79">
        <v>1</v>
      </c>
      <c r="R2" s="79">
        <v>2969</v>
      </c>
      <c r="S2" s="79">
        <v>0</v>
      </c>
      <c r="T2" s="79">
        <v>55817.2</v>
      </c>
      <c r="U2" s="78">
        <v>4.2841713360000002E-3</v>
      </c>
      <c r="V2" s="78">
        <v>0.284508191583</v>
      </c>
      <c r="W2" s="78">
        <v>1.7078632988899868E-2</v>
      </c>
    </row>
    <row r="3" spans="1:23" x14ac:dyDescent="0.2">
      <c r="A3" s="8">
        <v>13908</v>
      </c>
      <c r="B3" s="8">
        <v>13908</v>
      </c>
      <c r="C3" s="8" t="s">
        <v>2390</v>
      </c>
      <c r="D3" s="8">
        <v>513534974</v>
      </c>
      <c r="E3" s="8" t="s">
        <v>429</v>
      </c>
      <c r="F3" s="8" t="s">
        <v>2393</v>
      </c>
      <c r="G3" s="8" t="s">
        <v>2394</v>
      </c>
      <c r="H3" s="8" t="s">
        <v>76</v>
      </c>
      <c r="I3" s="8" t="s">
        <v>236</v>
      </c>
      <c r="J3" s="8" t="s">
        <v>53</v>
      </c>
      <c r="K3" s="8" t="s">
        <v>53</v>
      </c>
      <c r="L3" s="8" t="s">
        <v>311</v>
      </c>
      <c r="M3" s="8" t="s">
        <v>981</v>
      </c>
      <c r="N3" s="8" t="s">
        <v>62</v>
      </c>
      <c r="O3" s="8" t="s">
        <v>1208</v>
      </c>
      <c r="P3" s="79">
        <v>12449000</v>
      </c>
      <c r="Q3" s="79">
        <v>1</v>
      </c>
      <c r="R3" s="79">
        <v>383.77</v>
      </c>
      <c r="S3" s="79">
        <v>0</v>
      </c>
      <c r="T3" s="79">
        <v>47775.527300000002</v>
      </c>
      <c r="U3" s="78">
        <v>9.1421370290000002E-3</v>
      </c>
      <c r="V3" s="78">
        <v>0.24351864432500001</v>
      </c>
      <c r="W3" s="78">
        <v>1.4618087195485734E-2</v>
      </c>
    </row>
    <row r="4" spans="1:23" x14ac:dyDescent="0.2">
      <c r="A4" s="8">
        <v>13908</v>
      </c>
      <c r="B4" s="8">
        <v>13908</v>
      </c>
      <c r="C4" s="8" t="s">
        <v>2395</v>
      </c>
      <c r="D4" s="8">
        <v>510938608</v>
      </c>
      <c r="E4" s="8" t="s">
        <v>429</v>
      </c>
      <c r="F4" s="8" t="s">
        <v>2396</v>
      </c>
      <c r="G4" s="8" t="s">
        <v>2397</v>
      </c>
      <c r="H4" s="8" t="s">
        <v>76</v>
      </c>
      <c r="I4" s="8" t="s">
        <v>236</v>
      </c>
      <c r="J4" s="8" t="s">
        <v>53</v>
      </c>
      <c r="K4" s="8" t="s">
        <v>53</v>
      </c>
      <c r="L4" s="8" t="s">
        <v>311</v>
      </c>
      <c r="M4" s="8" t="s">
        <v>979</v>
      </c>
      <c r="N4" s="8" t="s">
        <v>62</v>
      </c>
      <c r="O4" s="8" t="s">
        <v>1208</v>
      </c>
      <c r="P4" s="79">
        <v>3000</v>
      </c>
      <c r="Q4" s="79">
        <v>1</v>
      </c>
      <c r="R4" s="79">
        <v>3896.38</v>
      </c>
      <c r="S4" s="79">
        <v>0</v>
      </c>
      <c r="T4" s="79">
        <v>116.8914</v>
      </c>
      <c r="U4" s="78">
        <v>5.7499699180740498E-5</v>
      </c>
      <c r="V4" s="78">
        <v>5.9581205800000002E-4</v>
      </c>
      <c r="W4" s="78">
        <v>3.5765773277030923E-5</v>
      </c>
    </row>
    <row r="5" spans="1:23" x14ac:dyDescent="0.2">
      <c r="A5" s="8">
        <v>13908</v>
      </c>
      <c r="B5" s="8">
        <v>13908</v>
      </c>
      <c r="C5" s="8" t="s">
        <v>2395</v>
      </c>
      <c r="D5" s="8">
        <v>5017</v>
      </c>
      <c r="E5" s="8" t="s">
        <v>2</v>
      </c>
      <c r="F5" s="8" t="s">
        <v>2398</v>
      </c>
      <c r="G5" s="8" t="s">
        <v>2399</v>
      </c>
      <c r="H5" s="8" t="s">
        <v>76</v>
      </c>
      <c r="I5" s="8" t="s">
        <v>235</v>
      </c>
      <c r="J5" s="8" t="s">
        <v>53</v>
      </c>
      <c r="K5" s="8" t="s">
        <v>313</v>
      </c>
      <c r="L5" s="8" t="s">
        <v>311</v>
      </c>
      <c r="M5" s="8" t="s">
        <v>1122</v>
      </c>
      <c r="N5" s="8" t="s">
        <v>62</v>
      </c>
      <c r="O5" s="8" t="s">
        <v>1208</v>
      </c>
      <c r="P5" s="79">
        <v>103320</v>
      </c>
      <c r="Q5" s="79">
        <v>1</v>
      </c>
      <c r="R5" s="79">
        <v>50810</v>
      </c>
      <c r="S5" s="79">
        <v>0</v>
      </c>
      <c r="T5" s="79">
        <v>52496.892</v>
      </c>
      <c r="U5" s="78">
        <v>5.2414772727E-2</v>
      </c>
      <c r="V5" s="78">
        <v>0.26758411039300001</v>
      </c>
      <c r="W5" s="78">
        <v>1.606270381756723E-2</v>
      </c>
    </row>
    <row r="6" spans="1:23" x14ac:dyDescent="0.2">
      <c r="A6" s="8">
        <v>13908</v>
      </c>
      <c r="B6" s="8">
        <v>13908</v>
      </c>
      <c r="C6" s="8" t="s">
        <v>2400</v>
      </c>
      <c r="D6" s="8">
        <v>513765339</v>
      </c>
      <c r="E6" s="8" t="s">
        <v>429</v>
      </c>
      <c r="F6" s="8" t="s">
        <v>2401</v>
      </c>
      <c r="G6" s="8" t="s">
        <v>2402</v>
      </c>
      <c r="H6" s="8" t="s">
        <v>76</v>
      </c>
      <c r="I6" s="8" t="s">
        <v>236</v>
      </c>
      <c r="J6" s="8" t="s">
        <v>53</v>
      </c>
      <c r="K6" s="8" t="s">
        <v>53</v>
      </c>
      <c r="L6" s="8" t="s">
        <v>311</v>
      </c>
      <c r="M6" s="8" t="s">
        <v>981</v>
      </c>
      <c r="N6" s="8" t="s">
        <v>62</v>
      </c>
      <c r="O6" s="8" t="s">
        <v>1208</v>
      </c>
      <c r="P6" s="79">
        <v>5495390</v>
      </c>
      <c r="Q6" s="79">
        <v>1</v>
      </c>
      <c r="R6" s="79">
        <v>384.85</v>
      </c>
      <c r="S6" s="79">
        <v>0</v>
      </c>
      <c r="T6" s="79">
        <v>21149.008409999999</v>
      </c>
      <c r="U6" s="78">
        <v>3.9974870879999997E-3</v>
      </c>
      <c r="V6" s="78">
        <v>0.10779949794099999</v>
      </c>
      <c r="W6" s="78">
        <v>6.4710546697710871E-3</v>
      </c>
    </row>
    <row r="7" spans="1:23" x14ac:dyDescent="0.2">
      <c r="A7" s="8">
        <v>13908</v>
      </c>
      <c r="B7" s="8">
        <v>13908</v>
      </c>
      <c r="C7" s="8" t="s">
        <v>2400</v>
      </c>
      <c r="D7" s="8">
        <v>513765339</v>
      </c>
      <c r="E7" s="8" t="s">
        <v>429</v>
      </c>
      <c r="F7" s="8" t="s">
        <v>2403</v>
      </c>
      <c r="G7" s="8" t="s">
        <v>2404</v>
      </c>
      <c r="H7" s="8" t="s">
        <v>76</v>
      </c>
      <c r="I7" s="8" t="s">
        <v>234</v>
      </c>
      <c r="J7" s="8" t="s">
        <v>53</v>
      </c>
      <c r="K7" s="8" t="s">
        <v>53</v>
      </c>
      <c r="L7" s="8" t="s">
        <v>311</v>
      </c>
      <c r="M7" s="8" t="s">
        <v>1079</v>
      </c>
      <c r="N7" s="8" t="s">
        <v>62</v>
      </c>
      <c r="O7" s="8" t="s">
        <v>1208</v>
      </c>
      <c r="P7" s="79">
        <v>160000</v>
      </c>
      <c r="Q7" s="79">
        <v>1</v>
      </c>
      <c r="R7" s="79">
        <v>2952</v>
      </c>
      <c r="S7" s="79">
        <v>0</v>
      </c>
      <c r="T7" s="79">
        <v>4723.2</v>
      </c>
      <c r="U7" s="78">
        <v>3.9873036700000002E-4</v>
      </c>
      <c r="V7" s="78">
        <v>2.4074820851999999E-2</v>
      </c>
      <c r="W7" s="78">
        <v>1.4451781768553755E-3</v>
      </c>
    </row>
    <row r="8" spans="1:23" x14ac:dyDescent="0.2">
      <c r="A8" s="8">
        <v>13908</v>
      </c>
      <c r="B8" s="8">
        <v>13908</v>
      </c>
      <c r="C8" s="8" t="s">
        <v>2405</v>
      </c>
      <c r="D8" s="8">
        <v>511776783</v>
      </c>
      <c r="E8" s="8" t="s">
        <v>429</v>
      </c>
      <c r="F8" s="8" t="s">
        <v>2406</v>
      </c>
      <c r="G8" s="8" t="s">
        <v>2407</v>
      </c>
      <c r="H8" s="8" t="s">
        <v>76</v>
      </c>
      <c r="I8" s="8" t="s">
        <v>235</v>
      </c>
      <c r="J8" s="8" t="s">
        <v>53</v>
      </c>
      <c r="K8" s="8" t="s">
        <v>314</v>
      </c>
      <c r="L8" s="8" t="s">
        <v>311</v>
      </c>
      <c r="M8" s="8" t="s">
        <v>1091</v>
      </c>
      <c r="N8" s="8" t="s">
        <v>62</v>
      </c>
      <c r="O8" s="8" t="s">
        <v>1208</v>
      </c>
      <c r="P8" s="79">
        <v>17250</v>
      </c>
      <c r="Q8" s="79">
        <v>1</v>
      </c>
      <c r="R8" s="79">
        <v>2432</v>
      </c>
      <c r="S8" s="79">
        <v>0</v>
      </c>
      <c r="T8" s="79">
        <v>419.52</v>
      </c>
      <c r="U8" s="78">
        <v>4.5540018008344701E-5</v>
      </c>
      <c r="V8" s="78">
        <v>2.13835299E-3</v>
      </c>
      <c r="W8" s="78">
        <v>1.2836237058654453E-4</v>
      </c>
    </row>
    <row r="9" spans="1:23" x14ac:dyDescent="0.2">
      <c r="A9" s="8">
        <v>13908</v>
      </c>
      <c r="B9" s="8">
        <v>13908</v>
      </c>
      <c r="C9" s="8" t="s">
        <v>2408</v>
      </c>
      <c r="D9" s="8">
        <v>511303661</v>
      </c>
      <c r="E9" s="8" t="s">
        <v>429</v>
      </c>
      <c r="F9" s="8" t="s">
        <v>2409</v>
      </c>
      <c r="G9" s="8" t="s">
        <v>2410</v>
      </c>
      <c r="H9" s="8" t="s">
        <v>76</v>
      </c>
      <c r="I9" s="8" t="s">
        <v>235</v>
      </c>
      <c r="J9" s="8" t="s">
        <v>53</v>
      </c>
      <c r="K9" s="8" t="s">
        <v>314</v>
      </c>
      <c r="L9" s="8" t="s">
        <v>311</v>
      </c>
      <c r="M9" s="8" t="s">
        <v>1090</v>
      </c>
      <c r="N9" s="8" t="s">
        <v>62</v>
      </c>
      <c r="O9" s="8" t="s">
        <v>1208</v>
      </c>
      <c r="P9" s="79">
        <v>12400</v>
      </c>
      <c r="Q9" s="79">
        <v>1</v>
      </c>
      <c r="R9" s="79">
        <v>8961</v>
      </c>
      <c r="S9" s="79">
        <v>0</v>
      </c>
      <c r="T9" s="79">
        <v>1111.164</v>
      </c>
      <c r="U9" s="78">
        <v>1.42038946E-4</v>
      </c>
      <c r="V9" s="78">
        <v>5.6637606360000004E-3</v>
      </c>
      <c r="W9" s="78">
        <v>3.3998771250578558E-4</v>
      </c>
    </row>
    <row r="10" spans="1:23" x14ac:dyDescent="0.2">
      <c r="A10" s="8">
        <v>13908</v>
      </c>
      <c r="B10" s="8">
        <v>13908</v>
      </c>
      <c r="C10" s="8" t="s">
        <v>2395</v>
      </c>
      <c r="D10" s="8">
        <v>510938608</v>
      </c>
      <c r="E10" s="8" t="s">
        <v>429</v>
      </c>
      <c r="F10" s="8" t="s">
        <v>2411</v>
      </c>
      <c r="G10" s="8" t="s">
        <v>2412</v>
      </c>
      <c r="H10" s="8" t="s">
        <v>76</v>
      </c>
      <c r="I10" s="8" t="s">
        <v>236</v>
      </c>
      <c r="J10" s="8" t="s">
        <v>53</v>
      </c>
      <c r="K10" s="8" t="s">
        <v>53</v>
      </c>
      <c r="L10" s="8" t="s">
        <v>311</v>
      </c>
      <c r="M10" s="8" t="s">
        <v>1001</v>
      </c>
      <c r="N10" s="8" t="s">
        <v>62</v>
      </c>
      <c r="O10" s="8" t="s">
        <v>1208</v>
      </c>
      <c r="P10" s="79">
        <v>2890</v>
      </c>
      <c r="Q10" s="79">
        <v>1</v>
      </c>
      <c r="R10" s="79">
        <v>4200.04</v>
      </c>
      <c r="S10" s="79">
        <v>0</v>
      </c>
      <c r="T10" s="79">
        <v>121.38115999999999</v>
      </c>
      <c r="U10" s="78">
        <v>7.4070764953394506E-5</v>
      </c>
      <c r="V10" s="78">
        <v>6.1869700199999997E-4</v>
      </c>
      <c r="W10" s="78">
        <v>3.7139524795348621E-5</v>
      </c>
    </row>
    <row r="11" spans="1:23" x14ac:dyDescent="0.2">
      <c r="A11" s="8">
        <v>13908</v>
      </c>
      <c r="B11" s="8">
        <v>13908</v>
      </c>
      <c r="C11" s="8" t="s">
        <v>2400</v>
      </c>
      <c r="D11" s="8">
        <v>513765339</v>
      </c>
      <c r="E11" s="8" t="s">
        <v>429</v>
      </c>
      <c r="F11" s="8" t="s">
        <v>2413</v>
      </c>
      <c r="G11" s="8" t="s">
        <v>2414</v>
      </c>
      <c r="H11" s="8" t="s">
        <v>76</v>
      </c>
      <c r="I11" s="8" t="s">
        <v>236</v>
      </c>
      <c r="J11" s="8" t="s">
        <v>53</v>
      </c>
      <c r="K11" s="8" t="s">
        <v>53</v>
      </c>
      <c r="L11" s="8" t="s">
        <v>311</v>
      </c>
      <c r="M11" s="8" t="s">
        <v>981</v>
      </c>
      <c r="N11" s="8" t="s">
        <v>62</v>
      </c>
      <c r="O11" s="8" t="s">
        <v>1208</v>
      </c>
      <c r="P11" s="79">
        <v>8700</v>
      </c>
      <c r="Q11" s="79">
        <v>1</v>
      </c>
      <c r="R11" s="79">
        <v>381.84</v>
      </c>
      <c r="S11" s="79">
        <v>0</v>
      </c>
      <c r="T11" s="79">
        <v>33.220080000000003</v>
      </c>
      <c r="U11" s="78">
        <v>5.8535167524958201E-5</v>
      </c>
      <c r="V11" s="78">
        <v>1.6932746300000001E-4</v>
      </c>
      <c r="W11" s="78">
        <v>1.0164493277733259E-5</v>
      </c>
    </row>
    <row r="12" spans="1:23" x14ac:dyDescent="0.2">
      <c r="A12" s="8">
        <v>13908</v>
      </c>
      <c r="B12" s="8">
        <v>13908</v>
      </c>
      <c r="C12" s="8" t="s">
        <v>2395</v>
      </c>
      <c r="D12" s="8">
        <v>510938608</v>
      </c>
      <c r="E12" s="8" t="s">
        <v>429</v>
      </c>
      <c r="F12" s="8" t="s">
        <v>2415</v>
      </c>
      <c r="G12" s="8" t="s">
        <v>2416</v>
      </c>
      <c r="H12" s="8" t="s">
        <v>76</v>
      </c>
      <c r="I12" s="8" t="s">
        <v>235</v>
      </c>
      <c r="J12" s="8" t="s">
        <v>53</v>
      </c>
      <c r="K12" s="8" t="s">
        <v>188</v>
      </c>
      <c r="L12" s="8" t="s">
        <v>311</v>
      </c>
      <c r="M12" s="8" t="s">
        <v>1123</v>
      </c>
      <c r="N12" s="8" t="s">
        <v>62</v>
      </c>
      <c r="O12" s="8" t="s">
        <v>1208</v>
      </c>
      <c r="P12" s="79">
        <v>3801</v>
      </c>
      <c r="Q12" s="79">
        <v>1</v>
      </c>
      <c r="R12" s="79">
        <v>23510</v>
      </c>
      <c r="S12" s="79">
        <v>0</v>
      </c>
      <c r="T12" s="79">
        <v>893.61509999999998</v>
      </c>
      <c r="U12" s="78">
        <v>1.322938238E-3</v>
      </c>
      <c r="V12" s="78">
        <v>4.554883012E-3</v>
      </c>
      <c r="W12" s="78">
        <v>2.7342332338847264E-4</v>
      </c>
    </row>
    <row r="13" spans="1:23" x14ac:dyDescent="0.2">
      <c r="A13" s="8">
        <v>13908</v>
      </c>
      <c r="B13" s="8">
        <v>13908</v>
      </c>
      <c r="C13" s="8" t="s">
        <v>2417</v>
      </c>
      <c r="D13" s="8">
        <v>78005</v>
      </c>
      <c r="E13" s="8" t="s">
        <v>430</v>
      </c>
      <c r="F13" s="8" t="s">
        <v>2418</v>
      </c>
      <c r="G13" s="8" t="s">
        <v>2419</v>
      </c>
      <c r="H13" s="8" t="s">
        <v>76</v>
      </c>
      <c r="I13" s="8" t="s">
        <v>237</v>
      </c>
      <c r="J13" s="8" t="s">
        <v>61</v>
      </c>
      <c r="K13" s="8" t="s">
        <v>314</v>
      </c>
      <c r="L13" s="8" t="s">
        <v>476</v>
      </c>
      <c r="M13" s="8" t="s">
        <v>776</v>
      </c>
      <c r="N13" s="8" t="s">
        <v>62</v>
      </c>
      <c r="O13" s="8" t="s">
        <v>1209</v>
      </c>
      <c r="P13" s="79">
        <v>42400</v>
      </c>
      <c r="Q13" s="79">
        <v>3.3719999999999999</v>
      </c>
      <c r="R13" s="79">
        <v>8065</v>
      </c>
      <c r="S13" s="79">
        <v>0</v>
      </c>
      <c r="T13" s="79">
        <v>11530.75632</v>
      </c>
      <c r="U13" s="78">
        <v>1.9638721599999999E-4</v>
      </c>
      <c r="V13" s="78">
        <v>5.8773901738999997E-2</v>
      </c>
      <c r="W13" s="78">
        <v>3.5281159799079435E-3</v>
      </c>
    </row>
    <row r="14" spans="1:23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23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1:23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1:23" x14ac:dyDescent="0.2">
      <c r="E20" s="8"/>
      <c r="H20" s="8"/>
      <c r="I20" s="8"/>
      <c r="J20" s="8"/>
      <c r="K20" s="8"/>
      <c r="L20" s="8"/>
      <c r="M20" s="8"/>
      <c r="N20" s="8"/>
      <c r="P20" s="8"/>
    </row>
    <row r="10000" spans="52:52" x14ac:dyDescent="0.2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AZ1048574"/>
  <sheetViews>
    <sheetView rightToLeft="1" zoomScale="55" zoomScaleNormal="55" workbookViewId="0">
      <selection activeCell="W1" sqref="A1:W13"/>
    </sheetView>
  </sheetViews>
  <sheetFormatPr defaultColWidth="9" defaultRowHeight="14.25" x14ac:dyDescent="0.2"/>
  <cols>
    <col min="1" max="1" width="27" style="1" customWidth="1"/>
    <col min="2" max="2" width="10.625" style="1" bestFit="1" customWidth="1"/>
    <col min="3" max="3" width="31" style="1" bestFit="1" customWidth="1"/>
    <col min="4" max="4" width="13.25" style="1" bestFit="1" customWidth="1"/>
    <col min="5" max="5" width="16.875" style="1" customWidth="1"/>
    <col min="6" max="6" width="32.125" style="1" bestFit="1" customWidth="1"/>
    <col min="7" max="7" width="14.625" style="1" bestFit="1" customWidth="1"/>
    <col min="8" max="8" width="14.5" style="1" customWidth="1"/>
    <col min="9" max="9" width="12.375" style="1" bestFit="1" customWidth="1"/>
    <col min="10" max="10" width="10" style="1" bestFit="1" customWidth="1"/>
    <col min="11" max="11" width="18" style="1" customWidth="1"/>
    <col min="12" max="12" width="12.5" style="1" customWidth="1"/>
    <col min="13" max="13" width="10" style="1" customWidth="1"/>
    <col min="14" max="14" width="72.75" style="1" bestFit="1" customWidth="1"/>
    <col min="15" max="15" width="14.125" style="1" customWidth="1"/>
    <col min="16" max="16" width="11.25" style="1" bestFit="1" customWidth="1"/>
    <col min="17" max="17" width="15.375" style="1" bestFit="1" customWidth="1"/>
    <col min="18" max="18" width="9.875" style="1" bestFit="1" customWidth="1"/>
    <col min="19" max="19" width="12.5" style="1" customWidth="1"/>
    <col min="20" max="20" width="15.5" style="1" customWidth="1"/>
    <col min="21" max="21" width="17.75" style="1" customWidth="1"/>
    <col min="22" max="22" width="19.75" style="1" customWidth="1"/>
    <col min="23" max="23" width="18.625" style="1" customWidth="1"/>
    <col min="24" max="24" width="11.75" style="1" customWidth="1"/>
    <col min="25" max="16384" width="9" style="1"/>
  </cols>
  <sheetData>
    <row r="1" spans="1:23" ht="66.75" customHeight="1" x14ac:dyDescent="0.2">
      <c r="A1" s="108" t="s">
        <v>667</v>
      </c>
      <c r="B1" s="108" t="s">
        <v>0</v>
      </c>
      <c r="C1" s="108" t="s">
        <v>740</v>
      </c>
      <c r="D1" s="108" t="s">
        <v>2</v>
      </c>
      <c r="E1" s="108" t="s">
        <v>756</v>
      </c>
      <c r="F1" s="108" t="s">
        <v>3</v>
      </c>
      <c r="G1" s="108" t="s">
        <v>29</v>
      </c>
      <c r="H1" s="108" t="s">
        <v>28</v>
      </c>
      <c r="I1" s="108" t="s">
        <v>1</v>
      </c>
      <c r="J1" s="108" t="s">
        <v>620</v>
      </c>
      <c r="K1" s="108" t="s">
        <v>621</v>
      </c>
      <c r="L1" s="108" t="s">
        <v>625</v>
      </c>
      <c r="M1" s="108" t="s">
        <v>5</v>
      </c>
      <c r="N1" s="108" t="s">
        <v>300</v>
      </c>
      <c r="O1" s="108" t="s">
        <v>622</v>
      </c>
      <c r="P1" s="108" t="s">
        <v>396</v>
      </c>
      <c r="Q1" s="108" t="s">
        <v>789</v>
      </c>
      <c r="R1" s="108" t="s">
        <v>11</v>
      </c>
      <c r="S1" s="108" t="s">
        <v>15</v>
      </c>
      <c r="T1" s="108" t="s">
        <v>1162</v>
      </c>
      <c r="U1" s="108" t="s">
        <v>18</v>
      </c>
      <c r="V1" s="108" t="s">
        <v>19</v>
      </c>
      <c r="W1" s="108" t="s">
        <v>30</v>
      </c>
    </row>
    <row r="2" spans="1:23" x14ac:dyDescent="0.2">
      <c r="A2" s="8">
        <v>13908</v>
      </c>
      <c r="B2" s="8">
        <v>13908</v>
      </c>
      <c r="C2" s="8" t="s">
        <v>2390</v>
      </c>
      <c r="D2" s="8">
        <v>513534974</v>
      </c>
      <c r="E2" s="8" t="s">
        <v>429</v>
      </c>
      <c r="F2" s="8" t="s">
        <v>2420</v>
      </c>
      <c r="G2" s="8" t="s">
        <v>2421</v>
      </c>
      <c r="H2" s="8" t="s">
        <v>76</v>
      </c>
      <c r="I2" s="8" t="s">
        <v>73</v>
      </c>
      <c r="J2" s="8" t="s">
        <v>53</v>
      </c>
      <c r="K2" s="8" t="s">
        <v>314</v>
      </c>
      <c r="L2" s="1" t="s">
        <v>821</v>
      </c>
      <c r="M2" s="8" t="s">
        <v>311</v>
      </c>
      <c r="N2" s="8" t="s">
        <v>1090</v>
      </c>
      <c r="O2" s="8" t="s">
        <v>62</v>
      </c>
      <c r="P2" s="8" t="s">
        <v>1208</v>
      </c>
      <c r="Q2" s="79">
        <v>16874000</v>
      </c>
      <c r="R2" s="79">
        <v>1</v>
      </c>
      <c r="S2" s="79">
        <v>738.76</v>
      </c>
      <c r="T2" s="79">
        <v>124658.3624</v>
      </c>
      <c r="U2" s="78">
        <v>1.2301733154000001E-2</v>
      </c>
      <c r="V2" s="78">
        <v>0.20467178387400001</v>
      </c>
      <c r="W2" s="78">
        <v>3.8142264757581444E-2</v>
      </c>
    </row>
    <row r="3" spans="1:23" x14ac:dyDescent="0.2">
      <c r="A3" s="8">
        <v>13908</v>
      </c>
      <c r="B3" s="8">
        <v>13908</v>
      </c>
      <c r="C3" s="8" t="s">
        <v>2390</v>
      </c>
      <c r="D3" s="8">
        <v>513534974</v>
      </c>
      <c r="E3" s="8" t="s">
        <v>429</v>
      </c>
      <c r="F3" s="8" t="s">
        <v>2422</v>
      </c>
      <c r="G3" s="8" t="s">
        <v>2423</v>
      </c>
      <c r="H3" s="8" t="s">
        <v>76</v>
      </c>
      <c r="I3" s="8" t="s">
        <v>73</v>
      </c>
      <c r="J3" s="8" t="s">
        <v>53</v>
      </c>
      <c r="K3" s="8" t="s">
        <v>53</v>
      </c>
      <c r="L3" s="1" t="s">
        <v>821</v>
      </c>
      <c r="M3" s="8" t="s">
        <v>311</v>
      </c>
      <c r="N3" s="8" t="s">
        <v>1079</v>
      </c>
      <c r="O3" s="8" t="s">
        <v>62</v>
      </c>
      <c r="P3" s="8" t="s">
        <v>1208</v>
      </c>
      <c r="Q3" s="79">
        <v>20431000</v>
      </c>
      <c r="R3" s="79">
        <v>1</v>
      </c>
      <c r="S3" s="79">
        <v>266.81</v>
      </c>
      <c r="T3" s="79">
        <v>54511.951099999998</v>
      </c>
      <c r="U3" s="78">
        <v>1.4633490440000001E-2</v>
      </c>
      <c r="V3" s="78">
        <v>8.9501081671000002E-2</v>
      </c>
      <c r="W3" s="78">
        <v>1.6679260270055764E-2</v>
      </c>
    </row>
    <row r="4" spans="1:23" x14ac:dyDescent="0.2">
      <c r="A4" s="8">
        <v>13908</v>
      </c>
      <c r="B4" s="8">
        <v>13908</v>
      </c>
      <c r="C4" s="8" t="s">
        <v>2390</v>
      </c>
      <c r="D4" s="8">
        <v>513534974</v>
      </c>
      <c r="E4" s="8" t="s">
        <v>429</v>
      </c>
      <c r="F4" s="8" t="s">
        <v>2424</v>
      </c>
      <c r="G4" s="8" t="s">
        <v>2425</v>
      </c>
      <c r="H4" s="8" t="s">
        <v>76</v>
      </c>
      <c r="I4" s="8" t="s">
        <v>73</v>
      </c>
      <c r="J4" s="8" t="s">
        <v>53</v>
      </c>
      <c r="K4" s="8" t="s">
        <v>53</v>
      </c>
      <c r="L4" s="1" t="s">
        <v>821</v>
      </c>
      <c r="M4" s="8" t="s">
        <v>311</v>
      </c>
      <c r="N4" s="8" t="s">
        <v>979</v>
      </c>
      <c r="O4" s="8" t="s">
        <v>62</v>
      </c>
      <c r="P4" s="8" t="s">
        <v>1208</v>
      </c>
      <c r="Q4" s="79">
        <v>43850136</v>
      </c>
      <c r="R4" s="79">
        <v>1</v>
      </c>
      <c r="S4" s="79">
        <v>106.91</v>
      </c>
      <c r="T4" s="79">
        <v>46880.180399999997</v>
      </c>
      <c r="U4" s="78">
        <v>0.25333669242599999</v>
      </c>
      <c r="V4" s="78">
        <v>7.6970770080000001E-2</v>
      </c>
      <c r="W4" s="78">
        <v>1.4344133985671388E-2</v>
      </c>
    </row>
    <row r="5" spans="1:23" x14ac:dyDescent="0.2">
      <c r="A5" s="8">
        <v>13908</v>
      </c>
      <c r="B5" s="8">
        <v>13908</v>
      </c>
      <c r="C5" s="8" t="s">
        <v>2395</v>
      </c>
      <c r="D5" s="8">
        <v>510938608</v>
      </c>
      <c r="E5" s="8" t="s">
        <v>429</v>
      </c>
      <c r="F5" s="8" t="s">
        <v>2426</v>
      </c>
      <c r="G5" s="8" t="s">
        <v>2427</v>
      </c>
      <c r="H5" s="8" t="s">
        <v>76</v>
      </c>
      <c r="I5" s="8" t="s">
        <v>73</v>
      </c>
      <c r="J5" s="8" t="s">
        <v>53</v>
      </c>
      <c r="K5" s="8" t="s">
        <v>53</v>
      </c>
      <c r="L5" s="1" t="s">
        <v>821</v>
      </c>
      <c r="M5" s="8" t="s">
        <v>311</v>
      </c>
      <c r="N5" s="8" t="s">
        <v>979</v>
      </c>
      <c r="O5" s="8" t="s">
        <v>62</v>
      </c>
      <c r="P5" s="8" t="s">
        <v>1208</v>
      </c>
      <c r="Q5" s="79">
        <v>19016000</v>
      </c>
      <c r="R5" s="79">
        <v>1</v>
      </c>
      <c r="S5" s="79">
        <v>146.63</v>
      </c>
      <c r="T5" s="79">
        <v>27883.160800000001</v>
      </c>
      <c r="U5" s="78">
        <v>5.6331448483999999E-2</v>
      </c>
      <c r="V5" s="78">
        <v>4.5780292240999998E-2</v>
      </c>
      <c r="W5" s="78">
        <v>8.5315327510817399E-3</v>
      </c>
    </row>
    <row r="6" spans="1:23" x14ac:dyDescent="0.2">
      <c r="A6" s="8">
        <v>13908</v>
      </c>
      <c r="B6" s="8">
        <v>13908</v>
      </c>
      <c r="C6" s="8" t="s">
        <v>2405</v>
      </c>
      <c r="D6" s="8">
        <v>511776783</v>
      </c>
      <c r="E6" s="8" t="s">
        <v>429</v>
      </c>
      <c r="F6" s="8" t="s">
        <v>2428</v>
      </c>
      <c r="G6" s="8" t="s">
        <v>2429</v>
      </c>
      <c r="H6" s="8" t="s">
        <v>76</v>
      </c>
      <c r="I6" s="8" t="s">
        <v>212</v>
      </c>
      <c r="J6" s="8" t="s">
        <v>53</v>
      </c>
      <c r="K6" s="8" t="s">
        <v>53</v>
      </c>
      <c r="L6" s="1" t="s">
        <v>821</v>
      </c>
      <c r="M6" s="8" t="s">
        <v>311</v>
      </c>
      <c r="N6" s="8" t="s">
        <v>996</v>
      </c>
      <c r="O6" s="8" t="s">
        <v>62</v>
      </c>
      <c r="P6" s="8" t="s">
        <v>1208</v>
      </c>
      <c r="Q6" s="79">
        <v>34768000</v>
      </c>
      <c r="R6" s="79">
        <v>1</v>
      </c>
      <c r="S6" s="79">
        <v>142.38</v>
      </c>
      <c r="T6" s="79">
        <v>49502.678399999997</v>
      </c>
      <c r="U6" s="78">
        <v>8.2802527565000006E-2</v>
      </c>
      <c r="V6" s="78">
        <v>8.1276548958000003E-2</v>
      </c>
      <c r="W6" s="78">
        <v>1.5146551177076976E-2</v>
      </c>
    </row>
    <row r="7" spans="1:23" x14ac:dyDescent="0.2">
      <c r="A7" s="8">
        <v>13908</v>
      </c>
      <c r="B7" s="8">
        <v>13908</v>
      </c>
      <c r="C7" s="8" t="s">
        <v>2408</v>
      </c>
      <c r="D7" s="8">
        <v>511303661</v>
      </c>
      <c r="E7" s="8" t="s">
        <v>429</v>
      </c>
      <c r="F7" s="8" t="s">
        <v>2430</v>
      </c>
      <c r="G7" s="8" t="s">
        <v>2431</v>
      </c>
      <c r="H7" s="8" t="s">
        <v>76</v>
      </c>
      <c r="I7" s="8" t="s">
        <v>73</v>
      </c>
      <c r="J7" s="8" t="s">
        <v>53</v>
      </c>
      <c r="K7" s="8" t="s">
        <v>314</v>
      </c>
      <c r="L7" s="1" t="s">
        <v>821</v>
      </c>
      <c r="M7" s="8" t="s">
        <v>311</v>
      </c>
      <c r="N7" s="8" t="s">
        <v>1090</v>
      </c>
      <c r="O7" s="8" t="s">
        <v>62</v>
      </c>
      <c r="P7" s="8" t="s">
        <v>1208</v>
      </c>
      <c r="Q7" s="79">
        <v>31459071</v>
      </c>
      <c r="R7" s="79">
        <v>1</v>
      </c>
      <c r="S7" s="79">
        <v>296.93</v>
      </c>
      <c r="T7" s="79">
        <v>93411.419519999996</v>
      </c>
      <c r="U7" s="78">
        <v>1.4733163891E-2</v>
      </c>
      <c r="V7" s="78">
        <v>0.153368626856</v>
      </c>
      <c r="W7" s="78">
        <v>2.8581500880628857E-2</v>
      </c>
    </row>
    <row r="8" spans="1:23" x14ac:dyDescent="0.2">
      <c r="A8" s="8">
        <v>13908</v>
      </c>
      <c r="B8" s="8">
        <v>13908</v>
      </c>
      <c r="C8" s="8" t="s">
        <v>2395</v>
      </c>
      <c r="D8" s="8">
        <v>510938608</v>
      </c>
      <c r="E8" s="8" t="s">
        <v>429</v>
      </c>
      <c r="F8" s="8" t="s">
        <v>2432</v>
      </c>
      <c r="G8" s="8" t="s">
        <v>2433</v>
      </c>
      <c r="H8" s="8" t="s">
        <v>76</v>
      </c>
      <c r="I8" s="8" t="s">
        <v>73</v>
      </c>
      <c r="J8" s="8" t="s">
        <v>53</v>
      </c>
      <c r="K8" s="8" t="s">
        <v>314</v>
      </c>
      <c r="L8" s="1" t="s">
        <v>821</v>
      </c>
      <c r="M8" s="8" t="s">
        <v>311</v>
      </c>
      <c r="N8" s="8" t="s">
        <v>1090</v>
      </c>
      <c r="O8" s="8" t="s">
        <v>62</v>
      </c>
      <c r="P8" s="8" t="s">
        <v>1208</v>
      </c>
      <c r="Q8" s="79">
        <v>23113000</v>
      </c>
      <c r="R8" s="79">
        <v>1</v>
      </c>
      <c r="S8" s="79">
        <v>282.14999999999998</v>
      </c>
      <c r="T8" s="79">
        <v>65213.3295</v>
      </c>
      <c r="U8" s="78">
        <v>5.5126215730000004E-3</v>
      </c>
      <c r="V8" s="78">
        <v>0.107071264407</v>
      </c>
      <c r="W8" s="78">
        <v>1.9953607857697932E-2</v>
      </c>
    </row>
    <row r="9" spans="1:23" x14ac:dyDescent="0.2">
      <c r="A9" s="8">
        <v>13908</v>
      </c>
      <c r="B9" s="8">
        <v>13908</v>
      </c>
      <c r="C9" s="8" t="s">
        <v>2400</v>
      </c>
      <c r="D9" s="8">
        <v>513765339</v>
      </c>
      <c r="E9" s="8" t="s">
        <v>429</v>
      </c>
      <c r="F9" s="8" t="s">
        <v>2434</v>
      </c>
      <c r="G9" s="8" t="s">
        <v>2435</v>
      </c>
      <c r="H9" s="8" t="s">
        <v>76</v>
      </c>
      <c r="I9" s="8" t="s">
        <v>73</v>
      </c>
      <c r="J9" s="8" t="s">
        <v>53</v>
      </c>
      <c r="K9" s="8" t="s">
        <v>314</v>
      </c>
      <c r="L9" s="1" t="s">
        <v>821</v>
      </c>
      <c r="M9" s="8" t="s">
        <v>311</v>
      </c>
      <c r="N9" s="8" t="s">
        <v>1090</v>
      </c>
      <c r="O9" s="8" t="s">
        <v>62</v>
      </c>
      <c r="P9" s="8" t="s">
        <v>1208</v>
      </c>
      <c r="Q9" s="79">
        <v>17528160</v>
      </c>
      <c r="R9" s="79">
        <v>1</v>
      </c>
      <c r="S9" s="79">
        <v>233.23</v>
      </c>
      <c r="T9" s="79">
        <v>40880.92757</v>
      </c>
      <c r="U9" s="78">
        <v>1.1961793637E-2</v>
      </c>
      <c r="V9" s="78">
        <v>6.7120826962999994E-2</v>
      </c>
      <c r="W9" s="78">
        <v>1.2508516339297351E-2</v>
      </c>
    </row>
    <row r="10" spans="1:23" x14ac:dyDescent="0.2">
      <c r="A10" s="8">
        <v>13908</v>
      </c>
      <c r="B10" s="8">
        <v>13908</v>
      </c>
      <c r="C10" s="8" t="s">
        <v>2400</v>
      </c>
      <c r="D10" s="8">
        <v>513765339</v>
      </c>
      <c r="E10" s="8" t="s">
        <v>429</v>
      </c>
      <c r="F10" s="8" t="s">
        <v>2436</v>
      </c>
      <c r="G10" s="8" t="s">
        <v>2437</v>
      </c>
      <c r="H10" s="8" t="s">
        <v>76</v>
      </c>
      <c r="I10" s="8" t="s">
        <v>73</v>
      </c>
      <c r="J10" s="8" t="s">
        <v>53</v>
      </c>
      <c r="K10" s="8" t="s">
        <v>314</v>
      </c>
      <c r="L10" s="1" t="s">
        <v>821</v>
      </c>
      <c r="M10" s="8" t="s">
        <v>311</v>
      </c>
      <c r="N10" s="8" t="s">
        <v>1084</v>
      </c>
      <c r="O10" s="8" t="s">
        <v>62</v>
      </c>
      <c r="P10" s="8" t="s">
        <v>1208</v>
      </c>
      <c r="Q10" s="79">
        <v>13119174</v>
      </c>
      <c r="R10" s="79">
        <v>1</v>
      </c>
      <c r="S10" s="79">
        <v>291.22000000000003</v>
      </c>
      <c r="T10" s="79">
        <v>38205.658519999997</v>
      </c>
      <c r="U10" s="78">
        <v>1.6823688885999999E-2</v>
      </c>
      <c r="V10" s="78">
        <v>6.2728405321999997E-2</v>
      </c>
      <c r="W10" s="78">
        <v>1.1689952558750981E-2</v>
      </c>
    </row>
    <row r="11" spans="1:23" x14ac:dyDescent="0.2">
      <c r="A11" s="8">
        <v>13908</v>
      </c>
      <c r="B11" s="8">
        <v>13908</v>
      </c>
      <c r="C11" s="8" t="s">
        <v>2405</v>
      </c>
      <c r="D11" s="8">
        <v>511776783</v>
      </c>
      <c r="E11" s="8" t="s">
        <v>429</v>
      </c>
      <c r="F11" s="8" t="s">
        <v>2438</v>
      </c>
      <c r="G11" s="8" t="s">
        <v>2439</v>
      </c>
      <c r="H11" s="8" t="s">
        <v>76</v>
      </c>
      <c r="I11" s="8" t="s">
        <v>73</v>
      </c>
      <c r="J11" s="8" t="s">
        <v>53</v>
      </c>
      <c r="K11" s="8" t="s">
        <v>314</v>
      </c>
      <c r="L11" s="1" t="s">
        <v>821</v>
      </c>
      <c r="M11" s="8" t="s">
        <v>311</v>
      </c>
      <c r="N11" s="8" t="s">
        <v>1124</v>
      </c>
      <c r="O11" s="8" t="s">
        <v>62</v>
      </c>
      <c r="P11" s="8" t="s">
        <v>1208</v>
      </c>
      <c r="Q11" s="79">
        <v>13860000</v>
      </c>
      <c r="R11" s="79">
        <v>1</v>
      </c>
      <c r="S11" s="79">
        <v>304.89</v>
      </c>
      <c r="T11" s="79">
        <v>42257.754000000001</v>
      </c>
      <c r="U11" s="78">
        <v>1.0593583799E-2</v>
      </c>
      <c r="V11" s="78">
        <v>6.9381385468999995E-2</v>
      </c>
      <c r="W11" s="78">
        <v>1.292978994828145E-2</v>
      </c>
    </row>
    <row r="12" spans="1:23" x14ac:dyDescent="0.2">
      <c r="A12" s="8">
        <v>13908</v>
      </c>
      <c r="B12" s="8">
        <v>13908</v>
      </c>
      <c r="C12" s="8" t="s">
        <v>2400</v>
      </c>
      <c r="D12" s="8">
        <v>513765339</v>
      </c>
      <c r="E12" s="8" t="s">
        <v>429</v>
      </c>
      <c r="F12" s="8" t="s">
        <v>2440</v>
      </c>
      <c r="G12" s="8" t="s">
        <v>2441</v>
      </c>
      <c r="H12" s="8" t="s">
        <v>76</v>
      </c>
      <c r="I12" s="8" t="s">
        <v>73</v>
      </c>
      <c r="J12" s="8" t="s">
        <v>53</v>
      </c>
      <c r="K12" s="8" t="s">
        <v>153</v>
      </c>
      <c r="L12" s="1" t="s">
        <v>821</v>
      </c>
      <c r="M12" s="8" t="s">
        <v>311</v>
      </c>
      <c r="N12" s="8" t="s">
        <v>1095</v>
      </c>
      <c r="O12" s="8" t="s">
        <v>62</v>
      </c>
      <c r="P12" s="8" t="s">
        <v>1208</v>
      </c>
      <c r="Q12" s="79">
        <v>15622700</v>
      </c>
      <c r="R12" s="79">
        <v>1</v>
      </c>
      <c r="S12" s="79">
        <v>158.29</v>
      </c>
      <c r="T12" s="79">
        <v>24729.171829999999</v>
      </c>
      <c r="U12" s="78">
        <v>7.8044400267999997E-2</v>
      </c>
      <c r="V12" s="78">
        <v>4.0601878724E-2</v>
      </c>
      <c r="W12" s="78">
        <v>7.5664929413157833E-3</v>
      </c>
    </row>
    <row r="13" spans="1:23" x14ac:dyDescent="0.2">
      <c r="A13" s="8">
        <v>13908</v>
      </c>
      <c r="B13" s="8">
        <v>13908</v>
      </c>
      <c r="C13" s="8" t="s">
        <v>2442</v>
      </c>
      <c r="D13" s="8" t="s">
        <v>2443</v>
      </c>
      <c r="E13" s="8" t="s">
        <v>430</v>
      </c>
      <c r="F13" s="8" t="s">
        <v>2444</v>
      </c>
      <c r="G13" s="8" t="s">
        <v>2445</v>
      </c>
      <c r="H13" s="8" t="s">
        <v>76</v>
      </c>
      <c r="I13" s="8" t="s">
        <v>102</v>
      </c>
      <c r="J13" s="8" t="s">
        <v>61</v>
      </c>
      <c r="K13" s="8" t="s">
        <v>317</v>
      </c>
      <c r="L13" s="1" t="s">
        <v>821</v>
      </c>
      <c r="M13" s="8" t="s">
        <v>102</v>
      </c>
      <c r="N13" s="8" t="s">
        <v>776</v>
      </c>
      <c r="O13" s="8" t="s">
        <v>62</v>
      </c>
      <c r="P13" s="8" t="s">
        <v>1209</v>
      </c>
      <c r="Q13" s="79">
        <v>193.86</v>
      </c>
      <c r="R13" s="79">
        <v>3.3719999999999999</v>
      </c>
      <c r="S13" s="79">
        <v>142287</v>
      </c>
      <c r="T13" s="79">
        <v>930.12431000000004</v>
      </c>
      <c r="U13" s="78">
        <v>5.005292917E-3</v>
      </c>
      <c r="V13" s="78">
        <v>1.527135429E-3</v>
      </c>
      <c r="W13" s="78">
        <v>2.8459420616841637E-4</v>
      </c>
    </row>
    <row r="14" spans="1:23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23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1:23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1:23" x14ac:dyDescent="0.2">
      <c r="E20" s="8"/>
      <c r="H20" s="8"/>
      <c r="I20" s="8"/>
      <c r="J20" s="8"/>
      <c r="K20" s="8"/>
      <c r="M20" s="8"/>
      <c r="N20" s="8"/>
      <c r="O20" s="8"/>
    </row>
    <row r="10000" spans="52:52" x14ac:dyDescent="0.2">
      <c r="AZ10000" s="1">
        <v>1</v>
      </c>
    </row>
    <row r="1048574" spans="14:14" x14ac:dyDescent="0.2">
      <c r="N1048574" s="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78</vt:i4>
      </vt:variant>
    </vt:vector>
  </HeadingPairs>
  <TitlesOfParts>
    <vt:vector size="112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sum_all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Ofek Sharon</cp:lastModifiedBy>
  <cp:lastPrinted>2022-08-08T09:16:18Z</cp:lastPrinted>
  <dcterms:created xsi:type="dcterms:W3CDTF">2021-05-03T04:41:48Z</dcterms:created>
  <dcterms:modified xsi:type="dcterms:W3CDTF">2025-09-01T12:12:26Z</dcterms:modified>
  <dc:language>עברית</dc:language>
</cp:coreProperties>
</file>