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drawings/drawing16.xml" ContentType="application/vnd.openxmlformats-officedocument.drawing+xml"/>
  <Override PartName="/xl/tables/table16.xml" ContentType="application/vnd.openxmlformats-officedocument.spreadsheetml.table+xml"/>
  <Override PartName="/xl/drawings/drawing17.xml" ContentType="application/vnd.openxmlformats-officedocument.drawing+xml"/>
  <Override PartName="/xl/tables/table17.xml" ContentType="application/vnd.openxmlformats-officedocument.spreadsheetml.table+xml"/>
  <Override PartName="/xl/drawings/drawing18.xml" ContentType="application/vnd.openxmlformats-officedocument.drawing+xml"/>
  <Override PartName="/xl/tables/table18.xml" ContentType="application/vnd.openxmlformats-officedocument.spreadsheetml.table+xml"/>
  <Override PartName="/xl/drawings/drawing19.xml" ContentType="application/vnd.openxmlformats-officedocument.drawing+xml"/>
  <Override PartName="/xl/tables/table19.xml" ContentType="application/vnd.openxmlformats-officedocument.spreadsheetml.table+xml"/>
  <Override PartName="/xl/drawings/drawing20.xml" ContentType="application/vnd.openxmlformats-officedocument.drawing+xml"/>
  <Override PartName="/xl/tables/table20.xml" ContentType="application/vnd.openxmlformats-officedocument.spreadsheetml.table+xml"/>
  <Override PartName="/xl/drawings/drawing21.xml" ContentType="application/vnd.openxmlformats-officedocument.drawing+xml"/>
  <Override PartName="/xl/tables/table21.xml" ContentType="application/vnd.openxmlformats-officedocument.spreadsheetml.table+xml"/>
  <Override PartName="/xl/drawings/drawing22.xml" ContentType="application/vnd.openxmlformats-officedocument.drawing+xml"/>
  <Override PartName="/xl/tables/table22.xml" ContentType="application/vnd.openxmlformats-officedocument.spreadsheetml.table+xml"/>
  <Override PartName="/xl/drawings/drawing23.xml" ContentType="application/vnd.openxmlformats-officedocument.drawing+xml"/>
  <Override PartName="/xl/tables/table23.xml" ContentType="application/vnd.openxmlformats-officedocument.spreadsheetml.table+xml"/>
  <Override PartName="/xl/drawings/drawing24.xml" ContentType="application/vnd.openxmlformats-officedocument.drawing+xml"/>
  <Override PartName="/xl/tables/table24.xml" ContentType="application/vnd.openxmlformats-officedocument.spreadsheetml.table+xml"/>
  <Override PartName="/xl/drawings/drawing25.xml" ContentType="application/vnd.openxmlformats-officedocument.drawing+xml"/>
  <Override PartName="/xl/tables/table25.xml" ContentType="application/vnd.openxmlformats-officedocument.spreadsheetml.table+xml"/>
  <Override PartName="/xl/drawings/drawing26.xml" ContentType="application/vnd.openxmlformats-officedocument.drawing+xml"/>
  <Override PartName="/xl/tables/table26.xml" ContentType="application/vnd.openxmlformats-officedocument.spreadsheetml.table+xml"/>
  <Override PartName="/xl/drawings/drawing27.xml" ContentType="application/vnd.openxmlformats-officedocument.drawing+xml"/>
  <Override PartName="/xl/tables/table27.xml" ContentType="application/vnd.openxmlformats-officedocument.spreadsheetml.table+xml"/>
  <Override PartName="/xl/drawings/drawing28.xml" ContentType="application/vnd.openxmlformats-officedocument.drawing+xml"/>
  <Override PartName="/xl/tables/table28.xml" ContentType="application/vnd.openxmlformats-officedocument.spreadsheetml.table+xml"/>
  <Override PartName="/xl/drawings/drawing29.xml" ContentType="application/vnd.openxmlformats-officedocument.drawing+xml"/>
  <Override PartName="/xl/tables/table29.xml" ContentType="application/vnd.openxmlformats-officedocument.spreadsheetml.table+xml"/>
  <Override PartName="/xl/drawings/drawing30.xml" ContentType="application/vnd.openxmlformats-officedocument.drawing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yackovy\Desktop\רשימת נכס בודד  לאתר מור גמל  רבעון 3 2023\"/>
    </mc:Choice>
  </mc:AlternateContent>
  <bookViews>
    <workbookView xWindow="-105" yWindow="-105" windowWidth="23250" windowHeight="12570" firstSheet="28" activeTab="29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62913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22" l="1"/>
  <c r="Q15" i="22"/>
</calcChain>
</file>

<file path=xl/sharedStrings.xml><?xml version="1.0" encoding="utf-8"?>
<sst xmlns="http://schemas.openxmlformats.org/spreadsheetml/2006/main" count="13051" uniqueCount="2595">
  <si>
    <t>תאריך הדיווח</t>
  </si>
  <si>
    <t>28/09/2023</t>
  </si>
  <si>
    <t xml:space="preserve">החברה המדווחת </t>
  </si>
  <si>
    <t xml:space="preserve">מור גמל ופנסיה בע"מ           </t>
  </si>
  <si>
    <t>שם מסלול</t>
  </si>
  <si>
    <t>50-60 אלפא מור תגמולים - מדרגות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</si>
  <si>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</si>
  <si>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</si>
  <si>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</si>
  <si>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</si>
  <si>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</si>
  <si>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</si>
  <si>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</si>
  <si>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</si>
  <si>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</si>
  <si>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</si>
  <si>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</si>
  <si>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</si>
  <si>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</si>
  <si>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</si>
  <si>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(3) אג"ח קונצרני</t>
  </si>
  <si>
    <t>(4) מניות</t>
  </si>
  <si>
    <t>(5) קרנות סל</t>
  </si>
  <si>
    <t>0</t>
  </si>
  <si>
    <t>0.00%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</si>
  <si>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</si>
  <si>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</si>
  <si>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</si>
  <si>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</si>
  <si>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</si>
  <si>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</si>
  <si>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</si>
  <si>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</si>
  <si>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</si>
  <si>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</si>
  <si>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</si>
  <si>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</si>
  <si>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</si>
  <si>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</si>
  <si>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</si>
  <si>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</si>
  <si>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</si>
  <si>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</si>
  <si>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</si>
  <si>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</si>
  <si>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</si>
  <si>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</si>
  <si>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</si>
  <si>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</si>
  <si>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</si>
  <si>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</si>
  <si>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</si>
  <si>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</si>
  <si>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</si>
  <si>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</si>
  <si>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</si>
  <si>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</si>
  <si>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</si>
  <si>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</si>
  <si>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</si>
  <si>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</si>
  <si>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</si>
  <si>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</si>
  <si>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</si>
  <si>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</si>
  <si>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</si>
  <si>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16:31:17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06/11/2023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</si>
  <si>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</si>
  <si>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</si>
  <si>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</si>
  <si>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</si>
  <si>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</si>
  <si>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</si>
  <si>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</si>
  <si>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</si>
  <si>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</si>
  <si>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</si>
  <si>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</si>
  <si>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</si>
  <si>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</si>
  <si>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</si>
  <si>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</si>
  <si>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</si>
  <si>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</si>
  <si>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</si>
  <si>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</si>
  <si>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</si>
  <si>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</si>
  <si>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</si>
  <si>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</si>
  <si>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</si>
  <si>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</si>
  <si>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</si>
  <si>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</si>
  <si>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</si>
  <si>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</si>
  <si>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</si>
  <si>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</si>
  <si>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</si>
  <si>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</si>
  <si>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</si>
  <si>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</si>
  <si>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</si>
  <si>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</si>
  <si>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</si>
  <si>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</si>
  <si>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</si>
  <si>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</si>
  <si>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</si>
  <si>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</si>
  <si>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</si>
  <si>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</si>
  <si>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</si>
  <si>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</si>
  <si>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כתר דני פועלים</t>
  </si>
  <si>
    <t>99234</t>
  </si>
  <si>
    <t>דולר אוסטרלי פועלים</t>
  </si>
  <si>
    <t>99267</t>
  </si>
  <si>
    <t>דולר סינגפור פועלים</t>
  </si>
  <si>
    <t>99291</t>
  </si>
  <si>
    <t>דולר סינגפור</t>
  </si>
  <si>
    <t>זלוטי פולני פועלים</t>
  </si>
  <si>
    <t>99341</t>
  </si>
  <si>
    <t>זלוטי פולני</t>
  </si>
  <si>
    <t>דולר הונג קונג פועלים</t>
  </si>
  <si>
    <t>99390</t>
  </si>
  <si>
    <t>פח"ק /פר"י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</si>
  <si>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</si>
  <si>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</si>
  <si>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</si>
  <si>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</si>
  <si>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</si>
  <si>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</si>
  <si>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</si>
  <si>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</si>
  <si>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</si>
  <si>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</si>
  <si>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</si>
  <si>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</si>
  <si>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</si>
  <si>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</si>
  <si>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</si>
  <si>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</si>
  <si>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</si>
  <si>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</si>
  <si>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</si>
  <si>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</si>
  <si>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</si>
  <si>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</si>
  <si>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</si>
  <si>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</si>
  <si>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</si>
  <si>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</si>
  <si>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</si>
  <si>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</si>
  <si>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</si>
  <si>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גליל 5904</t>
  </si>
  <si>
    <t>9590431</t>
  </si>
  <si>
    <t>TASE</t>
  </si>
  <si>
    <t>RF</t>
  </si>
  <si>
    <t xml:space="preserve"> </t>
  </si>
  <si>
    <t>ממשלתית צמודה 0.5% 0529</t>
  </si>
  <si>
    <t>1157023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</si>
  <si>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</si>
  <si>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</si>
  <si>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</si>
  <si>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</si>
  <si>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</si>
  <si>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</si>
  <si>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0841</t>
  </si>
  <si>
    <t>1120583</t>
  </si>
  <si>
    <t>ממשלתית צמודה 1.10% 1028</t>
  </si>
  <si>
    <t>1197326</t>
  </si>
  <si>
    <t>ממשלתית צמודה 1.75% 0923</t>
  </si>
  <si>
    <t>1128081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</si>
  <si>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</si>
  <si>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</si>
  <si>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</si>
  <si>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</si>
  <si>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1123</t>
  </si>
  <si>
    <t>8231128</t>
  </si>
  <si>
    <t>מלווה קצר מועד 114</t>
  </si>
  <si>
    <t>8240111</t>
  </si>
  <si>
    <t>מלווה קצר מועד 1213</t>
  </si>
  <si>
    <t>8231219</t>
  </si>
  <si>
    <t>מלווה קצר מועד 214</t>
  </si>
  <si>
    <t>8240210</t>
  </si>
  <si>
    <t>מלווה קצר מועד 614</t>
  </si>
  <si>
    <t>8240616</t>
  </si>
  <si>
    <t>מלווה קצר מועד 814</t>
  </si>
  <si>
    <t>8240814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</si>
  <si>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</si>
  <si>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2.8% 11/52</t>
  </si>
  <si>
    <t>1184076</t>
  </si>
  <si>
    <t>ממשל שקלית 3.75% 02/29</t>
  </si>
  <si>
    <t>1194802</t>
  </si>
  <si>
    <t>ממשלתית שקלית 0.5% 02/26</t>
  </si>
  <si>
    <t>1174697</t>
  </si>
  <si>
    <t>ממשלתית שקלית 1.00% 03/30</t>
  </si>
  <si>
    <t>1160985</t>
  </si>
  <si>
    <t>ממשלתית שקלית 1.5% 05/37</t>
  </si>
  <si>
    <t>1166180</t>
  </si>
  <si>
    <t>ממשלתית שקלית 1.75% 08/25</t>
  </si>
  <si>
    <t>1135557</t>
  </si>
  <si>
    <t>ממשלתית שקלית 2.25% 09/28</t>
  </si>
  <si>
    <t>1150879</t>
  </si>
  <si>
    <t>ממשלתית שקלית 2% 03/27</t>
  </si>
  <si>
    <t>1139344</t>
  </si>
  <si>
    <t>ממשלתית שקלית 5.5% 01/42</t>
  </si>
  <si>
    <t>1125400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</si>
  <si>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</si>
  <si>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05/26</t>
  </si>
  <si>
    <t>1141795</t>
  </si>
  <si>
    <t>ממשלתית משתנה 11/30</t>
  </si>
  <si>
    <t>1166552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</si>
  <si>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</si>
  <si>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</si>
  <si>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</si>
  <si>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</si>
  <si>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0 30/11/23</t>
  </si>
  <si>
    <t>US912796ZD42</t>
  </si>
  <si>
    <t>NYSE</t>
  </si>
  <si>
    <t>AAA</t>
  </si>
  <si>
    <t>FITCH</t>
  </si>
  <si>
    <t>US TREASURY N/B</t>
  </si>
  <si>
    <t>US912828Y875</t>
  </si>
  <si>
    <t>NASDAQ</t>
  </si>
  <si>
    <t>Aaa</t>
  </si>
  <si>
    <t>Moodys</t>
  </si>
  <si>
    <t>T 0.375 9/24</t>
  </si>
  <si>
    <t>US91282CCX74</t>
  </si>
  <si>
    <t>AA+</t>
  </si>
  <si>
    <t>T 1.875% 08/24</t>
  </si>
  <si>
    <t>US9128282U35</t>
  </si>
  <si>
    <t>T 5.300 15/6/33</t>
  </si>
  <si>
    <t>US126650DY37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</si>
  <si>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</si>
  <si>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</si>
  <si>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</si>
  <si>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</si>
  <si>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</si>
  <si>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</si>
  <si>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</si>
  <si>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</si>
  <si>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</si>
  <si>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</si>
  <si>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</si>
  <si>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</si>
  <si>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מגה אור נעמ 3</t>
  </si>
  <si>
    <t>1196955</t>
  </si>
  <si>
    <t>בורסה ת"א</t>
  </si>
  <si>
    <t>נדל"ן מניב בישראל</t>
  </si>
  <si>
    <t>לא מדורג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</si>
  <si>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</si>
  <si>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</si>
  <si>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</si>
  <si>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</si>
  <si>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</si>
  <si>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</si>
  <si>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</si>
  <si>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</si>
  <si>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</si>
  <si>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</si>
  <si>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</si>
  <si>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</si>
  <si>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</si>
  <si>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בנקים</t>
  </si>
  <si>
    <t>בינל הנפקות אגח יא</t>
  </si>
  <si>
    <t>1167048</t>
  </si>
  <si>
    <t>דיסקונט מנפיקים אגח טו</t>
  </si>
  <si>
    <t>7480304</t>
  </si>
  <si>
    <t>חברת נמלי ישראל אגח א</t>
  </si>
  <si>
    <t>1145564</t>
  </si>
  <si>
    <t>חברת נמלי ישראל אגח ב</t>
  </si>
  <si>
    <t>1145572</t>
  </si>
  <si>
    <t>לאומי אגח 179</t>
  </si>
  <si>
    <t>6040372</t>
  </si>
  <si>
    <t>לאומי אגח 182</t>
  </si>
  <si>
    <t>6040539</t>
  </si>
  <si>
    <t>לאומי אגח סד 183</t>
  </si>
  <si>
    <t>6040547</t>
  </si>
  <si>
    <t>מז טפ הנפק אגח 45</t>
  </si>
  <si>
    <t>2310217</t>
  </si>
  <si>
    <t>מז טפ הנפק אגח 46</t>
  </si>
  <si>
    <t>2310225</t>
  </si>
  <si>
    <t>מז טפ הנפק אגח 49</t>
  </si>
  <si>
    <t>2310282</t>
  </si>
  <si>
    <t>מזרחי טפ הנפ אגח 57</t>
  </si>
  <si>
    <t>2310423</t>
  </si>
  <si>
    <t>Aaa.il</t>
  </si>
  <si>
    <t>מידרוג</t>
  </si>
  <si>
    <t>מזרחי טפ הנפק אגח 59</t>
  </si>
  <si>
    <t>2310449</t>
  </si>
  <si>
    <t>מזרחי טפח הנפק אגח 52</t>
  </si>
  <si>
    <t>2310381</t>
  </si>
  <si>
    <t>מזרחי טפחות הנ אגח 66</t>
  </si>
  <si>
    <t>1191667</t>
  </si>
  <si>
    <t>מזרחי טפחות הנ אגח 67</t>
  </si>
  <si>
    <t>1196807</t>
  </si>
  <si>
    <t>מזרחי טפחות הנפק אגח 42</t>
  </si>
  <si>
    <t>2310183</t>
  </si>
  <si>
    <t>מזרחי טפחות הנפק אגח 51</t>
  </si>
  <si>
    <t>2310324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</si>
  <si>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</si>
  <si>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</si>
  <si>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</si>
  <si>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</si>
  <si>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</si>
  <si>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</si>
  <si>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</si>
  <si>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נמלי ישראל אגח ד</t>
  </si>
  <si>
    <t>1175033</t>
  </si>
  <si>
    <t>פועלים אגח 200</t>
  </si>
  <si>
    <t>6620496</t>
  </si>
  <si>
    <t>פועלים אגח 201</t>
  </si>
  <si>
    <t>1191345</t>
  </si>
  <si>
    <t>פועלים אגח 202</t>
  </si>
  <si>
    <t>1199850</t>
  </si>
  <si>
    <t>פועלים אגח 203</t>
  </si>
  <si>
    <t>1199868</t>
  </si>
  <si>
    <t>חשמל     אגח 29</t>
  </si>
  <si>
    <t>6000236</t>
  </si>
  <si>
    <t>אנרגיה</t>
  </si>
  <si>
    <t>Aa1.il</t>
  </si>
  <si>
    <t>חשמל אגח 27</t>
  </si>
  <si>
    <t>6000210</t>
  </si>
  <si>
    <t>חשמל אגח 31</t>
  </si>
  <si>
    <t>6000285</t>
  </si>
  <si>
    <t>חשמל אגח 33</t>
  </si>
  <si>
    <t>6000392</t>
  </si>
  <si>
    <t>חשמל אגח 34</t>
  </si>
  <si>
    <t>1196781</t>
  </si>
  <si>
    <t>חשמל אגח 35</t>
  </si>
  <si>
    <t>1196799</t>
  </si>
  <si>
    <t>נתיבי גז אגח ד</t>
  </si>
  <si>
    <t>1147503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</si>
  <si>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</si>
  <si>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</si>
  <si>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</si>
  <si>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</si>
  <si>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</si>
  <si>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</si>
  <si>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</si>
  <si>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</si>
  <si>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</si>
  <si>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</si>
  <si>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</si>
  <si>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</si>
  <si>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</si>
  <si>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</si>
  <si>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</si>
  <si>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</si>
  <si>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איירפורט אגח יא</t>
  </si>
  <si>
    <t>1195999</t>
  </si>
  <si>
    <t>אלרוב נדלן אג"ח ו</t>
  </si>
  <si>
    <t>3870185</t>
  </si>
  <si>
    <t>נדל"ן מניב בחו"ל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</si>
  <si>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</si>
  <si>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</si>
  <si>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</si>
  <si>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</si>
  <si>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</si>
  <si>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</si>
  <si>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</si>
  <si>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</si>
  <si>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</si>
  <si>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</si>
  <si>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</si>
  <si>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</si>
  <si>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</si>
  <si>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</si>
  <si>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יג</t>
  </si>
  <si>
    <t>1159516</t>
  </si>
  <si>
    <t>ביג אגח יז</t>
  </si>
  <si>
    <t>1168459</t>
  </si>
  <si>
    <t>גב ים אגח ו</t>
  </si>
  <si>
    <t>7590128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</si>
  <si>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</si>
  <si>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</si>
  <si>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</si>
  <si>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</si>
  <si>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</si>
  <si>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</si>
  <si>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</si>
  <si>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התח נדח' סד' 405</t>
  </si>
  <si>
    <t>6040620</t>
  </si>
  <si>
    <t>לאומי כתבי התח נד סד' 403</t>
  </si>
  <si>
    <t>6040430</t>
  </si>
  <si>
    <t>לאומיכתבי התח נד סד' 404</t>
  </si>
  <si>
    <t>6040471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</si>
  <si>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</si>
  <si>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</si>
  <si>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</si>
  <si>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</si>
  <si>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</si>
  <si>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</si>
  <si>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</si>
  <si>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</si>
  <si>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</si>
  <si>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</si>
  <si>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</si>
  <si>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</si>
  <si>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</si>
  <si>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</si>
  <si>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</si>
  <si>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</si>
  <si>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יז</t>
  </si>
  <si>
    <t>3230273</t>
  </si>
  <si>
    <t>מליסרון אגח יח</t>
  </si>
  <si>
    <t>3230372</t>
  </si>
  <si>
    <t>מליסרון אגח כ</t>
  </si>
  <si>
    <t>3230422</t>
  </si>
  <si>
    <t>מליסרון אגח כא</t>
  </si>
  <si>
    <t>1194638</t>
  </si>
  <si>
    <t>פועלים התח נדח ט</t>
  </si>
  <si>
    <t>1199884</t>
  </si>
  <si>
    <t>פועלים התח נדח י</t>
  </si>
  <si>
    <t>1199892</t>
  </si>
  <si>
    <t>פועלים התחייבות נדחים ו</t>
  </si>
  <si>
    <t>6620553</t>
  </si>
  <si>
    <t>פועלים התחייבות נדחים ז'</t>
  </si>
  <si>
    <t>1191329</t>
  </si>
  <si>
    <t>רבוע נדלן אגח ז</t>
  </si>
  <si>
    <t>1140615</t>
  </si>
  <si>
    <t>רבוע נדלן אגח ח</t>
  </si>
  <si>
    <t>1157569</t>
  </si>
  <si>
    <t>ריט 1  אגח ה</t>
  </si>
  <si>
    <t>1136753</t>
  </si>
  <si>
    <t>ריט 1 אגח ד</t>
  </si>
  <si>
    <t>1129899</t>
  </si>
  <si>
    <t>ריט 1 אגח ו</t>
  </si>
  <si>
    <t>1138544</t>
  </si>
  <si>
    <t>שופרסל אגח ו</t>
  </si>
  <si>
    <t>7770217</t>
  </si>
  <si>
    <t>רשתות שיווק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</si>
  <si>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</si>
  <si>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</si>
  <si>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</si>
  <si>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</si>
  <si>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</si>
  <si>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</si>
  <si>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</si>
  <si>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</si>
  <si>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</si>
  <si>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</si>
  <si>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10</t>
  </si>
  <si>
    <t>2300184</t>
  </si>
  <si>
    <t>תקשורת ומדיה</t>
  </si>
  <si>
    <t>בזק אגח 14</t>
  </si>
  <si>
    <t>2300317</t>
  </si>
  <si>
    <t>ביג אגח ז</t>
  </si>
  <si>
    <t>1136084</t>
  </si>
  <si>
    <t>בינלאומי הנפק התח כה</t>
  </si>
  <si>
    <t>1167030</t>
  </si>
  <si>
    <t>בינלאומי הנפק התח כו</t>
  </si>
  <si>
    <t>1185537</t>
  </si>
  <si>
    <t>בינלאומי הנפק התח כז</t>
  </si>
  <si>
    <t>1189497</t>
  </si>
  <si>
    <t>דיסקונט מנפיקים נדחים ו'</t>
  </si>
  <si>
    <t>7480197</t>
  </si>
  <si>
    <t>דיסקונט מנפיקים נדחים ז</t>
  </si>
  <si>
    <t>7480247</t>
  </si>
  <si>
    <t>דיסקונט מנפיקים נדחים ח</t>
  </si>
  <si>
    <t>7480312</t>
  </si>
  <si>
    <t>דיסקונט מנפיקים נדחים ט</t>
  </si>
  <si>
    <t>1191246</t>
  </si>
  <si>
    <t>ירושלים הנפ אגח טז</t>
  </si>
  <si>
    <t>1172170</t>
  </si>
  <si>
    <t>ירושלים הנפ אגח יג</t>
  </si>
  <si>
    <t>1142512</t>
  </si>
  <si>
    <t>ירושלים הנפ אגח יח</t>
  </si>
  <si>
    <t>1182054</t>
  </si>
  <si>
    <t>ישרס אגח טז</t>
  </si>
  <si>
    <t>6130223</t>
  </si>
  <si>
    <t>Aa3.il</t>
  </si>
  <si>
    <t>ישרס אגח יט</t>
  </si>
  <si>
    <t>6130348</t>
  </si>
  <si>
    <t>מגה אור אגח ח'</t>
  </si>
  <si>
    <t>1147602</t>
  </si>
  <si>
    <t>מז טפ הנפק התח 50</t>
  </si>
  <si>
    <t>2310290</t>
  </si>
  <si>
    <t>מזרחי טפ הנפק התח 65</t>
  </si>
  <si>
    <t>1191675</t>
  </si>
  <si>
    <t>מזרחי טפחות הנפ התח 48</t>
  </si>
  <si>
    <t>2310266</t>
  </si>
  <si>
    <t>סלע נדלן אגח ב</t>
  </si>
  <si>
    <t>1132927</t>
  </si>
  <si>
    <t>סלע נדלן אגח ג</t>
  </si>
  <si>
    <t>1138973</t>
  </si>
  <si>
    <t>סלע נדלן אגח ד</t>
  </si>
  <si>
    <t>1167147</t>
  </si>
  <si>
    <t>פניקס הון אגח יב</t>
  </si>
  <si>
    <t>1195585</t>
  </si>
  <si>
    <t>אזורים אגח 15</t>
  </si>
  <si>
    <t>7150451</t>
  </si>
  <si>
    <t>בנייה</t>
  </si>
  <si>
    <t>A1.il</t>
  </si>
  <si>
    <t>אלבר אגח טז</t>
  </si>
  <si>
    <t>1139823</t>
  </si>
  <si>
    <t>ilA+</t>
  </si>
  <si>
    <t>אלבר אגח יז</t>
  </si>
  <si>
    <t>1158732</t>
  </si>
  <si>
    <t>אלבר אגח יט</t>
  </si>
  <si>
    <t>1191824</t>
  </si>
  <si>
    <t>אלדן תחבורה אגח ה'</t>
  </si>
  <si>
    <t>1155357</t>
  </si>
  <si>
    <t>אלדן תחבורה אגח ז</t>
  </si>
  <si>
    <t>1184779</t>
  </si>
  <si>
    <t>אלדן תחבורה אגח ח</t>
  </si>
  <si>
    <t>1192442</t>
  </si>
  <si>
    <t>אשטרום נכסים אגח 12</t>
  </si>
  <si>
    <t>2510279</t>
  </si>
  <si>
    <t>ג'נריישן קפיטל אגח ב</t>
  </si>
  <si>
    <t>1177526</t>
  </si>
  <si>
    <t>השקעה ואחזקות</t>
  </si>
  <si>
    <t>ג'נריישן קפיטל אגח ג</t>
  </si>
  <si>
    <t>1184555</t>
  </si>
  <si>
    <t>מגה אור אגח ז</t>
  </si>
  <si>
    <t>1141696</t>
  </si>
  <si>
    <t>מימון ישיר אגח ג</t>
  </si>
  <si>
    <t>1171214</t>
  </si>
  <si>
    <t>אשראי חוץ בנקאי</t>
  </si>
  <si>
    <t>מימון ישיר אגח ד</t>
  </si>
  <si>
    <t>1175660</t>
  </si>
  <si>
    <t>מימון ישיר אגח ה</t>
  </si>
  <si>
    <t>1182831</t>
  </si>
  <si>
    <t>מימון ישיר אגח ו</t>
  </si>
  <si>
    <t>1191659</t>
  </si>
  <si>
    <t>11916590</t>
  </si>
  <si>
    <t>מניבים ריט אגח ב</t>
  </si>
  <si>
    <t>1155928</t>
  </si>
  <si>
    <t>מניבים ריט אגח ג</t>
  </si>
  <si>
    <t>1177658</t>
  </si>
  <si>
    <t>מניבים ריט אגח ד</t>
  </si>
  <si>
    <t>1193929</t>
  </si>
  <si>
    <t>קיסטון ריט אגח א</t>
  </si>
  <si>
    <t>1182187</t>
  </si>
  <si>
    <t>אדגר אגח יב</t>
  </si>
  <si>
    <t>1820331</t>
  </si>
  <si>
    <t>A2.il</t>
  </si>
  <si>
    <t>18203310</t>
  </si>
  <si>
    <t>אדגר אגח סד י'</t>
  </si>
  <si>
    <t>1820208</t>
  </si>
  <si>
    <t>אדגר אגח סד יא</t>
  </si>
  <si>
    <t>1820281</t>
  </si>
  <si>
    <t>אנלייט אנר' אג להמרה ג'</t>
  </si>
  <si>
    <t>7200249</t>
  </si>
  <si>
    <t>אנרגיה מתחדשת</t>
  </si>
  <si>
    <t>אפי נכסים אגח ח</t>
  </si>
  <si>
    <t>1142231</t>
  </si>
  <si>
    <t>אפי נכסים אגח יא</t>
  </si>
  <si>
    <t>1171628</t>
  </si>
  <si>
    <t>אפי נכסים אגח יג</t>
  </si>
  <si>
    <t>1178292</t>
  </si>
  <si>
    <t>אפי נכסים אגח יד</t>
  </si>
  <si>
    <t>1184530</t>
  </si>
  <si>
    <t>אשטרום נכסים אגח 13</t>
  </si>
  <si>
    <t>2510303</t>
  </si>
  <si>
    <t>ilA</t>
  </si>
  <si>
    <t>אשטרום קב אגח ד</t>
  </si>
  <si>
    <t>1182989</t>
  </si>
  <si>
    <t>אשטרום קב אגח ה</t>
  </si>
  <si>
    <t>1199579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</si>
  <si>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</si>
  <si>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</si>
  <si>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</si>
  <si>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</si>
  <si>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</si>
  <si>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</si>
  <si>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</si>
  <si>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</si>
  <si>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</si>
  <si>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</si>
  <si>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</si>
  <si>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</si>
  <si>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</si>
  <si>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</si>
  <si>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</si>
  <si>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</si>
  <si>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</si>
  <si>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</si>
  <si>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אסאר אקורד אגח ב</t>
  </si>
  <si>
    <t>4220372</t>
  </si>
  <si>
    <t>A3.il</t>
  </si>
  <si>
    <t>אספן גרופ אגח ח</t>
  </si>
  <si>
    <t>3130390</t>
  </si>
  <si>
    <t>ilA-</t>
  </si>
  <si>
    <t>אספן גרופ אגח ט</t>
  </si>
  <si>
    <t>3130424</t>
  </si>
  <si>
    <t>ג'י סיטי אגח טז</t>
  </si>
  <si>
    <t>1260785</t>
  </si>
  <si>
    <t>ג'י סיטי אגח יא</t>
  </si>
  <si>
    <t>1260546</t>
  </si>
  <si>
    <t>ג'י סיטי אגח יב</t>
  </si>
  <si>
    <t>1260603</t>
  </si>
  <si>
    <t>ג'י סיטי אגח יג</t>
  </si>
  <si>
    <t>1260652</t>
  </si>
  <si>
    <t>ג'י סיטי אגח יד</t>
  </si>
  <si>
    <t>1260736</t>
  </si>
  <si>
    <t>דליה אנרגיה אגח א</t>
  </si>
  <si>
    <t>1184951</t>
  </si>
  <si>
    <t>הכשרת הישוב אגח 22</t>
  </si>
  <si>
    <t>6120240</t>
  </si>
  <si>
    <t>הכשרת הישוב אגח 23</t>
  </si>
  <si>
    <t>6120323</t>
  </si>
  <si>
    <t>הכשרת הישוב אגח 24</t>
  </si>
  <si>
    <t>1191519</t>
  </si>
  <si>
    <t>מגוריט אגח ב</t>
  </si>
  <si>
    <t>1168350</t>
  </si>
  <si>
    <t>מגוריט אגח ג</t>
  </si>
  <si>
    <t>1175975</t>
  </si>
  <si>
    <t>מגוריט אגח ד</t>
  </si>
  <si>
    <t>1185834</t>
  </si>
  <si>
    <t>מגוריט אגח ה</t>
  </si>
  <si>
    <t>1192129</t>
  </si>
  <si>
    <t>מנרב אגח ד</t>
  </si>
  <si>
    <t>1550169</t>
  </si>
  <si>
    <t>פתאל החז אגח ד</t>
  </si>
  <si>
    <t>1188192</t>
  </si>
  <si>
    <t>מלונאות ותיירות</t>
  </si>
  <si>
    <t>רני צים אגח ב</t>
  </si>
  <si>
    <t>1171834</t>
  </si>
  <si>
    <t>בראק אן וי אגח ג</t>
  </si>
  <si>
    <t>1133040</t>
  </si>
  <si>
    <t>ilBBB+</t>
  </si>
  <si>
    <t>רני צים אגח ג</t>
  </si>
  <si>
    <t>1183193</t>
  </si>
  <si>
    <t>ארי נדלן אגח א</t>
  </si>
  <si>
    <t>3660156</t>
  </si>
  <si>
    <t>דוראל אגח א</t>
  </si>
  <si>
    <t>1179134</t>
  </si>
  <si>
    <t>11791340</t>
  </si>
  <si>
    <t>חג'ג' אגח יב</t>
  </si>
  <si>
    <t>8230377</t>
  </si>
  <si>
    <t>חלל תקש אגח יח</t>
  </si>
  <si>
    <t>1158518</t>
  </si>
  <si>
    <t>חנן מור אגח טו</t>
  </si>
  <si>
    <t>1189851</t>
  </si>
  <si>
    <t>לוזון קבוצה אגח ח</t>
  </si>
  <si>
    <t>4730164</t>
  </si>
  <si>
    <t>משק אנרגיה אגח א</t>
  </si>
  <si>
    <t>1169531</t>
  </si>
  <si>
    <t>נופר אנרגי אגח א</t>
  </si>
  <si>
    <t>1179340</t>
  </si>
  <si>
    <t>11793400</t>
  </si>
  <si>
    <t>סולאיר אגח א</t>
  </si>
  <si>
    <t>1183730</t>
  </si>
  <si>
    <t>11837300</t>
  </si>
  <si>
    <t>סולגרין אגח ב</t>
  </si>
  <si>
    <t>1186246</t>
  </si>
  <si>
    <t>ריט אזורים אגח א</t>
  </si>
  <si>
    <t>1175769</t>
  </si>
  <si>
    <t>11757690</t>
  </si>
  <si>
    <t>תנופורט אגח ב</t>
  </si>
  <si>
    <t>1189919</t>
  </si>
  <si>
    <t>11899190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</si>
  <si>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</si>
  <si>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</si>
  <si>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</si>
  <si>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דיסקונט מנפיקים אגח יד</t>
  </si>
  <si>
    <t>7480163</t>
  </si>
  <si>
    <t>הראל פיקדון אגח א'</t>
  </si>
  <si>
    <t>1159623</t>
  </si>
  <si>
    <t>אג"ח מובנות</t>
  </si>
  <si>
    <t>לאומי אגח 178</t>
  </si>
  <si>
    <t>6040323</t>
  </si>
  <si>
    <t>לאומי אגח 180</t>
  </si>
  <si>
    <t>6040422</t>
  </si>
  <si>
    <t>לאומי אגח סד' 184</t>
  </si>
  <si>
    <t>6040604</t>
  </si>
  <si>
    <t>מזרחי טפ הנפק אגח 60</t>
  </si>
  <si>
    <t>2310456</t>
  </si>
  <si>
    <t>מזרחי טפחות הנפק אגח 63</t>
  </si>
  <si>
    <t>2310548</t>
  </si>
  <si>
    <t>עמידר אגח א</t>
  </si>
  <si>
    <t>1143585</t>
  </si>
  <si>
    <t>פועלים אגח 100</t>
  </si>
  <si>
    <t>6620488</t>
  </si>
  <si>
    <t>פועלים אגח 101</t>
  </si>
  <si>
    <t>1191337</t>
  </si>
  <si>
    <t>תעשי אוירית אגח ד</t>
  </si>
  <si>
    <t>1133131</t>
  </si>
  <si>
    <t>ביטחוניות</t>
  </si>
  <si>
    <t>חשמל אגח 26</t>
  </si>
  <si>
    <t>6000202</t>
  </si>
  <si>
    <t>סאמיט אגח ח</t>
  </si>
  <si>
    <t>1138940</t>
  </si>
  <si>
    <t>שטראוס אגח ה</t>
  </si>
  <si>
    <t>7460389</t>
  </si>
  <si>
    <t>מזון</t>
  </si>
  <si>
    <t>שטראוס אגח ו'</t>
  </si>
  <si>
    <t>7460421</t>
  </si>
  <si>
    <t>איי סי אל   אגח ה</t>
  </si>
  <si>
    <t>2810299</t>
  </si>
  <si>
    <t>איירפורט אגח י</t>
  </si>
  <si>
    <t>1195981</t>
  </si>
  <si>
    <t>אלביט מערכות אגח ב</t>
  </si>
  <si>
    <t>1178235</t>
  </si>
  <si>
    <t>אמות אגח ז</t>
  </si>
  <si>
    <t>1162866</t>
  </si>
  <si>
    <t>אקויטל אגח 3</t>
  </si>
  <si>
    <t>7550148</t>
  </si>
  <si>
    <t>הראל השקעות בביטוח אגח א</t>
  </si>
  <si>
    <t>5850110</t>
  </si>
  <si>
    <t>Aa2.il</t>
  </si>
  <si>
    <t>וילאר אגח ז</t>
  </si>
  <si>
    <t>4160149</t>
  </si>
  <si>
    <t>וילאר אגח ח</t>
  </si>
  <si>
    <t>4160156</t>
  </si>
  <si>
    <t>וילאר אגח י</t>
  </si>
  <si>
    <t>1193952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</si>
  <si>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</si>
  <si>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</si>
  <si>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</si>
  <si>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</si>
  <si>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</si>
  <si>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</si>
  <si>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</si>
  <si>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נמקו אגח ג</t>
  </si>
  <si>
    <t>1198761</t>
  </si>
  <si>
    <t>נפטא אגח ח'</t>
  </si>
  <si>
    <t>6430169</t>
  </si>
  <si>
    <t>סאמיט אגח י</t>
  </si>
  <si>
    <t>1143395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</si>
  <si>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</si>
  <si>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</si>
  <si>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</si>
  <si>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</si>
  <si>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</si>
  <si>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</si>
  <si>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11605970</t>
  </si>
  <si>
    <t>פניקס הון אגח ד</t>
  </si>
  <si>
    <t>1133529</t>
  </si>
  <si>
    <t>פסיפיק אגח ג</t>
  </si>
  <si>
    <t>1197680</t>
  </si>
  <si>
    <t>11976800</t>
  </si>
  <si>
    <t>שופרסל אגח ה</t>
  </si>
  <si>
    <t>7770209</t>
  </si>
  <si>
    <t>שלמה החז אגח יט</t>
  </si>
  <si>
    <t>1192731</t>
  </si>
  <si>
    <t>אלוני חץ אגח ט</t>
  </si>
  <si>
    <t>3900354</t>
  </si>
  <si>
    <t>אלוני חץ אגח י</t>
  </si>
  <si>
    <t>3900362</t>
  </si>
  <si>
    <t>אלוני חץ אגח יא</t>
  </si>
  <si>
    <t>3900487</t>
  </si>
  <si>
    <t>אלוני חץ אגח יב</t>
  </si>
  <si>
    <t>3900495</t>
  </si>
  <si>
    <t>אלוני חץ אגח יג</t>
  </si>
  <si>
    <t>1189406</t>
  </si>
  <si>
    <t>אלקו אגח יג</t>
  </si>
  <si>
    <t>69402330</t>
  </si>
  <si>
    <t>בזק אגח 13</t>
  </si>
  <si>
    <t>2300309</t>
  </si>
  <si>
    <t>בזק אגח 9</t>
  </si>
  <si>
    <t>2300176</t>
  </si>
  <si>
    <t>הראל הנפק אגח יח</t>
  </si>
  <si>
    <t>1182666</t>
  </si>
  <si>
    <t>הראל הנפקות אגח יט</t>
  </si>
  <si>
    <t>1192772</t>
  </si>
  <si>
    <t>יוניברסל אגח ד</t>
  </si>
  <si>
    <t>1172253</t>
  </si>
  <si>
    <t>מסחר</t>
  </si>
  <si>
    <t>יוניברסל אגח ו</t>
  </si>
  <si>
    <t>1192616</t>
  </si>
  <si>
    <t>ישרס אגח יד</t>
  </si>
  <si>
    <t>6130199</t>
  </si>
  <si>
    <t>כלל ביטוח אג ב</t>
  </si>
  <si>
    <t>1193499</t>
  </si>
  <si>
    <t>כלל ביטוח אגח א</t>
  </si>
  <si>
    <t>1193481</t>
  </si>
  <si>
    <t>11934810</t>
  </si>
  <si>
    <t>כלל מימון אגח יב</t>
  </si>
  <si>
    <t>1179928</t>
  </si>
  <si>
    <t>כללביט מימון אגח י</t>
  </si>
  <si>
    <t>1136068</t>
  </si>
  <si>
    <t>מטריקס אגח ב</t>
  </si>
  <si>
    <t>1189646</t>
  </si>
  <si>
    <t>שירותי מידע</t>
  </si>
  <si>
    <t>מנורה הון התח סד' ח'</t>
  </si>
  <si>
    <t>1199470</t>
  </si>
  <si>
    <t>נמקו אגח ב</t>
  </si>
  <si>
    <t>1160258</t>
  </si>
  <si>
    <t>11602580</t>
  </si>
  <si>
    <t>נמקו ריאלטי אגח א</t>
  </si>
  <si>
    <t>1139575</t>
  </si>
  <si>
    <t>פורמולה אגח ג</t>
  </si>
  <si>
    <t>2560209</t>
  </si>
  <si>
    <t>פורמולה מערכות אגח א</t>
  </si>
  <si>
    <t>2560142</t>
  </si>
  <si>
    <t>פניקס הון אגח יא</t>
  </si>
  <si>
    <t>1159359</t>
  </si>
  <si>
    <t>פניקס הון אגח יג</t>
  </si>
  <si>
    <t>1188135</t>
  </si>
  <si>
    <t>קרסו מוטורס אגח א</t>
  </si>
  <si>
    <t>1136464</t>
  </si>
  <si>
    <t>קרסו מוטורס אגח ג</t>
  </si>
  <si>
    <t>1141829</t>
  </si>
  <si>
    <t>קרסו מוטורס אגח ד</t>
  </si>
  <si>
    <t>1173566</t>
  </si>
  <si>
    <t>תדיראן גרופ אגח 3</t>
  </si>
  <si>
    <t>2580132</t>
  </si>
  <si>
    <t>אלבר אגח כ</t>
  </si>
  <si>
    <t>1191832</t>
  </si>
  <si>
    <t>אלדן תחבורה אגח ט</t>
  </si>
  <si>
    <t>1192459</t>
  </si>
  <si>
    <t>אלון רבוע כחול אגח ו</t>
  </si>
  <si>
    <t>1169127</t>
  </si>
  <si>
    <t>אלקטרה אגח ה</t>
  </si>
  <si>
    <t>7390222</t>
  </si>
  <si>
    <t>אלקטרה פאוור אגח א</t>
  </si>
  <si>
    <t>1167360</t>
  </si>
  <si>
    <t>אמ.ג'י.ג'י אגח ב</t>
  </si>
  <si>
    <t>1160811</t>
  </si>
  <si>
    <t>בזן אגח ה</t>
  </si>
  <si>
    <t>2590388</t>
  </si>
  <si>
    <t>בתי זיקוק אגח יב</t>
  </si>
  <si>
    <t>2590578</t>
  </si>
  <si>
    <t>דמרי אגח ח</t>
  </si>
  <si>
    <t>1153725</t>
  </si>
  <si>
    <t>ווסטדייל אגח ב</t>
  </si>
  <si>
    <t>1161322</t>
  </si>
  <si>
    <t>חברה לישראל אגח 12</t>
  </si>
  <si>
    <t>5760251</t>
  </si>
  <si>
    <t>חברה לישראל אגח 14</t>
  </si>
  <si>
    <t>5760301</t>
  </si>
  <si>
    <t>חברה לישראל אגח 15</t>
  </si>
  <si>
    <t>5760327</t>
  </si>
  <si>
    <t>לוינשטיין הנדסה אגח ה</t>
  </si>
  <si>
    <t>11905860</t>
  </si>
  <si>
    <t>לייטסטון אגח ב</t>
  </si>
  <si>
    <t>1160746</t>
  </si>
  <si>
    <t>מגדל הון אגח ה</t>
  </si>
  <si>
    <t>1139286</t>
  </si>
  <si>
    <t>מגדל הון אגח ט</t>
  </si>
  <si>
    <t>1185628</t>
  </si>
  <si>
    <t>מגדל הון אגח י</t>
  </si>
  <si>
    <t>1192079</t>
  </si>
  <si>
    <t>ממן אגח ב</t>
  </si>
  <si>
    <t>2380046</t>
  </si>
  <si>
    <t>ממן אגח ג</t>
  </si>
  <si>
    <t>2380053</t>
  </si>
  <si>
    <t>סטרוברי אגח ג</t>
  </si>
  <si>
    <t>1179019</t>
  </si>
  <si>
    <t>סלקום אגח יא</t>
  </si>
  <si>
    <t>1139252</t>
  </si>
  <si>
    <t>ספנסר אגח ג</t>
  </si>
  <si>
    <t>1147495</t>
  </si>
  <si>
    <t>פז נפט אגח ח</t>
  </si>
  <si>
    <t>1162817</t>
  </si>
  <si>
    <t>פרטנר אגח ו</t>
  </si>
  <si>
    <t>1141415</t>
  </si>
  <si>
    <t>פרטנר אגח ז</t>
  </si>
  <si>
    <t>1156397</t>
  </si>
  <si>
    <t>פרטנר אגח ח</t>
  </si>
  <si>
    <t>1182948</t>
  </si>
  <si>
    <t>שפיר הנדסה אגח ג</t>
  </si>
  <si>
    <t>1178417</t>
  </si>
  <si>
    <t>מתכת ומוצרי בנייה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</si>
  <si>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</si>
  <si>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</si>
  <si>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</si>
  <si>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</si>
  <si>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</si>
  <si>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</si>
  <si>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</si>
  <si>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</si>
  <si>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אנרג'יקס אגח להמרה ב</t>
  </si>
  <si>
    <t>1168483</t>
  </si>
  <si>
    <t>אפי נכסים אגח יב</t>
  </si>
  <si>
    <t>1173764</t>
  </si>
  <si>
    <t>דה לסר אגח ו</t>
  </si>
  <si>
    <t>1167477</t>
  </si>
  <si>
    <t>דה לסר אגח ח</t>
  </si>
  <si>
    <t>1193192</t>
  </si>
  <si>
    <t>דור אלון אגח ז</t>
  </si>
  <si>
    <t>1157700</t>
  </si>
  <si>
    <t>יצוא אגח א</t>
  </si>
  <si>
    <t>7040082</t>
  </si>
  <si>
    <t>נכסים ובנין אגח ט</t>
  </si>
  <si>
    <t>6990212</t>
  </si>
  <si>
    <t>ספנסר אגח ב</t>
  </si>
  <si>
    <t>1139898</t>
  </si>
  <si>
    <t>ספנסר אגח ד</t>
  </si>
  <si>
    <t>1188788</t>
  </si>
  <si>
    <t>פרשקובסקי אגח יד</t>
  </si>
  <si>
    <t>1183623</t>
  </si>
  <si>
    <t>פתאל אירו אגח ד</t>
  </si>
  <si>
    <t>1168038</t>
  </si>
  <si>
    <t>פתאל אירו אגח ה</t>
  </si>
  <si>
    <t>1198886</t>
  </si>
  <si>
    <t>פתאל אירופה אגח ג</t>
  </si>
  <si>
    <t>1141852</t>
  </si>
  <si>
    <t>קרסו נדלן אגח א</t>
  </si>
  <si>
    <t>1190008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</si>
  <si>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</si>
  <si>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</si>
  <si>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</si>
  <si>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</si>
  <si>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</si>
  <si>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</si>
  <si>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אאורה אגח טז</t>
  </si>
  <si>
    <t>3730579</t>
  </si>
  <si>
    <t>או.פי.סי אנרגיה אגח ג</t>
  </si>
  <si>
    <t>1180355</t>
  </si>
  <si>
    <t>אורשי אגח ג</t>
  </si>
  <si>
    <t>1170372</t>
  </si>
  <si>
    <t>אלטיטיוד השקעות אגח א</t>
  </si>
  <si>
    <t>1143924</t>
  </si>
  <si>
    <t>אלקטרה נדלן אגח ה</t>
  </si>
  <si>
    <t>1138593</t>
  </si>
  <si>
    <t>אלקטרה נדלן אגח ו</t>
  </si>
  <si>
    <t>1174564</t>
  </si>
  <si>
    <t>אסאר אקורד אגח א</t>
  </si>
  <si>
    <t>4220349</t>
  </si>
  <si>
    <t>אקסטל אג"ח ג</t>
  </si>
  <si>
    <t>1175041</t>
  </si>
  <si>
    <t>אקרו אגח א</t>
  </si>
  <si>
    <t>1188572</t>
  </si>
  <si>
    <t>בי קומיוניקיישנס אגח ו</t>
  </si>
  <si>
    <t>1178151</t>
  </si>
  <si>
    <t>בית זיקוק אשדוד אגח 2</t>
  </si>
  <si>
    <t>1199488</t>
  </si>
  <si>
    <t>דלק קב אגח לז</t>
  </si>
  <si>
    <t>1192889</t>
  </si>
  <si>
    <t>דלק קבוצה אגח לח</t>
  </si>
  <si>
    <t>1199504</t>
  </si>
  <si>
    <t>מכלול מימון אגח א</t>
  </si>
  <si>
    <t>1187277</t>
  </si>
  <si>
    <t>מלרן אגח ב</t>
  </si>
  <si>
    <t>1170323</t>
  </si>
  <si>
    <t>מלרן אגח ד</t>
  </si>
  <si>
    <t>1186865</t>
  </si>
  <si>
    <t>מניף אגח א</t>
  </si>
  <si>
    <t>1185883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</si>
  <si>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</si>
  <si>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</si>
  <si>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</si>
  <si>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</si>
  <si>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</si>
  <si>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</si>
  <si>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פתאל החז אגח ב</t>
  </si>
  <si>
    <t>1150812</t>
  </si>
  <si>
    <t>פתאל החזקות אגח להמרה 1</t>
  </si>
  <si>
    <t>1169721</t>
  </si>
  <si>
    <t>צרפתי אגח ט</t>
  </si>
  <si>
    <t>4250197</t>
  </si>
  <si>
    <t>שיכון ובינוי אנרגיה אגח א</t>
  </si>
  <si>
    <t>1198571</t>
  </si>
  <si>
    <t>שלמה נדלן אגח ד</t>
  </si>
  <si>
    <t>1157668</t>
  </si>
  <si>
    <t>אביב בניה אגח 7</t>
  </si>
  <si>
    <t>1190453</t>
  </si>
  <si>
    <t>Baa1.il</t>
  </si>
  <si>
    <t>אמ.די.ג'י אגח ה</t>
  </si>
  <si>
    <t>1190529</t>
  </si>
  <si>
    <t>דוניץ אג א</t>
  </si>
  <si>
    <t>4000055</t>
  </si>
  <si>
    <t>חג'ג' אגח ח</t>
  </si>
  <si>
    <t>8230229</t>
  </si>
  <si>
    <t>חג'ג' אגח להמרה י</t>
  </si>
  <si>
    <t>8230294</t>
  </si>
  <si>
    <t>צמח המרמן אגח ז</t>
  </si>
  <si>
    <t>1186402</t>
  </si>
  <si>
    <t>שוהם ביזנס אגח ד</t>
  </si>
  <si>
    <t>1182047</t>
  </si>
  <si>
    <t>אורון קב אגח ב</t>
  </si>
  <si>
    <t>1160571</t>
  </si>
  <si>
    <t>ilBBB</t>
  </si>
  <si>
    <t>אנקור הזדמנויות אגח א</t>
  </si>
  <si>
    <t>1183607</t>
  </si>
  <si>
    <t>Baa2.il</t>
  </si>
  <si>
    <t>דיסקונט השק אגח י</t>
  </si>
  <si>
    <t>6390348</t>
  </si>
  <si>
    <t>דלשה קפיטל אגח ב</t>
  </si>
  <si>
    <t>1137314</t>
  </si>
  <si>
    <t>B3.il</t>
  </si>
  <si>
    <t>איסתא אג להמרה א'</t>
  </si>
  <si>
    <t>1197128</t>
  </si>
  <si>
    <t>אלומיי אגח ה</t>
  </si>
  <si>
    <t>1193275</t>
  </si>
  <si>
    <t>אמ אר אר   אגח ב</t>
  </si>
  <si>
    <t>1184696</t>
  </si>
  <si>
    <t>בוני תיכון אגח כא</t>
  </si>
  <si>
    <t>1198829</t>
  </si>
  <si>
    <t>גבאי מניבים אגח י</t>
  </si>
  <si>
    <t>7710239</t>
  </si>
  <si>
    <t>גבאי מניבים אגח יא</t>
  </si>
  <si>
    <t>7710254</t>
  </si>
  <si>
    <t>גבאי מניבים אגח יג</t>
  </si>
  <si>
    <t>7710296</t>
  </si>
  <si>
    <t>גבאי מניבים אגח יד</t>
  </si>
  <si>
    <t>1193176</t>
  </si>
  <si>
    <t>11931760</t>
  </si>
  <si>
    <t>גיבוי אחזקות אגח ב</t>
  </si>
  <si>
    <t>4480190</t>
  </si>
  <si>
    <t>גפן מגורים אג א</t>
  </si>
  <si>
    <t>1199686</t>
  </si>
  <si>
    <t>דלק קבוצה אגח לה</t>
  </si>
  <si>
    <t>1177849</t>
  </si>
  <si>
    <t>וויי בוקס אגח ד</t>
  </si>
  <si>
    <t>4860193</t>
  </si>
  <si>
    <t>חג'ג' אגח יא</t>
  </si>
  <si>
    <t>8230328</t>
  </si>
  <si>
    <t>82303280</t>
  </si>
  <si>
    <t>חג'ג' אגח יג</t>
  </si>
  <si>
    <t>1190040</t>
  </si>
  <si>
    <t>11900400</t>
  </si>
  <si>
    <t>חנן מוןר אגח יג</t>
  </si>
  <si>
    <t>1181502</t>
  </si>
  <si>
    <t>חנן מור אגח יא</t>
  </si>
  <si>
    <t>1168079</t>
  </si>
  <si>
    <t>יובלים אגח ב</t>
  </si>
  <si>
    <t>1186907</t>
  </si>
  <si>
    <t>ישראל קנדה אגח ז</t>
  </si>
  <si>
    <t>4340212</t>
  </si>
  <si>
    <t>לוזון קבוצה אגח י</t>
  </si>
  <si>
    <t>4730206</t>
  </si>
  <si>
    <t>נופר אנרג אג ב</t>
  </si>
  <si>
    <t>1198035</t>
  </si>
  <si>
    <t>נופר אנרג אגח ג</t>
  </si>
  <si>
    <t>1198043</t>
  </si>
  <si>
    <t>נקסטקום אגח ב'</t>
  </si>
  <si>
    <t>1143213</t>
  </si>
  <si>
    <t>ספיר קורפ אגח יח</t>
  </si>
  <si>
    <t>3650140</t>
  </si>
  <si>
    <t>ספיר קורפ אגח יט</t>
  </si>
  <si>
    <t>1188648</t>
  </si>
  <si>
    <t>עמרם אברהם אגח א</t>
  </si>
  <si>
    <t>1188044</t>
  </si>
  <si>
    <t>11880440</t>
  </si>
  <si>
    <t>פאי סיאם אגח א</t>
  </si>
  <si>
    <t>1186485</t>
  </si>
  <si>
    <t>11864850</t>
  </si>
  <si>
    <t>פסגות קב' אגח ג</t>
  </si>
  <si>
    <t>1194026</t>
  </si>
  <si>
    <t>שירותים פיננסיים</t>
  </si>
  <si>
    <t>פריורטק אגח א</t>
  </si>
  <si>
    <t>3280138</t>
  </si>
  <si>
    <t>מוליכים למחצה</t>
  </si>
  <si>
    <t>רותם שני אגח א</t>
  </si>
  <si>
    <t>1173996</t>
  </si>
  <si>
    <t>רפק אגח ו</t>
  </si>
  <si>
    <t>7690159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</si>
  <si>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</si>
  <si>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</si>
  <si>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</si>
  <si>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</si>
  <si>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</si>
  <si>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סאפיינס אגח ב</t>
  </si>
  <si>
    <t>1141936</t>
  </si>
  <si>
    <t>תוכנה ואינטרנט</t>
  </si>
  <si>
    <t>שמוס אגח א'</t>
  </si>
  <si>
    <t>1155951</t>
  </si>
  <si>
    <t>אבגול אגח ד</t>
  </si>
  <si>
    <t>1140417</t>
  </si>
  <si>
    <t>עץ נייר ודפוס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</si>
  <si>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</si>
  <si>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</si>
  <si>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</si>
  <si>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</si>
  <si>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</si>
  <si>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</si>
  <si>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תמר פטרוליום אגח א</t>
  </si>
  <si>
    <t>1141332</t>
  </si>
  <si>
    <t>תמר פטרוליום אגח ב</t>
  </si>
  <si>
    <t>1143593</t>
  </si>
  <si>
    <t>פננטפארק אגח א</t>
  </si>
  <si>
    <t>1142371</t>
  </si>
  <si>
    <t>סקייליין אגח ב</t>
  </si>
  <si>
    <t>1142033</t>
  </si>
  <si>
    <t>חלל תקש אגח טז</t>
  </si>
  <si>
    <t>1139922</t>
  </si>
  <si>
    <t>נאוויטס פטר אג ד ליהש</t>
  </si>
  <si>
    <t>1181627</t>
  </si>
  <si>
    <t>רציו מימון אגח ד</t>
  </si>
  <si>
    <t>1178144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</si>
  <si>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</si>
  <si>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</si>
  <si>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</si>
  <si>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HAPOAL 3.255 1/32</t>
  </si>
  <si>
    <t>IL0066204707</t>
  </si>
  <si>
    <t>Bloomberg</t>
  </si>
  <si>
    <t>Banks</t>
  </si>
  <si>
    <t>BBB</t>
  </si>
  <si>
    <t>LUMIIT 3.275 1/31</t>
  </si>
  <si>
    <t>IL0060404899</t>
  </si>
  <si>
    <t>ICLIT 6.375 5/38</t>
  </si>
  <si>
    <t>IL0028103310</t>
  </si>
  <si>
    <t>Materials</t>
  </si>
  <si>
    <t>BBB-</t>
  </si>
  <si>
    <t>MZRHIT 3.077 4/31</t>
  </si>
  <si>
    <t>IL0069508369</t>
  </si>
  <si>
    <t>ENOIGA 4.875 30/3/26</t>
  </si>
  <si>
    <t>IL0011736654</t>
  </si>
  <si>
    <t>Energy</t>
  </si>
  <si>
    <t>BB-</t>
  </si>
  <si>
    <t>ENOIGA 5.375 30/3/28</t>
  </si>
  <si>
    <t>IL0011736738</t>
  </si>
  <si>
    <t>ENOIGA 5.875 30/3/31</t>
  </si>
  <si>
    <t>IL0011736811</t>
  </si>
  <si>
    <t>LVIATH 6.125 6/25</t>
  </si>
  <si>
    <t>IL0011677742</t>
  </si>
  <si>
    <t>LVIATH 6.5 6/27</t>
  </si>
  <si>
    <t>IL0011677825</t>
  </si>
  <si>
    <t>LVIATH 6.75 6/30</t>
  </si>
  <si>
    <t>IL0011677908</t>
  </si>
  <si>
    <t>TEVA 1.875 3/27</t>
  </si>
  <si>
    <t>XS1211044075</t>
  </si>
  <si>
    <t>Pharmaceuticals &amp; Biotechnology</t>
  </si>
  <si>
    <t>TEVA 3.75 05/27</t>
  </si>
  <si>
    <t>XS2406607098</t>
  </si>
  <si>
    <t>TEVA 4.375 5/30</t>
  </si>
  <si>
    <t>XS2406607171</t>
  </si>
  <si>
    <t>TEVA 4.75 05/27</t>
  </si>
  <si>
    <t>US88167AAP66</t>
  </si>
  <si>
    <t>TEVA 6 1/25</t>
  </si>
  <si>
    <t>XS2198213956</t>
  </si>
  <si>
    <t>DORLEV 7.494 30/12/23</t>
  </si>
  <si>
    <t>IL0011691354</t>
  </si>
  <si>
    <t>ENOIGA 8.5 30/9/33</t>
  </si>
  <si>
    <t>IL0011971442</t>
  </si>
  <si>
    <t>IDBILI 5.375 26/1/28</t>
  </si>
  <si>
    <t>IL0011920878</t>
  </si>
  <si>
    <t>LLOYDS 6.625 2/6/33</t>
  </si>
  <si>
    <t>XS2591847970</t>
  </si>
  <si>
    <t>TEVA 7.375 15/9/29</t>
  </si>
  <si>
    <t>XS2592804434</t>
  </si>
  <si>
    <t>TEVA 7.875 9/31</t>
  </si>
  <si>
    <t>XS2592804194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</si>
  <si>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</si>
  <si>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BX 6.2 04/33</t>
  </si>
  <si>
    <t>US09261BAK61</t>
  </si>
  <si>
    <t>Diversified Financials</t>
  </si>
  <si>
    <t>A+</t>
  </si>
  <si>
    <t>JPM 4.912 07/33</t>
  </si>
  <si>
    <t>US46647PDH64</t>
  </si>
  <si>
    <t>FWB</t>
  </si>
  <si>
    <t>A-</t>
  </si>
  <si>
    <t>ARNDTN 1.45 7/28</t>
  </si>
  <si>
    <t>XS2023873149</t>
  </si>
  <si>
    <t>Real Estate</t>
  </si>
  <si>
    <t>BBB+</t>
  </si>
  <si>
    <t>ARNDTN 1.625 1/28</t>
  </si>
  <si>
    <t>XS1761721262</t>
  </si>
  <si>
    <t>EURONEXT</t>
  </si>
  <si>
    <t>ARNDTN 3 10/29</t>
  </si>
  <si>
    <t>XS1700429308</t>
  </si>
  <si>
    <t>ARNDTN 5.375 3/29</t>
  </si>
  <si>
    <t>XS1964701822</t>
  </si>
  <si>
    <t>GM 5.6 15/32</t>
  </si>
  <si>
    <t>US37045VAZ31</t>
  </si>
  <si>
    <t>Automobiles &amp; Components</t>
  </si>
  <si>
    <t>AVGO 4.15 11/30</t>
  </si>
  <si>
    <t>US11135FAQ46</t>
  </si>
  <si>
    <t>Commercial &amp; Professional Services</t>
  </si>
  <si>
    <t>CITCON 1.25 9/26</t>
  </si>
  <si>
    <t>XS1485608118</t>
  </si>
  <si>
    <t>CITCON 1.625 03/28</t>
  </si>
  <si>
    <t>XS2310411090</t>
  </si>
  <si>
    <t>CITCON 2.375 1/27</t>
  </si>
  <si>
    <t>XS1822791619</t>
  </si>
  <si>
    <t>EXPE 6.25 05/25</t>
  </si>
  <si>
    <t>US30212PAS48</t>
  </si>
  <si>
    <t>Consumer Durables &amp; Apparel</t>
  </si>
  <si>
    <t>Baa3</t>
  </si>
  <si>
    <t>GRAND CITY PROPERTIES SA</t>
  </si>
  <si>
    <t>XS2271225281</t>
  </si>
  <si>
    <t>GYCGR 2.5 12/49</t>
  </si>
  <si>
    <t>XS1811181566</t>
  </si>
  <si>
    <t>ORCC 2 06/28</t>
  </si>
  <si>
    <t>US69121KAG94</t>
  </si>
  <si>
    <t>SEB 6.875 12/49</t>
  </si>
  <si>
    <t>XS2479344561</t>
  </si>
  <si>
    <t>URI 6 12/29</t>
  </si>
  <si>
    <t>US911365BQ63</t>
  </si>
  <si>
    <t>GWILN 2.95 7/26</t>
  </si>
  <si>
    <t>XS2208868914</t>
  </si>
  <si>
    <t>BB+</t>
  </si>
  <si>
    <t>ATRSAV 2.625 5/27</t>
  </si>
  <si>
    <t>XS2294495838</t>
  </si>
  <si>
    <t>B1</t>
  </si>
  <si>
    <t>ATRSAV 3 09/25</t>
  </si>
  <si>
    <t>XS1829325239</t>
  </si>
  <si>
    <t>ENOGLN 6.5 4/27</t>
  </si>
  <si>
    <t>USG3044DAA49</t>
  </si>
  <si>
    <t>B+</t>
  </si>
  <si>
    <t>WELTEC 8.25 10/26</t>
  </si>
  <si>
    <t>USK9900LAA19</t>
  </si>
  <si>
    <t>B</t>
  </si>
  <si>
    <t>ATRSAV 3.625 4/8/26</t>
  </si>
  <si>
    <t>XS2338530467</t>
  </si>
  <si>
    <t>B3</t>
  </si>
  <si>
    <t>IAECN 9 07/26</t>
  </si>
  <si>
    <t>USG49774AB18</t>
  </si>
  <si>
    <t>AA 6.125 5/28</t>
  </si>
  <si>
    <t>US013822AC54</t>
  </si>
  <si>
    <t>AHTLN 5.55 5/33</t>
  </si>
  <si>
    <t>US045054AQ67</t>
  </si>
  <si>
    <t>ARNDT 0.375 4/27</t>
  </si>
  <si>
    <t>XS2421195848</t>
  </si>
  <si>
    <t>ARNDTN 0 07/26</t>
  </si>
  <si>
    <t>XS2273810510</t>
  </si>
  <si>
    <t>ARNDTN 0.625 7/9/25</t>
  </si>
  <si>
    <t>XS2023872174</t>
  </si>
  <si>
    <t>ARNDTN 1.5 28/5/26</t>
  </si>
  <si>
    <t>XS1843435501</t>
  </si>
  <si>
    <t>BACR VAR 8/28</t>
  </si>
  <si>
    <t>US06738EBY05</t>
  </si>
  <si>
    <t>BNP 7.375 12/49</t>
  </si>
  <si>
    <t>FR001400F2H9</t>
  </si>
  <si>
    <t>DELL 5.75 02/33</t>
  </si>
  <si>
    <t>US24703DBL47</t>
  </si>
  <si>
    <t>Software &amp; Services</t>
  </si>
  <si>
    <t>DG 5.45 07/33</t>
  </si>
  <si>
    <t>US256677AP01</t>
  </si>
  <si>
    <t>EDF 5.7 5/28</t>
  </si>
  <si>
    <t>USF29416AB40</t>
  </si>
  <si>
    <t>Utilities</t>
  </si>
  <si>
    <t>F 4.867 08/27</t>
  </si>
  <si>
    <t>XS2586123965</t>
  </si>
  <si>
    <t>F 7.2 10/6/30</t>
  </si>
  <si>
    <t>US345397D427</t>
  </si>
  <si>
    <t>F 7.35 3/30</t>
  </si>
  <si>
    <t>US345397C684</t>
  </si>
  <si>
    <t>GM 5.85 6/4/30</t>
  </si>
  <si>
    <t>US37045XEG79</t>
  </si>
  <si>
    <t>GM 6.4 1/33</t>
  </si>
  <si>
    <t>US37045XED49</t>
  </si>
  <si>
    <t>GWILN 3 29/3/25</t>
  </si>
  <si>
    <t>XS1799975922</t>
  </si>
  <si>
    <t>INTNED 7.5 5/28</t>
  </si>
  <si>
    <t>XS2585240984</t>
  </si>
  <si>
    <t>J 5.9 03/33</t>
  </si>
  <si>
    <t>US469814AA50</t>
  </si>
  <si>
    <t>LLOYDS 8.5 12/49</t>
  </si>
  <si>
    <t>XS2575900977</t>
  </si>
  <si>
    <t>META 3.85 08/32</t>
  </si>
  <si>
    <t>US30303M8H84</t>
  </si>
  <si>
    <t>Telecommunication Services</t>
  </si>
  <si>
    <t>META 4.95 05/33</t>
  </si>
  <si>
    <t>US30303M8N52</t>
  </si>
  <si>
    <t>OCINCC 7.75 9/27</t>
  </si>
  <si>
    <t>US69120VAP67</t>
  </si>
  <si>
    <t>ORCINC 7.95 6/28</t>
  </si>
  <si>
    <t>US69120VAR24</t>
  </si>
  <si>
    <t>ORCL 4.65  5/30</t>
  </si>
  <si>
    <t>US68389XCN30</t>
  </si>
  <si>
    <t>ORCL 4.9 02/33</t>
  </si>
  <si>
    <t>US68389XCP87</t>
  </si>
  <si>
    <t>ORCL 5.55 02/53</t>
  </si>
  <si>
    <t>US68389XCQ60</t>
  </si>
  <si>
    <t>ORCL 6.25 11/23</t>
  </si>
  <si>
    <t>US68389XCJ28</t>
  </si>
  <si>
    <t>PONEIV 5.9 11/31</t>
  </si>
  <si>
    <t>USQ7700PAA23</t>
  </si>
  <si>
    <t>SKT 2.75 9/31</t>
  </si>
  <si>
    <t>US875484AL13</t>
  </si>
  <si>
    <t>SMTPLN 2 1/25</t>
  </si>
  <si>
    <t>XS1757821688</t>
  </si>
  <si>
    <t>SWEDA 7.625 3/28</t>
  </si>
  <si>
    <t>XS2580715147</t>
  </si>
  <si>
    <t>VW 3.75 5/30</t>
  </si>
  <si>
    <t>US928668BF80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</si>
  <si>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</si>
  <si>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</si>
  <si>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</si>
  <si>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</si>
  <si>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</si>
  <si>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</si>
  <si>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</si>
  <si>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</si>
  <si>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</si>
  <si>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</si>
  <si>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</si>
  <si>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</si>
  <si>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</si>
  <si>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</si>
  <si>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</si>
  <si>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</si>
  <si>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</si>
  <si>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</si>
  <si>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</si>
  <si>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</si>
  <si>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</si>
  <si>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</si>
  <si>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</si>
  <si>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</si>
  <si>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</si>
  <si>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</si>
  <si>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</si>
  <si>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</si>
  <si>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</si>
  <si>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</si>
  <si>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</si>
  <si>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</si>
  <si>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</si>
  <si>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</si>
  <si>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</si>
  <si>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</si>
  <si>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</si>
  <si>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</si>
  <si>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</si>
  <si>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</si>
  <si>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</si>
  <si>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</si>
  <si>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</si>
  <si>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</si>
  <si>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</si>
  <si>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</si>
  <si>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</si>
  <si>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</si>
  <si>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</si>
  <si>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</si>
  <si>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</si>
  <si>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</si>
  <si>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</si>
  <si>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</si>
  <si>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</si>
  <si>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</si>
  <si>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</si>
  <si>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נקסט ויז'ן</t>
  </si>
  <si>
    <t>1176593</t>
  </si>
  <si>
    <t>אלקטרוניקה ואופטיקה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</si>
  <si>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</si>
  <si>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</si>
  <si>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</si>
  <si>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</si>
  <si>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</si>
  <si>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</si>
  <si>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</si>
  <si>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</si>
  <si>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נופר אנרג'י</t>
  </si>
  <si>
    <t>1170877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</si>
  <si>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</si>
  <si>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</si>
  <si>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</si>
  <si>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</si>
  <si>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</si>
  <si>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</si>
  <si>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</si>
  <si>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</si>
  <si>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אפריקה מגורים</t>
  </si>
  <si>
    <t>1097948</t>
  </si>
  <si>
    <t xml:space="preserve">פ.י.ב.י. 0.05 שח         </t>
  </si>
  <si>
    <t>763011</t>
  </si>
  <si>
    <t xml:space="preserve">ישראמקו יה"ש             </t>
  </si>
  <si>
    <t>232017</t>
  </si>
  <si>
    <t>נאוויטס פטרו יהש</t>
  </si>
  <si>
    <t>1141969</t>
  </si>
  <si>
    <t xml:space="preserve">רציו יחידות השתתפות      </t>
  </si>
  <si>
    <t>394015</t>
  </si>
  <si>
    <t>איסתא 1 ש"ח</t>
  </si>
  <si>
    <t>1081074</t>
  </si>
  <si>
    <t>נטו מלינדה</t>
  </si>
  <si>
    <t>1105097</t>
  </si>
  <si>
    <t xml:space="preserve">סקופ מר 1 שח             </t>
  </si>
  <si>
    <t>288019</t>
  </si>
  <si>
    <t>קרסו מוטורס</t>
  </si>
  <si>
    <t>1123850</t>
  </si>
  <si>
    <t>אינרום בנייה מ"ר</t>
  </si>
  <si>
    <t>1132356</t>
  </si>
  <si>
    <t xml:space="preserve">ג'י סיטי בע"מ            </t>
  </si>
  <si>
    <t>126011</t>
  </si>
  <si>
    <t xml:space="preserve">וילאר מר 1 שח            </t>
  </si>
  <si>
    <t>416016</t>
  </si>
  <si>
    <t xml:space="preserve">ישרס השקעות 1 ש"ח        </t>
  </si>
  <si>
    <t>613034</t>
  </si>
  <si>
    <t>סלע נדלן</t>
  </si>
  <si>
    <t>1109644</t>
  </si>
  <si>
    <t>ריט 1 מ"ר 1 ש"ח</t>
  </si>
  <si>
    <t>1098920</t>
  </si>
  <si>
    <t>מיטרוניקס מ"ר 0.1 ש"ח</t>
  </si>
  <si>
    <t>1091065</t>
  </si>
  <si>
    <t>רובוטיקה ותלת מימד</t>
  </si>
  <si>
    <t>יוחננוף</t>
  </si>
  <si>
    <t>1161264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</si>
  <si>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</si>
  <si>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</si>
  <si>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</si>
  <si>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</si>
  <si>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</si>
  <si>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</si>
  <si>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</si>
  <si>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</si>
  <si>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</si>
  <si>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</si>
  <si>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</si>
  <si>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</si>
  <si>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</si>
  <si>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</si>
  <si>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</si>
  <si>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</si>
  <si>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</si>
  <si>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</si>
  <si>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</si>
  <si>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</si>
  <si>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</si>
  <si>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</si>
  <si>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</si>
  <si>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</si>
  <si>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</si>
  <si>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</si>
  <si>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</si>
  <si>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</si>
  <si>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</si>
  <si>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>מכלול מימון</t>
  </si>
  <si>
    <t>1179753</t>
  </si>
  <si>
    <t>ערך פיננסים</t>
  </si>
  <si>
    <t>1120161</t>
  </si>
  <si>
    <t xml:space="preserve">אורביט מר 1 שח           </t>
  </si>
  <si>
    <t>265017</t>
  </si>
  <si>
    <t>אימאג'סט אינטרנשיונל</t>
  </si>
  <si>
    <t>1183813</t>
  </si>
  <si>
    <t>לאונרדו די.אר.אס</t>
  </si>
  <si>
    <t>1191261</t>
  </si>
  <si>
    <t>גפן מגורים והתחדשות</t>
  </si>
  <si>
    <t>1118116</t>
  </si>
  <si>
    <t xml:space="preserve">חג'ג' נדלן מניות רגילות  </t>
  </si>
  <si>
    <t>823013</t>
  </si>
  <si>
    <t xml:space="preserve">לוזון קבוצה מר 1 שח      </t>
  </si>
  <si>
    <t>473017</t>
  </si>
  <si>
    <t>קרדן נדלן</t>
  </si>
  <si>
    <t>1118447</t>
  </si>
  <si>
    <t>להב אל.אר.רילאסטייט  1 שח</t>
  </si>
  <si>
    <t>1360100</t>
  </si>
  <si>
    <t>קונטיניואל</t>
  </si>
  <si>
    <t>1182260</t>
  </si>
  <si>
    <t>אלמדה יהש</t>
  </si>
  <si>
    <t>1168962</t>
  </si>
  <si>
    <t>השקעות במדעי החיים</t>
  </si>
  <si>
    <t xml:space="preserve">מרחביה אחזקות והשקעות    </t>
  </si>
  <si>
    <t>257014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</si>
  <si>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</si>
  <si>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</si>
  <si>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</si>
  <si>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</si>
  <si>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</si>
  <si>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</si>
  <si>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</si>
  <si>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</si>
  <si>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</si>
  <si>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</si>
  <si>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</si>
  <si>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</si>
  <si>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</si>
  <si>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</si>
  <si>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</si>
  <si>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</si>
  <si>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</si>
  <si>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</si>
  <si>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</si>
  <si>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</si>
  <si>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</si>
  <si>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</si>
  <si>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</si>
  <si>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</si>
  <si>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</si>
  <si>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</si>
  <si>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</si>
  <si>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</si>
  <si>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</si>
  <si>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</si>
  <si>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</si>
  <si>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רני צים מרכזי קניות</t>
  </si>
  <si>
    <t>1143619</t>
  </si>
  <si>
    <t>טופ גאם</t>
  </si>
  <si>
    <t>1179142</t>
  </si>
  <si>
    <t>פודטק</t>
  </si>
  <si>
    <t>סבוריט</t>
  </si>
  <si>
    <t>1169978</t>
  </si>
  <si>
    <t>סייברוואן</t>
  </si>
  <si>
    <t>11666930</t>
  </si>
  <si>
    <t>ציוד תקשורת</t>
  </si>
  <si>
    <t>אפולו פאוור</t>
  </si>
  <si>
    <t>1082114</t>
  </si>
  <si>
    <t>קלינטק</t>
  </si>
  <si>
    <t>זוז פאוור</t>
  </si>
  <si>
    <t>1174184</t>
  </si>
  <si>
    <t xml:space="preserve">                   C וויו</t>
  </si>
  <si>
    <t>1171107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</si>
  <si>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</si>
  <si>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</si>
  <si>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</si>
  <si>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</si>
  <si>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</si>
  <si>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</si>
  <si>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</si>
  <si>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</si>
  <si>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</si>
  <si>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</si>
  <si>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</si>
  <si>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</si>
  <si>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מולטי ריטייל</t>
  </si>
  <si>
    <t>1171669</t>
  </si>
  <si>
    <t>מקס סטוק</t>
  </si>
  <si>
    <t>1168558</t>
  </si>
  <si>
    <t>אקסל סולושנס גרופ 1שח ע.נ</t>
  </si>
  <si>
    <t>770016</t>
  </si>
  <si>
    <t>הייפר גלובל</t>
  </si>
  <si>
    <t>1184985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</si>
  <si>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</si>
  <si>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</si>
  <si>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</si>
  <si>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</si>
  <si>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</si>
  <si>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</si>
  <si>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</si>
  <si>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</si>
  <si>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</si>
  <si>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</si>
  <si>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</si>
  <si>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</si>
  <si>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</si>
  <si>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איידנטי הלת'קייר</t>
  </si>
  <si>
    <t>1177450</t>
  </si>
  <si>
    <t>אקסיליון- חסום</t>
  </si>
  <si>
    <t>383019</t>
  </si>
  <si>
    <t>גרופ 107</t>
  </si>
  <si>
    <t>1180181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</si>
  <si>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</si>
  <si>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</si>
  <si>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</si>
  <si>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</si>
  <si>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</si>
  <si>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</si>
  <si>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</si>
  <si>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</si>
  <si>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</si>
  <si>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</si>
  <si>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</si>
  <si>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t>סאפיינס 0.01 יורו</t>
  </si>
  <si>
    <t>1087659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</si>
  <si>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</si>
  <si>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</si>
  <si>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</si>
  <si>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</si>
  <si>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</si>
  <si>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KORNIT DIGITAL LTD</t>
  </si>
  <si>
    <t>IL0011216723</t>
  </si>
  <si>
    <t>Capital Goods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</si>
  <si>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</si>
  <si>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</si>
  <si>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</si>
  <si>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</si>
  <si>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</si>
  <si>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</si>
  <si>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</si>
  <si>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</si>
  <si>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</si>
  <si>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</si>
  <si>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</si>
  <si>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</si>
  <si>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</si>
  <si>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</si>
  <si>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</si>
  <si>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</si>
  <si>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ODDITY TECH LTD</t>
  </si>
  <si>
    <t>IL0011974909</t>
  </si>
  <si>
    <t>PAYTON PLANAR MAGNETICS</t>
  </si>
  <si>
    <t>IL0010830391</t>
  </si>
  <si>
    <t>TOWER SEMICONDUCTOR LTD</t>
  </si>
  <si>
    <t>IL0010823792</t>
  </si>
  <si>
    <t>ITURAN LOCATION AND CONTROL</t>
  </si>
  <si>
    <t>IL0010818685</t>
  </si>
  <si>
    <t>ENLIGHT RENEWABLE ENERGY LTD</t>
  </si>
  <si>
    <t>IL0007200111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</si>
  <si>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</si>
  <si>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LANDCADIA HOLDINGS III INC-A</t>
  </si>
  <si>
    <t>US4316361090</t>
  </si>
  <si>
    <t>RHEINMETALL AG</t>
  </si>
  <si>
    <t>DE0007030009</t>
  </si>
  <si>
    <t>DAX</t>
  </si>
  <si>
    <t>PPHE HOTEL GROUP LTD</t>
  </si>
  <si>
    <t>GG00B1Z5FH87</t>
  </si>
  <si>
    <t>LSE</t>
  </si>
  <si>
    <t>CHENIERE ENERGY INC</t>
  </si>
  <si>
    <t>US16411R2085</t>
  </si>
  <si>
    <t>IHN LN</t>
  </si>
  <si>
    <t>GB00BPJHV584</t>
  </si>
  <si>
    <t>DARIOHEALTH CORP</t>
  </si>
  <si>
    <t>US23725P2092</t>
  </si>
  <si>
    <t>CLEARMIND MEDICINE INC</t>
  </si>
  <si>
    <t>CA1850531056</t>
  </si>
  <si>
    <t>TSX</t>
  </si>
  <si>
    <t>CTS EVENTIM AG &amp; CO KGAA</t>
  </si>
  <si>
    <t>DE0005470306</t>
  </si>
  <si>
    <t>Media</t>
  </si>
  <si>
    <t>AMGEN INC</t>
  </si>
  <si>
    <t>US0311621009</t>
  </si>
  <si>
    <t>NOVARATIS AG SPONSORED ADR</t>
  </si>
  <si>
    <t>US66987V1098</t>
  </si>
  <si>
    <t>PFIZER INC</t>
  </si>
  <si>
    <t>US7170811035</t>
  </si>
  <si>
    <t>SANOFI</t>
  </si>
  <si>
    <t>US80105N1054</t>
  </si>
  <si>
    <t>SEATTLE GENETICS INC /WA</t>
  </si>
  <si>
    <t>US81181C1045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</si>
  <si>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</si>
  <si>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</si>
  <si>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</si>
  <si>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</si>
  <si>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</si>
  <si>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</si>
  <si>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Other</t>
  </si>
  <si>
    <t>S.O.I.T.E.C.</t>
  </si>
  <si>
    <t>FR0013227113</t>
  </si>
  <si>
    <t>Semiconductors &amp; Semiconductor Equipment</t>
  </si>
  <si>
    <t>SOLAREDGE TECHNOLOGIES INC</t>
  </si>
  <si>
    <t>US83417M1045</t>
  </si>
  <si>
    <t>TAIWAN SEMICONDUCTOR</t>
  </si>
  <si>
    <t>US8740391003</t>
  </si>
  <si>
    <t>AMADEUS IT GROUP SA</t>
  </si>
  <si>
    <t>ES0109067019</t>
  </si>
  <si>
    <t>BME</t>
  </si>
  <si>
    <t>BILL HOLDINGS INC</t>
  </si>
  <si>
    <t>US0900431000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</si>
  <si>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</si>
  <si>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</si>
  <si>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</si>
  <si>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</si>
  <si>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</si>
  <si>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</si>
  <si>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</si>
  <si>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NEOEN SA</t>
  </si>
  <si>
    <t>FR0011675362</t>
  </si>
  <si>
    <t>RWE AG</t>
  </si>
  <si>
    <t>DE0007037129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</si>
  <si>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</si>
  <si>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</si>
  <si>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</si>
  <si>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</si>
  <si>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</si>
  <si>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</si>
  <si>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</si>
  <si>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</si>
  <si>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</si>
  <si>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</si>
  <si>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</si>
  <si>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</si>
  <si>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</si>
  <si>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</si>
  <si>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</si>
  <si>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</si>
  <si>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</si>
  <si>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</si>
  <si>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</si>
  <si>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</si>
  <si>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</si>
  <si>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</si>
  <si>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</si>
  <si>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</si>
  <si>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</si>
  <si>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</si>
  <si>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</si>
  <si>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</si>
  <si>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</si>
  <si>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</si>
  <si>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</si>
  <si>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</si>
  <si>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</si>
  <si>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</si>
  <si>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</si>
  <si>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</si>
  <si>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קונטיניואל אפ 1</t>
  </si>
  <si>
    <t>1182278</t>
  </si>
  <si>
    <t>אלמדה אופ 2</t>
  </si>
  <si>
    <t>1168988</t>
  </si>
  <si>
    <t>גרופ 107 אפ 1</t>
  </si>
  <si>
    <t>1180199</t>
  </si>
  <si>
    <t>השקעות ואחזקות</t>
  </si>
  <si>
    <t>בית בכפר אופ רכישה 1</t>
  </si>
  <si>
    <t>1183664</t>
  </si>
  <si>
    <t>זוז פאוור אופ 3</t>
  </si>
  <si>
    <t>1185321</t>
  </si>
  <si>
    <t>פרקומט אינטרנשיונל אופ 1</t>
  </si>
  <si>
    <t>1187657</t>
  </si>
  <si>
    <t>איידנטי אופ' 2</t>
  </si>
  <si>
    <t>1177476</t>
  </si>
  <si>
    <t>טרקנט אופ 1</t>
  </si>
  <si>
    <t>1174101</t>
  </si>
  <si>
    <t>פיימנט אופ 1</t>
  </si>
  <si>
    <t>1180884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</si>
  <si>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</si>
  <si>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</si>
  <si>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</si>
  <si>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BYTE ACQUISITION CORP</t>
  </si>
  <si>
    <t>KYG1R25Q1133</t>
  </si>
  <si>
    <t>LANDCADIA HOLDINGS IV INC</t>
  </si>
  <si>
    <t>US51477A1126</t>
  </si>
  <si>
    <t>ION ACQ CL A -CW27</t>
  </si>
  <si>
    <t>US4576791168</t>
  </si>
  <si>
    <t>IL0011754210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</si>
  <si>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</si>
  <si>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</si>
  <si>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</si>
  <si>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</si>
  <si>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</si>
  <si>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</si>
  <si>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</si>
  <si>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</si>
  <si>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</si>
  <si>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</si>
  <si>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</si>
  <si>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</si>
  <si>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</si>
  <si>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</si>
  <si>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</si>
  <si>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</si>
  <si>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</si>
  <si>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</si>
  <si>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</si>
  <si>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NIKKEI 225 MINI 12/23</t>
  </si>
  <si>
    <t>NOZ3 INDEX</t>
  </si>
  <si>
    <t>.ל.ר</t>
  </si>
  <si>
    <t>S&amp;P500 EMINI FUT  DEC23</t>
  </si>
  <si>
    <t>ESZ3 INDEX</t>
  </si>
  <si>
    <t>TOPIX INDX FUT 12/23</t>
  </si>
  <si>
    <t>TPZ3 INDEX</t>
  </si>
  <si>
    <t>ULTRA10 YR 12/23</t>
  </si>
  <si>
    <t>UXYZ3 COMDTY</t>
  </si>
  <si>
    <t>F-RUSSELL 12/23</t>
  </si>
  <si>
    <t>RTYZ3 INDEX</t>
  </si>
  <si>
    <t>ל.ר</t>
  </si>
  <si>
    <t>FT MINI DOW 12/23</t>
  </si>
  <si>
    <t>DMZ3 INDEX</t>
  </si>
  <si>
    <t>FUTURE MINI NASDAQ 12/23</t>
  </si>
  <si>
    <t>NQZ3 INDEX</t>
  </si>
  <si>
    <t>MSCI EmgMkt 12/23</t>
  </si>
  <si>
    <t>MESZ3 INDEX</t>
  </si>
  <si>
    <t>S&amp;P/TSX60 12/23</t>
  </si>
  <si>
    <t>PTZ3 INDEX</t>
  </si>
  <si>
    <t>SPI 200 12/23</t>
  </si>
  <si>
    <t>XPZ3 INDEX</t>
  </si>
  <si>
    <t>ASX</t>
  </si>
  <si>
    <t>STOXX600 12/23</t>
  </si>
  <si>
    <t>SXOZ3 INDEX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</si>
  <si>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</si>
  <si>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</si>
  <si>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</si>
  <si>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</si>
  <si>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</si>
  <si>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</si>
  <si>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</si>
  <si>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</si>
  <si>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</si>
  <si>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</si>
  <si>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</si>
  <si>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</si>
  <si>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</si>
  <si>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</si>
  <si>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</si>
  <si>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</si>
  <si>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</si>
  <si>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</si>
  <si>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</si>
  <si>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</si>
  <si>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</si>
  <si>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</si>
  <si>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</si>
  <si>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</si>
  <si>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</si>
  <si>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</si>
  <si>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</si>
  <si>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</si>
  <si>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</si>
  <si>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</si>
  <si>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</si>
  <si>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</si>
  <si>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</si>
  <si>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</si>
  <si>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</si>
  <si>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</si>
  <si>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נאוי נעמ 6</t>
  </si>
  <si>
    <t>11019664</t>
  </si>
  <si>
    <t>נעמ שכון ובנוי 3</t>
  </si>
  <si>
    <t>11020132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</si>
  <si>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</si>
  <si>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</si>
  <si>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</si>
  <si>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</si>
  <si>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</si>
  <si>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</si>
  <si>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</si>
  <si>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</si>
  <si>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</si>
  <si>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</si>
  <si>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מקורות אגח -6רמ</t>
  </si>
  <si>
    <t>1100908</t>
  </si>
  <si>
    <t>מקורות אגח -8רמ</t>
  </si>
  <si>
    <t>1124346</t>
  </si>
  <si>
    <t>שירותים</t>
  </si>
  <si>
    <t>רפאל אגח ג-רמ</t>
  </si>
  <si>
    <t>1140276</t>
  </si>
  <si>
    <t>רש"ת אגח א - רמ</t>
  </si>
  <si>
    <t>1187335</t>
  </si>
  <si>
    <t>תשתיות אנרגיה אגא-רמ</t>
  </si>
  <si>
    <t>1168087</t>
  </si>
  <si>
    <t>נתיבי הגז אגח א -רמ</t>
  </si>
  <si>
    <t>1103084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</si>
  <si>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</si>
  <si>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ד-רמ</t>
  </si>
  <si>
    <t>1140284</t>
  </si>
  <si>
    <t>רפאל אגח ה-רמ</t>
  </si>
  <si>
    <t>1140292</t>
  </si>
  <si>
    <t>מת"ם תעש' מדע אגח א-רמ</t>
  </si>
  <si>
    <t>1138999</t>
  </si>
  <si>
    <t>נדל"ן מניב</t>
  </si>
  <si>
    <t>אגד אגח -1רמ</t>
  </si>
  <si>
    <t>1198787</t>
  </si>
  <si>
    <t>אורמת טכנ אגח 4 - רמ</t>
  </si>
  <si>
    <t>1167212</t>
  </si>
  <si>
    <t>חשמל</t>
  </si>
  <si>
    <t>עוגן חברתית 2  אגחא-רמ</t>
  </si>
  <si>
    <t>1196831</t>
  </si>
  <si>
    <t>לידר אגח ח' -רמ</t>
  </si>
  <si>
    <t>3180361</t>
  </si>
  <si>
    <t>מקס איט התח אגח ד-רמ</t>
  </si>
  <si>
    <t>1197953</t>
  </si>
  <si>
    <t>אליהו הנפקות אגח א-רמ</t>
  </si>
  <si>
    <t>1142009</t>
  </si>
  <si>
    <t>ביטוח ישיר אגח יא-רמ</t>
  </si>
  <si>
    <t>1138825</t>
  </si>
  <si>
    <t>י.ח.ק להשק אגח -רמ</t>
  </si>
  <si>
    <t>1181783</t>
  </si>
  <si>
    <t>כלל תעשיות אגח טז-רמ</t>
  </si>
  <si>
    <t>6080238</t>
  </si>
  <si>
    <t>איילון אגח ג-רמ</t>
  </si>
  <si>
    <t>1195577</t>
  </si>
  <si>
    <t>ווליו אל בי אייץ' אגח ב-ל</t>
  </si>
  <si>
    <t>1177880</t>
  </si>
  <si>
    <t>ווליו.אל.בי.אייצ'-ל</t>
  </si>
  <si>
    <t>1168129</t>
  </si>
  <si>
    <t>לאומי צמוד אשראי אגח1 רמ</t>
  </si>
  <si>
    <t>1198639</t>
  </si>
  <si>
    <t>פסגות קב.לפיננסי אגח ב רמ</t>
  </si>
  <si>
    <t>5990171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</si>
  <si>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</si>
  <si>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</si>
  <si>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</si>
  <si>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</si>
  <si>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</si>
  <si>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</si>
  <si>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</si>
  <si>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</si>
  <si>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</si>
  <si>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</si>
  <si>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REDEFINE MEAT</t>
  </si>
  <si>
    <t>11019123</t>
  </si>
  <si>
    <t> ביוטכנולוגיה</t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</si>
  <si>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</si>
  <si>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</si>
  <si>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</si>
  <si>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</si>
  <si>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</si>
  <si>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</si>
  <si>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</si>
  <si>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</si>
  <si>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</si>
  <si>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</si>
  <si>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</si>
  <si>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</si>
  <si>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</si>
  <si>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UVEYE</t>
  </si>
  <si>
    <t>11019033</t>
  </si>
  <si>
    <t>VERBIT</t>
  </si>
  <si>
    <t>62008131</t>
  </si>
  <si>
    <t>GIGANTIC</t>
  </si>
  <si>
    <t>11019484</t>
  </si>
  <si>
    <t>GIGANTIC 2</t>
  </si>
  <si>
    <t>11020007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</si>
  <si>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</si>
  <si>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</si>
  <si>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</si>
  <si>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</si>
  <si>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</si>
  <si>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</si>
  <si>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</si>
  <si>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</si>
  <si>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גוד פארם</t>
  </si>
  <si>
    <t>11020069</t>
  </si>
  <si>
    <t>סי דאטה</t>
  </si>
  <si>
    <t>11019428</t>
  </si>
  <si>
    <t>MINDSPACE LTD</t>
  </si>
  <si>
    <t>11019337</t>
  </si>
  <si>
    <t>וולטה סולאר</t>
  </si>
  <si>
    <t>11019571</t>
  </si>
  <si>
    <t>HOMMZ TECHNOLOG</t>
  </si>
  <si>
    <t>11018869</t>
  </si>
  <si>
    <t>טופ קפיטל - פתרונות ליזם</t>
  </si>
  <si>
    <t>11020411</t>
  </si>
  <si>
    <t>שירותים פיננסיים </t>
  </si>
  <si>
    <t>FORETELLIX 2</t>
  </si>
  <si>
    <t>11020008</t>
  </si>
  <si>
    <t>BODY VISION 2</t>
  </si>
  <si>
    <t>11020469</t>
  </si>
  <si>
    <t>תוכנה ואינטרנט </t>
  </si>
  <si>
    <t>MORE TECH VENTURES 14-09-23</t>
  </si>
  <si>
    <t>11020482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</si>
  <si>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</si>
  <si>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</si>
  <si>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</si>
  <si>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</si>
  <si>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</si>
  <si>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</si>
  <si>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</si>
  <si>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</si>
  <si>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</si>
  <si>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VESTTOO</t>
  </si>
  <si>
    <t>11019433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</si>
  <si>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</si>
  <si>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</si>
  <si>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</si>
  <si>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</si>
  <si>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</si>
  <si>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</si>
  <si>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</si>
  <si>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</si>
  <si>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WEKAIO</t>
  </si>
  <si>
    <t>11018729</t>
  </si>
  <si>
    <t>YOTPO</t>
  </si>
  <si>
    <t>11018495</t>
  </si>
  <si>
    <t>YOTPO 2</t>
  </si>
  <si>
    <t>11018866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</si>
  <si>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</si>
  <si>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</si>
  <si>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</si>
  <si>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</si>
  <si>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</si>
  <si>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CROSS BANK RIVER</t>
  </si>
  <si>
    <t>11019245</t>
  </si>
  <si>
    <t>CANDID 2</t>
  </si>
  <si>
    <t>11020458</t>
  </si>
  <si>
    <t>CARESYNTAX</t>
  </si>
  <si>
    <t>11019265</t>
  </si>
  <si>
    <t>STREAM ELEMENT</t>
  </si>
  <si>
    <t>11018885</t>
  </si>
  <si>
    <t>PROSPECT CAPITAL CORP</t>
  </si>
  <si>
    <t>US74348T5083</t>
  </si>
  <si>
    <t>RONSON DEVELOPMENT SE</t>
  </si>
  <si>
    <t>11019575</t>
  </si>
  <si>
    <t>CHEETAH TECHNOGIES</t>
  </si>
  <si>
    <t>11019156</t>
  </si>
  <si>
    <t>WISENSE TECHNOLOGIE</t>
  </si>
  <si>
    <t>11019193</t>
  </si>
  <si>
    <t>CHEQ</t>
  </si>
  <si>
    <t>11019014</t>
  </si>
  <si>
    <t>RESONAI SECONDARY 2</t>
  </si>
  <si>
    <t>11018938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</si>
  <si>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</si>
  <si>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</si>
  <si>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</si>
  <si>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</si>
  <si>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</si>
  <si>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</si>
  <si>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</si>
  <si>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</si>
  <si>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</si>
  <si>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ICP 2</t>
  </si>
  <si>
    <t>11019120</t>
  </si>
  <si>
    <t>PEREGRINE GROWT</t>
  </si>
  <si>
    <t>11019149</t>
  </si>
  <si>
    <t>QUMRA OPPORTUNITY FUND</t>
  </si>
  <si>
    <t>11019019</t>
  </si>
  <si>
    <t>QUMRA3</t>
  </si>
  <si>
    <t>11018841</t>
  </si>
  <si>
    <t>TRIGO</t>
  </si>
  <si>
    <t>11019483</t>
  </si>
  <si>
    <t>VERTEX ISRAEL OPPORTUNITY II F</t>
  </si>
  <si>
    <t>11019219</t>
  </si>
  <si>
    <t>VG 3 G LIMITED PARTNERSHIP</t>
  </si>
  <si>
    <t>11019456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</si>
  <si>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</si>
  <si>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</si>
  <si>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</si>
  <si>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>Jesselson Group</t>
  </si>
  <si>
    <t>11019994</t>
  </si>
  <si>
    <t>RAKIA CAPITAL FUND LP</t>
  </si>
  <si>
    <t>11019934</t>
  </si>
  <si>
    <t>STARDOM MEDIA VENTUR</t>
  </si>
  <si>
    <t>11019220</t>
  </si>
  <si>
    <t>Value AP partn</t>
  </si>
  <si>
    <t>11020109</t>
  </si>
  <si>
    <t>Value Base Fund Limited P</t>
  </si>
  <si>
    <t>11020416</t>
  </si>
  <si>
    <t>קוגיטו קפיטל 2</t>
  </si>
  <si>
    <t>11019376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</si>
  <si>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</si>
  <si>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</si>
  <si>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</si>
  <si>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</si>
  <si>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GROUP_11(5)</t>
  </si>
  <si>
    <t>11018971</t>
  </si>
  <si>
    <t>GROUP11 FUND VI</t>
  </si>
  <si>
    <t>11019473</t>
  </si>
  <si>
    <t>HANACO</t>
  </si>
  <si>
    <t>11018865</t>
  </si>
  <si>
    <t>HANACO II L.P</t>
  </si>
  <si>
    <t>11019162</t>
  </si>
  <si>
    <t>ICP R1 L.P. CLASS A</t>
  </si>
  <si>
    <t>11019972</t>
  </si>
  <si>
    <t>ICP R1 L.P. CLASS C</t>
  </si>
  <si>
    <t>11019974</t>
  </si>
  <si>
    <t>MORETECH VENTURES II</t>
  </si>
  <si>
    <t>11020463</t>
  </si>
  <si>
    <t>SHEVA VENTURES FUND</t>
  </si>
  <si>
    <t>11019461</t>
  </si>
  <si>
    <t>TARGET RAPYD 2</t>
  </si>
  <si>
    <t>11019476</t>
  </si>
  <si>
    <t>TARGET WEFOX 2</t>
  </si>
  <si>
    <t>11019349</t>
  </si>
  <si>
    <t>VINTAGE FUND 7 ACCESS</t>
  </si>
  <si>
    <t>11019985</t>
  </si>
  <si>
    <t>VINTAGE FUND 7 BREAKOUT</t>
  </si>
  <si>
    <t>11019986</t>
  </si>
  <si>
    <t>Viola Growth IV, L.P.</t>
  </si>
  <si>
    <t>11019997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</si>
  <si>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</si>
  <si>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</si>
  <si>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</si>
  <si>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</si>
  <si>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</si>
  <si>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ELECTRA MULTIFAMILY INVESTMENT</t>
  </si>
  <si>
    <t>11018732</t>
  </si>
  <si>
    <t>LCN EURO FUND</t>
  </si>
  <si>
    <t>11018921</t>
  </si>
  <si>
    <t>MEDEAL GROUP FUND</t>
  </si>
  <si>
    <t>11018780</t>
  </si>
  <si>
    <t>OAK STREET REAL ESTATE VI</t>
  </si>
  <si>
    <t>11020012</t>
  </si>
  <si>
    <t>PAGAYA SMARTRESI F1</t>
  </si>
  <si>
    <t>KYG68775108F</t>
  </si>
  <si>
    <t>RIALITO</t>
  </si>
  <si>
    <t>11018714</t>
  </si>
  <si>
    <t>Starlight Bond</t>
  </si>
  <si>
    <t>11019978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</si>
  <si>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</si>
  <si>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</si>
  <si>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</si>
  <si>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</si>
  <si>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</si>
  <si>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</si>
  <si>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</si>
  <si>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LUCID ALTERNATIVE FUND</t>
  </si>
  <si>
    <t>11020009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</si>
  <si>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</si>
  <si>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 xml:space="preserve">                       AVENUE1</t>
  </si>
  <si>
    <t>11018733</t>
  </si>
  <si>
    <t xml:space="preserve">                       AVENUE2</t>
  </si>
  <si>
    <t>11018734</t>
  </si>
  <si>
    <t>1L-MORE ALTERNATIVE CREDIT FU</t>
  </si>
  <si>
    <t>11019131</t>
  </si>
  <si>
    <t>ACIP APEX CO-INVEST FEEDER (CA</t>
  </si>
  <si>
    <t>11019459</t>
  </si>
  <si>
    <t>ARC FUND IV</t>
  </si>
  <si>
    <t>11020457</t>
  </si>
  <si>
    <t>ARJUN ALLIANCE EUROPE 1 LP</t>
  </si>
  <si>
    <t>11019017</t>
  </si>
  <si>
    <t>CF GLOBAL 5</t>
  </si>
  <si>
    <t>11019485</t>
  </si>
  <si>
    <t>COLLER CREDIT 2</t>
  </si>
  <si>
    <t>11019458</t>
  </si>
  <si>
    <t>COLLER CREDIT OPPORTUNITIES</t>
  </si>
  <si>
    <t>11019246</t>
  </si>
  <si>
    <t>COLLER1</t>
  </si>
  <si>
    <t>11018752</t>
  </si>
  <si>
    <t>COLLER2</t>
  </si>
  <si>
    <t>11018753</t>
  </si>
  <si>
    <t>COMMUNITY LIFE SCIENCES</t>
  </si>
  <si>
    <t>11020000</t>
  </si>
  <si>
    <t>Crossroads European Real Estat</t>
  </si>
  <si>
    <t>11019347</t>
  </si>
  <si>
    <t>DOVER STREET XL</t>
  </si>
  <si>
    <t>11019995</t>
  </si>
  <si>
    <t>ECP FUND V</t>
  </si>
  <si>
    <t>11020029</t>
  </si>
  <si>
    <t>ECP FUND V-BEARS</t>
  </si>
  <si>
    <t>11019763</t>
  </si>
  <si>
    <t>ELECTRA CAPITAL PM FUND</t>
  </si>
  <si>
    <t>11018907</t>
  </si>
  <si>
    <t>EU Industrial Club IV SCSp</t>
  </si>
  <si>
    <t>11019348</t>
  </si>
  <si>
    <t>FUND EQT INFRASTRUCTURE V</t>
  </si>
  <si>
    <t>11019210</t>
  </si>
  <si>
    <t>HARBERT GENERATE CO-INVESTMENT</t>
  </si>
  <si>
    <t>11019209</t>
  </si>
  <si>
    <t>HGI MULTIFAMILY</t>
  </si>
  <si>
    <t>11019991</t>
  </si>
  <si>
    <t>ISRAEL GENERATE FUND</t>
  </si>
  <si>
    <t>11019987</t>
  </si>
  <si>
    <t>KAIN PERA LP</t>
  </si>
  <si>
    <t>11019482</t>
  </si>
  <si>
    <t>LLCP LOWER MIDDLE MARKET LLM 3</t>
  </si>
  <si>
    <t>11019222</t>
  </si>
  <si>
    <t>MADISON REALTY</t>
  </si>
  <si>
    <t>11019980</t>
  </si>
  <si>
    <t>MEDISON FUND-1</t>
  </si>
  <si>
    <t>11018596</t>
  </si>
  <si>
    <t>OEP VIII PGW CO-INVESTMENT PAR</t>
  </si>
  <si>
    <t>11019481</t>
  </si>
  <si>
    <t>ONE EQUITY PARTERS VII</t>
  </si>
  <si>
    <t>11019336</t>
  </si>
  <si>
    <t>PAGAYA</t>
  </si>
  <si>
    <t>KYG687751084</t>
  </si>
  <si>
    <t>PANTHEON GLOBAL INFRASTRUCTURE</t>
  </si>
  <si>
    <t>11020456</t>
  </si>
  <si>
    <t>PHOENIX CO-INVEST</t>
  </si>
  <si>
    <t>11018236</t>
  </si>
  <si>
    <t>TARGET GLOBAL GROWTH FUND II</t>
  </si>
  <si>
    <t>11019295</t>
  </si>
  <si>
    <t>TARGET GLOBAL SELECTED</t>
  </si>
  <si>
    <t>11019470</t>
  </si>
  <si>
    <t>VERTEX VENTURES OB LIMITED</t>
  </si>
  <si>
    <t>11019475</t>
  </si>
  <si>
    <t>Vgames II</t>
  </si>
  <si>
    <t>11019362</t>
  </si>
  <si>
    <t>VIOLA CREDIT GL</t>
  </si>
  <si>
    <t>11019977</t>
  </si>
  <si>
    <t>YELLOWSTONE 2</t>
  </si>
  <si>
    <t>11019591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</si>
  <si>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</si>
  <si>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</si>
  <si>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</si>
  <si>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</si>
  <si>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</si>
  <si>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</si>
  <si>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</si>
  <si>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טי.ג'י.איי אופ</t>
  </si>
  <si>
    <t>11020030</t>
  </si>
  <si>
    <t>אאורה אופציה</t>
  </si>
  <si>
    <t>11019260</t>
  </si>
  <si>
    <t>בינוי</t>
  </si>
  <si>
    <t>לוזון אופ ל.ס</t>
  </si>
  <si>
    <t>11019574</t>
  </si>
  <si>
    <t>להב אופציה לא סחירה</t>
  </si>
  <si>
    <t>11020404</t>
  </si>
  <si>
    <t>ערך פיננסים אופ2</t>
  </si>
  <si>
    <t>11019217</t>
  </si>
  <si>
    <t>ברנד-כתב אופציה</t>
  </si>
  <si>
    <t>11018173</t>
  </si>
  <si>
    <t>מתכת ומוצרי בניה</t>
  </si>
  <si>
    <t>מגוריט אופ 1</t>
  </si>
  <si>
    <t>11018970</t>
  </si>
  <si>
    <t>ברנמילר   אופ א</t>
  </si>
  <si>
    <t>11018416</t>
  </si>
  <si>
    <t>אקסל סולושנס גרופ</t>
  </si>
  <si>
    <t>11018407</t>
  </si>
  <si>
    <t>נרהטק מדיה אופ</t>
  </si>
  <si>
    <t>11019688</t>
  </si>
  <si>
    <t>שגריר אופ לס</t>
  </si>
  <si>
    <t>11019693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</si>
  <si>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</si>
  <si>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</si>
  <si>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</si>
  <si>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</si>
  <si>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HUBC OPT N.T</t>
  </si>
  <si>
    <t>11020003</t>
  </si>
  <si>
    <t>LUSIX SAFE</t>
  </si>
  <si>
    <t>11019450</t>
  </si>
  <si>
    <t>CANDID 2 WARRANTS</t>
  </si>
  <si>
    <t>11019990</t>
  </si>
  <si>
    <t>PROTALIX BIOTHERAPEUTICSכתב או</t>
  </si>
  <si>
    <t>11018326</t>
  </si>
  <si>
    <t>SCTC OPT</t>
  </si>
  <si>
    <t>11018924</t>
  </si>
  <si>
    <t>UAS DRONE WRT</t>
  </si>
  <si>
    <t>11019032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</si>
  <si>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</si>
  <si>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</si>
  <si>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</si>
  <si>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</si>
  <si>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</si>
  <si>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</si>
  <si>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</si>
  <si>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</si>
  <si>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</si>
  <si>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</si>
  <si>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</si>
  <si>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</si>
  <si>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</si>
  <si>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</si>
  <si>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</si>
  <si>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</si>
  <si>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</si>
  <si>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</si>
  <si>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</si>
  <si>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</si>
  <si>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t>EQUITY SWAP 03/24 -0.5</t>
  </si>
  <si>
    <t>11020233</t>
  </si>
  <si>
    <t>11020239</t>
  </si>
  <si>
    <t>11020257</t>
  </si>
  <si>
    <t>11020265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</si>
  <si>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</si>
  <si>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Currency Swap $/ILS 1/31</t>
  </si>
  <si>
    <t>11019636</t>
  </si>
  <si>
    <t>Currency Swap $/ILS 4/27</t>
  </si>
  <si>
    <t>11019633</t>
  </si>
  <si>
    <t>Currency Swap $/ILS 5/38</t>
  </si>
  <si>
    <t>11019634</t>
  </si>
  <si>
    <t>Currency Swap $/ILS 6/30</t>
  </si>
  <si>
    <t>11019831</t>
  </si>
  <si>
    <t>Currency Swap EURILS 5/27</t>
  </si>
  <si>
    <t>11019787</t>
  </si>
  <si>
    <t>Currency Swap EURILS 5/30</t>
  </si>
  <si>
    <t>11019325</t>
  </si>
  <si>
    <t>11019524</t>
  </si>
  <si>
    <t>11019621</t>
  </si>
  <si>
    <t>11019737</t>
  </si>
  <si>
    <t>Currency Swap EURILS 9/27</t>
  </si>
  <si>
    <t>11019563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</si>
  <si>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</si>
  <si>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</si>
  <si>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02/25 4.180</t>
  </si>
  <si>
    <t>11020218</t>
  </si>
  <si>
    <t>IR Swap 03/24 2.6525</t>
  </si>
  <si>
    <t>11019947</t>
  </si>
  <si>
    <t>IR Swap 09/23 3.4400</t>
  </si>
  <si>
    <t>11020034</t>
  </si>
  <si>
    <t>IR Swap 11/24 0.4725</t>
  </si>
  <si>
    <t>11019425</t>
  </si>
  <si>
    <t>IR Swap 11/24 0.74</t>
  </si>
  <si>
    <t>11019334</t>
  </si>
  <si>
    <t>IR Swap 11/24 1%</t>
  </si>
  <si>
    <t>11019516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</si>
  <si>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</si>
  <si>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</si>
  <si>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</si>
  <si>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</si>
  <si>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</si>
  <si>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</si>
  <si>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</si>
  <si>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</si>
  <si>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</si>
  <si>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</si>
  <si>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</si>
  <si>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</si>
  <si>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</si>
  <si>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</si>
  <si>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</si>
  <si>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</si>
  <si>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</si>
  <si>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</si>
  <si>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</si>
  <si>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</si>
  <si>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</si>
  <si>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</si>
  <si>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t>BNP 0 18/2/25</t>
  </si>
  <si>
    <t>XS2451639830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</si>
  <si>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</si>
  <si>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</si>
  <si>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</si>
  <si>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</si>
  <si>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</si>
  <si>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</si>
  <si>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</si>
  <si>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</si>
  <si>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</si>
  <si>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</si>
  <si>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</si>
  <si>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</si>
  <si>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</si>
  <si>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</si>
  <si>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</si>
  <si>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t>לא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</si>
  <si>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</si>
  <si>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</si>
  <si>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</si>
  <si>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</si>
  <si>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A3</t>
  </si>
  <si>
    <t>שירותים פיננסים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</si>
  <si>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</si>
  <si>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</si>
  <si>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</si>
  <si>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</si>
  <si>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t>ENERGY</t>
  </si>
  <si>
    <t>Hotels Restaurants &amp; Leisure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</si>
  <si>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</si>
  <si>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A1</t>
  </si>
  <si>
    <t>פנימי</t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</si>
  <si>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</si>
  <si>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</si>
  <si>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</si>
  <si>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</si>
  <si>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</si>
  <si>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</si>
  <si>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</si>
  <si>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פק לאומי 4.5 קב</t>
  </si>
  <si>
    <t>11019935</t>
  </si>
  <si>
    <t>פק פועלים29-11</t>
  </si>
  <si>
    <t>11019930</t>
  </si>
  <si>
    <t>פקדון ב.מזרחי</t>
  </si>
  <si>
    <t>11019578</t>
  </si>
  <si>
    <t>פקדון מש1.1-P</t>
  </si>
  <si>
    <t>11019921</t>
  </si>
  <si>
    <t>פקדון ר.קב4.15</t>
  </si>
  <si>
    <t>11019920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</si>
  <si>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</si>
  <si>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</si>
  <si>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</si>
  <si>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</si>
  <si>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</si>
  <si>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</si>
  <si>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</si>
  <si>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</si>
  <si>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</si>
  <si>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</si>
  <si>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</si>
  <si>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</si>
  <si>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</si>
  <si>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</si>
  <si>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</si>
  <si>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בניין לב רם ירושלים</t>
  </si>
  <si>
    <t xml:space="preserve"> משרדים       </t>
  </si>
  <si>
    <t xml:space="preserve">  דבורה הנביאה 2 , ירושלים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</si>
  <si>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</si>
  <si>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ישראל קנדה מגדל צומת ערים</t>
  </si>
  <si>
    <t xml:space="preserve"> מגורים       </t>
  </si>
  <si>
    <t xml:space="preserve"> דב פרידמן 2 , מתחם הבורסה רמת גן                         </t>
  </si>
  <si>
    <t>פרויקט בנק לאומי</t>
  </si>
  <si>
    <t xml:space="preserve"> מגורים ומסחר </t>
  </si>
  <si>
    <t xml:space="preserve"> יהודה הלוי 22, תל אביב                                   </t>
  </si>
  <si>
    <t>כנפי רוח בניית ירושלים</t>
  </si>
  <si>
    <t xml:space="preserve"> כנפי נשרים 1 (גבעת שאול) , ירושלים                       </t>
  </si>
  <si>
    <t>פרויקט סומייל</t>
  </si>
  <si>
    <t xml:space="preserve"> מתחם סומייל , זבוטינסקי פינת אבן גבירול , תל אביב        </t>
  </si>
  <si>
    <t>פרויקט שערי צדק</t>
  </si>
  <si>
    <t xml:space="preserve">יפו 161, ירושלים          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</si>
  <si>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</si>
  <si>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</si>
  <si>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ARC FUND IV LP SERIES B CHELSE</t>
  </si>
  <si>
    <t xml:space="preserve">  224East 20th Street, New York                           </t>
  </si>
  <si>
    <t>ARC FUND IV LP SERIES B2</t>
  </si>
  <si>
    <t xml:space="preserve">  229-233 East 21st  Street , New York                    </t>
  </si>
  <si>
    <t>APEXUS BWI</t>
  </si>
  <si>
    <t xml:space="preserve"> תעשייה       </t>
  </si>
  <si>
    <t xml:space="preserve">  Fallard Ct, Upper Marlboro, MD 20772, USA 9900          </t>
  </si>
  <si>
    <t>HOLBORN STATION PROPERTY LIMIT</t>
  </si>
  <si>
    <t xml:space="preserve">  Kingsboume house, 229-231 High Holborn, London          </t>
  </si>
  <si>
    <t>APEXUS CHICAGO FRANKLIN PARK</t>
  </si>
  <si>
    <t xml:space="preserve">  Melrose Ave, Franklin Park, IL 60131 11241    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</si>
  <si>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</si>
  <si>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</si>
  <si>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</si>
  <si>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</si>
  <si>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</si>
  <si>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</si>
  <si>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</si>
  <si>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</si>
  <si>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</si>
  <si>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</si>
  <si>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</si>
  <si>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t>PREMIER 130 DUANE LLC</t>
  </si>
  <si>
    <t xml:space="preserve"> מלונאות      </t>
  </si>
  <si>
    <t xml:space="preserve"> Duane St , New York , NY 130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</si>
  <si>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</si>
  <si>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ARC FUND IV LP SERIES B6</t>
  </si>
  <si>
    <t xml:space="preserve">   159 Boerum Street, Brooklyn, NY 11206                  </t>
  </si>
  <si>
    <t xml:space="preserve">   East 20th  Street , New York 224                       </t>
  </si>
  <si>
    <t>ARC FUND IV (SERIES B2 )</t>
  </si>
  <si>
    <t xml:space="preserve">   East 31st Street, New York, New York  211-213          </t>
  </si>
  <si>
    <t>ARC FUND IV LP SERIES B4</t>
  </si>
  <si>
    <t xml:space="preserve">  40th Avenue, Long Island City, NY 11101 29-16           </t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</si>
  <si>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</si>
  <si>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</si>
  <si>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</si>
  <si>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</si>
  <si>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</si>
  <si>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</si>
  <si>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</si>
  <si>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</si>
  <si>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</si>
  <si>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</si>
  <si>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</si>
  <si>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</si>
  <si>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</si>
  <si>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</si>
  <si>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</si>
  <si>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1L-MORE Alternative Credit Fund</t>
  </si>
  <si>
    <t>ACIP Apex Co-Invest Feeder (Cayman)</t>
  </si>
  <si>
    <t xml:space="preserve">Almadev Genesis Limited Partnership </t>
  </si>
  <si>
    <t>ARC Fund IV, LP</t>
  </si>
  <si>
    <t>Avenue B-1</t>
  </si>
  <si>
    <t>Avenue B-2</t>
  </si>
  <si>
    <t>BOE II Exploration LLC</t>
  </si>
  <si>
    <t>CF Global 5 LP</t>
  </si>
  <si>
    <t>Coller A</t>
  </si>
  <si>
    <t>Coller B</t>
  </si>
  <si>
    <t>Coller Credit Opportunities</t>
  </si>
  <si>
    <t>Coller Credit Opportunities I – Annex II</t>
  </si>
  <si>
    <t>Community Life Sciences, LP (insightec)</t>
  </si>
  <si>
    <t>Crossroads European Real Estate Fund II</t>
  </si>
  <si>
    <t>Dover Street XI L.P Dover Street XI L.P</t>
  </si>
  <si>
    <t>ECP Fund V</t>
  </si>
  <si>
    <t>ECP V Co-Invest (Bears)  ECP Fund V (Bears C</t>
  </si>
  <si>
    <t>Electra America Principal Hospitality</t>
  </si>
  <si>
    <t>Fund EQT Infrastructure V</t>
  </si>
  <si>
    <t>Group 11 Fund VI, L.P.</t>
  </si>
  <si>
    <t>Hanaco II L.P</t>
  </si>
  <si>
    <t>Harbert Generate Co-Investment Fund</t>
  </si>
  <si>
    <t xml:space="preserve">HEQ Blue Ridge LLC </t>
  </si>
  <si>
    <t>HGI Multifamily Credit Fund LP HGI Multifamily Cr</t>
  </si>
  <si>
    <t>ICP II</t>
  </si>
  <si>
    <t>Israel Generate Co-Investment Fund, LP</t>
  </si>
  <si>
    <t>Kain Pera, LP</t>
  </si>
  <si>
    <t>LCN European Fund III SLP 2</t>
  </si>
  <si>
    <t>LLCP Lower Middle Market (LLM) III</t>
  </si>
  <si>
    <t>Madison Realty Capital Debt Fund VI LP</t>
  </si>
  <si>
    <t>MORETECH VENTURES II, L.P</t>
  </si>
  <si>
    <t>Morrag Investments I, Limited Partnership</t>
  </si>
  <si>
    <t>Oak Street Real Estate Capital Fund VI, LP</t>
  </si>
  <si>
    <t>One Equity Partners VIII, L.P.</t>
  </si>
  <si>
    <t>Pantheon Global Infrastructure Fund IV -Luxembourg</t>
  </si>
  <si>
    <t>Peregrin Growth</t>
  </si>
  <si>
    <t>phoenix co-invest</t>
  </si>
  <si>
    <t>Qumra Opportunity</t>
  </si>
  <si>
    <t>Sheva Ventures Fund</t>
  </si>
  <si>
    <t>Stardom Media Ventures Stardom Media Ventures</t>
  </si>
  <si>
    <t>Starlight Bond FP I LP (BTR)</t>
  </si>
  <si>
    <t>Starlight Canadian Residential Growth Fund III</t>
  </si>
  <si>
    <t xml:space="preserve">Sunbit, Inc.  </t>
  </si>
  <si>
    <t>Target Global Growth Fund II</t>
  </si>
  <si>
    <t>Target GlobalOpportunities -  Krypton (The Vets)</t>
  </si>
  <si>
    <t>Value AP Partners Seeds (Tomatech) - Harmony</t>
  </si>
  <si>
    <t>Value Base Fund Limited Partnership</t>
  </si>
  <si>
    <t>Vertex Israel Opportunity II Fund</t>
  </si>
  <si>
    <t>Vertex Ventures OB Limited Partnership (OwnBackup)</t>
  </si>
  <si>
    <t>Vintage Fund of Funds VII (Access) Feeder, L.P.</t>
  </si>
  <si>
    <t>Vintage Fund of Funds VII (Breakout) Feeder, L.P</t>
  </si>
  <si>
    <t>Viola Credit GL II, Limited Partnership</t>
  </si>
  <si>
    <t>Viola Growth IV L.P Viola Growth IV L.P Viola Gr</t>
  </si>
  <si>
    <t>Yellowstone Platform Holdings A LP  Yellowstone</t>
  </si>
  <si>
    <t>בני חומות ירושלים 2021, שותפות רשומה</t>
  </si>
  <si>
    <t>קבוצת עמוס לוזון יזמות ואנרגיה בע"מ</t>
  </si>
  <si>
    <t>קרן Rialto</t>
  </si>
  <si>
    <t>קרן מדיסון</t>
  </si>
  <si>
    <t>קרן מידאל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</si>
  <si>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</si>
  <si>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</si>
  <si>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</si>
  <si>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</si>
  <si>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</si>
  <si>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</si>
  <si>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</si>
  <si>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</si>
  <si>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</si>
  <si>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</si>
  <si>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</si>
  <si>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</si>
  <si>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</si>
  <si>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</si>
  <si>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</si>
  <si>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</si>
  <si>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</si>
  <si>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</si>
  <si>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</si>
  <si>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</si>
  <si>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</si>
  <si>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</si>
  <si>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</si>
  <si>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</si>
  <si>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</si>
  <si>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</si>
  <si>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</si>
  <si>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</si>
  <si>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</si>
  <si>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</si>
  <si>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</si>
  <si>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</si>
  <si>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</si>
  <si>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הלוואות לעמיתים</t>
  </si>
  <si>
    <t>הלוואות לעמיתים-בפיגור</t>
  </si>
  <si>
    <t>הלוואה 9 08/2021</t>
  </si>
  <si>
    <t>הלוואה 14 10/2021</t>
  </si>
  <si>
    <t>הלוואה 13 10/2021</t>
  </si>
  <si>
    <t>הלוואה 22 01/2022</t>
  </si>
  <si>
    <t>הלוואה 27 02/2022</t>
  </si>
  <si>
    <t>הלוואה 6 06/2021</t>
  </si>
  <si>
    <t>הלוואה 29 03/2022</t>
  </si>
  <si>
    <t>הלוואה 33 03/2022</t>
  </si>
  <si>
    <t>הלוואה 35 03/2022</t>
  </si>
  <si>
    <t>הלוואה 36 03/2022</t>
  </si>
  <si>
    <t>הלוואה 8 07/2021</t>
  </si>
  <si>
    <t>הלוואה 5 06/2021</t>
  </si>
  <si>
    <t>הלוואה 16 10/2021</t>
  </si>
  <si>
    <t>הלוואה 3 05/2021</t>
  </si>
  <si>
    <t>הלוואה 2 04/2021</t>
  </si>
  <si>
    <t>הלוואה 4 05/2021</t>
  </si>
  <si>
    <t>הלוואה 31 03/2022</t>
  </si>
  <si>
    <t>הלוואה 20 01/2022</t>
  </si>
  <si>
    <t>הלוואה 18 12/2021</t>
  </si>
  <si>
    <t>הלוואה 28 03/2022</t>
  </si>
  <si>
    <t>הלוואה 54 08/2022</t>
  </si>
  <si>
    <t>הלוואה 55 08/2022</t>
  </si>
  <si>
    <t>הלוואה 56 09/2022</t>
  </si>
  <si>
    <t>הלוואה 57 07/2022</t>
  </si>
  <si>
    <t>הלוואה 58 07/2022</t>
  </si>
  <si>
    <t>הלוואה 60 07/2022</t>
  </si>
  <si>
    <t>הלוואה 71 09/2022</t>
  </si>
  <si>
    <t>הלוואה 52 06/2022</t>
  </si>
  <si>
    <t>הלוואה 53 03/2022</t>
  </si>
  <si>
    <t>הלוואה 54 04/2022</t>
  </si>
  <si>
    <t>הלוואה 55 05/2022</t>
  </si>
  <si>
    <t>הלוואה 56 05/2022</t>
  </si>
  <si>
    <t>הלוואה 57 05/2022</t>
  </si>
  <si>
    <t>הלוואה 58 06/2022</t>
  </si>
  <si>
    <t>הלוואה 39 04/2022</t>
  </si>
  <si>
    <t>הלוואה 42 05/2022</t>
  </si>
  <si>
    <t>הלוואה 40 04/2022</t>
  </si>
  <si>
    <t>הלוואה 43 07/2022</t>
  </si>
  <si>
    <t>הלוואה 72 10/2022</t>
  </si>
  <si>
    <t>הלוואה 73 10/2022</t>
  </si>
  <si>
    <t>הלוואה 74 10/2022</t>
  </si>
  <si>
    <t>הלוואה 75 10/2022</t>
  </si>
  <si>
    <t>הלוואה 77 11/2022</t>
  </si>
  <si>
    <t>הלוואה 78 11/2022</t>
  </si>
  <si>
    <t>הלוואה 79 11/2022</t>
  </si>
  <si>
    <t>הלוואה 80 11/2022</t>
  </si>
  <si>
    <t>הלוואה 81 11/2022</t>
  </si>
  <si>
    <t>הלוואה 82 11/2022</t>
  </si>
  <si>
    <t>הלוואה 83 11/2022</t>
  </si>
  <si>
    <t>הלוואה 84 11/2022</t>
  </si>
  <si>
    <t>הלוואה 85 12/2022</t>
  </si>
  <si>
    <t>הלוואה 86 12/2022</t>
  </si>
  <si>
    <t>הלוואה 87 12/2022</t>
  </si>
  <si>
    <t>הלוואה 88 12/2022</t>
  </si>
  <si>
    <t>הלוואה 89 12/2022</t>
  </si>
  <si>
    <t>הלוואה 91 01/2023</t>
  </si>
  <si>
    <t>הלוואה 93 01/2023</t>
  </si>
  <si>
    <t>הלוואה 94 01/2023</t>
  </si>
  <si>
    <t>הלוואה 96 01/2023</t>
  </si>
  <si>
    <t>הלוואה 97 02/2023</t>
  </si>
  <si>
    <t>הלוואה 102 03/2023</t>
  </si>
  <si>
    <t>הלוואה 104 03/2023</t>
  </si>
  <si>
    <t>הלוואה 106 03/2023</t>
  </si>
  <si>
    <t>הלוואה 108 03/2023</t>
  </si>
  <si>
    <t>הלוואה 109 04/2023</t>
  </si>
  <si>
    <t>הלוואה 110 04/2023</t>
  </si>
  <si>
    <t>הלוואה 111 04/2023</t>
  </si>
  <si>
    <t>הלוואה 112 04/2023</t>
  </si>
  <si>
    <t>הלוואה 114 04/2023</t>
  </si>
  <si>
    <t>הלוואה 115 04/2023</t>
  </si>
  <si>
    <t>הלוואה 116 04/2023</t>
  </si>
  <si>
    <t>הלוואה 117 04/2023</t>
  </si>
  <si>
    <t>הלוואה 118 05/2023</t>
  </si>
  <si>
    <t>הלוואה 119 05/2023</t>
  </si>
  <si>
    <t>הלוואה 120 05/2023</t>
  </si>
  <si>
    <t>הלוואה 121 05/2023</t>
  </si>
  <si>
    <t>הלוואה 122 05/2023</t>
  </si>
  <si>
    <t>הלוואה 123 05/2023</t>
  </si>
  <si>
    <t>הלוואה 124 06/2023</t>
  </si>
  <si>
    <t>הלוואה 125 06/2023</t>
  </si>
  <si>
    <t>הלוואה 126 06/2023</t>
  </si>
  <si>
    <t>הלוואה 127 06/2023</t>
  </si>
  <si>
    <t>הלוואה 129 06/2023</t>
  </si>
  <si>
    <t>הלוואה 132 06/2023</t>
  </si>
  <si>
    <t>הלוואה 133 07/2023</t>
  </si>
  <si>
    <t>הלוואה 134 07/2023</t>
  </si>
  <si>
    <t>הלוואה 135 07/2023</t>
  </si>
  <si>
    <t>הלוואה 136 07/2023</t>
  </si>
  <si>
    <t>הלוואה 137 07/2023</t>
  </si>
  <si>
    <t>הלוואה 138 08/2023</t>
  </si>
  <si>
    <t>הלוואה 139 08/2023</t>
  </si>
  <si>
    <t>הלוואה 140 08/2023</t>
  </si>
  <si>
    <t>הלוואה 141 08/2023</t>
  </si>
  <si>
    <t>הלוואה 142 08/2023</t>
  </si>
  <si>
    <t>הלוואה 143 09/2023</t>
  </si>
  <si>
    <t>הלוואה 145 09/2023</t>
  </si>
  <si>
    <t>הלוואה 146 09/2023</t>
  </si>
  <si>
    <t>הלוואה 147 09/2023</t>
  </si>
  <si>
    <t>הלוואה 148 09/2023</t>
  </si>
  <si>
    <t>הלוואה 90 01/2023</t>
  </si>
  <si>
    <t>הלוואה 92 01/2023</t>
  </si>
  <si>
    <t>הלוואה 95 01/2023</t>
  </si>
  <si>
    <t>הלוואה 12 10/2021</t>
  </si>
  <si>
    <t>הלוואה 128 06/2023</t>
  </si>
  <si>
    <t>ריק במקור</t>
  </si>
  <si>
    <t>עמודה1</t>
  </si>
  <si>
    <t>עמודה2</t>
  </si>
  <si>
    <t>עמודה3</t>
  </si>
  <si>
    <t>עמודה4</t>
  </si>
  <si>
    <t>עמודה5</t>
  </si>
  <si>
    <t>עמודה6</t>
  </si>
  <si>
    <t>עמודה7</t>
  </si>
  <si>
    <t>עמודה8</t>
  </si>
  <si>
    <t>עמודה9</t>
  </si>
  <si>
    <t>עמודה10</t>
  </si>
  <si>
    <t>עמודה11</t>
  </si>
  <si>
    <t>עמודה12</t>
  </si>
  <si>
    <t>עמודה13</t>
  </si>
  <si>
    <t>עמודה14</t>
  </si>
  <si>
    <t>עמודה15</t>
  </si>
  <si>
    <t>עמודה16</t>
  </si>
  <si>
    <t>עמודה17</t>
  </si>
  <si>
    <t>עמודה18</t>
  </si>
  <si>
    <t>עמודה19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</si>
</sst>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"/>
    <numFmt numFmtId="169" formatCode="#,##0.##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3" fillId="2" borderId="2" xfId="0" applyFont="1" applyFill="1" applyBorder="1" applyAlignment="1">
      <alignment horizontal="center" vertical="top"/>
    </xf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0" fontId="3" fillId="3" borderId="6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10" fontId="1" fillId="0" borderId="2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5" xfId="0" applyFont="1" applyFill="1" applyBorder="1" applyAlignment="1">
      <alignment horizontal="center" vertical="top"/>
    </xf>
    <xf numFmtId="0" fontId="3" fillId="0" borderId="5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3" fillId="2" borderId="3" xfId="0" applyFont="1" applyFill="1" applyBorder="1" applyAlignment="1">
      <alignment horizontal="center" vertical="top"/>
    </xf>
    <xf numFmtId="0" fontId="3" fillId="3" borderId="3" xfId="0" applyFont="1" applyFill="1" applyBorder="1" applyAlignment="1">
      <alignment horizontal="center" vertical="top"/>
    </xf>
    <xf numFmtId="166" fontId="3" fillId="0" borderId="3" xfId="0" applyNumberFormat="1" applyFont="1" applyBorder="1" applyAlignment="1">
      <alignment horizontal="center" vertical="center"/>
    </xf>
    <xf numFmtId="166" fontId="1" fillId="0" borderId="3" xfId="0" applyNumberFormat="1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0" fillId="0" borderId="4" xfId="0" applyBorder="1"/>
    <xf numFmtId="0" fontId="3" fillId="0" borderId="7" xfId="0" applyFont="1" applyBorder="1" applyAlignment="1">
      <alignment horizontal="right" vertical="center"/>
    </xf>
    <xf numFmtId="171" fontId="0" fillId="2" borderId="5" xfId="0" applyNumberFormat="1" applyFill="1" applyBorder="1"/>
    <xf numFmtId="171" fontId="0" fillId="3" borderId="5" xfId="0" applyNumberFormat="1" applyFill="1" applyBorder="1"/>
    <xf numFmtId="171" fontId="0" fillId="0" borderId="3" xfId="0" applyNumberFormat="1" applyBorder="1"/>
    <xf numFmtId="171" fontId="0" fillId="0" borderId="8" xfId="0" applyNumberFormat="1" applyBorder="1"/>
    <xf numFmtId="171" fontId="0" fillId="0" borderId="9" xfId="0" applyNumberFormat="1" applyBorder="1"/>
    <xf numFmtId="164" fontId="3" fillId="2" borderId="4" xfId="0" applyNumberFormat="1" applyFont="1" applyFill="1" applyBorder="1" applyAlignment="1">
      <alignment horizontal="center" vertical="top"/>
    </xf>
    <xf numFmtId="0" fontId="1" fillId="0" borderId="7" xfId="0" applyFont="1" applyBorder="1" applyAlignment="1">
      <alignment horizontal="right" vertical="center"/>
    </xf>
    <xf numFmtId="0" fontId="1" fillId="0" borderId="8" xfId="0" applyFont="1" applyBorder="1" applyAlignment="1">
      <alignment horizontal="center" vertical="top"/>
    </xf>
    <xf numFmtId="4" fontId="1" fillId="0" borderId="8" xfId="0" applyNumberFormat="1" applyFont="1" applyBorder="1" applyAlignment="1">
      <alignment horizontal="center" vertical="top"/>
    </xf>
    <xf numFmtId="166" fontId="1" fillId="0" borderId="8" xfId="0" applyNumberFormat="1" applyFont="1" applyBorder="1" applyAlignment="1">
      <alignment horizontal="center" vertical="top"/>
    </xf>
    <xf numFmtId="166" fontId="1" fillId="0" borderId="9" xfId="0" applyNumberFormat="1" applyFont="1" applyBorder="1" applyAlignment="1">
      <alignment horizontal="center" vertical="top"/>
    </xf>
    <xf numFmtId="171" fontId="0" fillId="2" borderId="4" xfId="0" applyNumberFormat="1" applyFill="1" applyBorder="1"/>
    <xf numFmtId="164" fontId="1" fillId="0" borderId="8" xfId="0" applyNumberFormat="1" applyFont="1" applyBorder="1" applyAlignment="1">
      <alignment horizontal="center" vertical="top"/>
    </xf>
    <xf numFmtId="169" fontId="1" fillId="0" borderId="8" xfId="0" applyNumberFormat="1" applyFont="1" applyBorder="1" applyAlignment="1">
      <alignment horizontal="center" vertical="top"/>
    </xf>
    <xf numFmtId="3" fontId="1" fillId="0" borderId="8" xfId="0" applyNumberFormat="1" applyFont="1" applyBorder="1" applyAlignment="1">
      <alignment horizontal="center" vertical="top"/>
    </xf>
    <xf numFmtId="171" fontId="0" fillId="0" borderId="5" xfId="0" applyNumberFormat="1" applyBorder="1"/>
    <xf numFmtId="0" fontId="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8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9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171" fontId="0" fillId="3" borderId="3" xfId="0" applyNumberFormat="1" applyFill="1" applyBorder="1"/>
    <xf numFmtId="14" fontId="1" fillId="0" borderId="3" xfId="0" applyNumberFormat="1" applyFont="1" applyBorder="1" applyAlignment="1">
      <alignment horizontal="center" vertical="top"/>
    </xf>
    <xf numFmtId="14" fontId="1" fillId="0" borderId="9" xfId="0" applyNumberFormat="1" applyFont="1" applyBorder="1" applyAlignment="1">
      <alignment horizontal="center" vertical="top"/>
    </xf>
  </cellXfs>
  <cellStyles count="1">
    <cellStyle name="Normal" xfId="0" builtinId="0"/>
  </cellStyles>
  <dxfs count="447"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outline="0">
        <bottom style="medium">
          <color auto="1"/>
        </bottom>
      </border>
    </dxf>
    <dxf>
      <border outline="0"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8" formatCode="#,##0.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7" formatCode="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הנג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</xdr:col>
      <xdr:colOff>552450</xdr:colOff>
      <xdr:row>2</xdr:row>
      <xdr:rowOff>47625</xdr:rowOff>
    </xdr:from>
    <xdr:to>
      <xdr:col>1</xdr:col>
      <xdr:colOff>885825</xdr:colOff>
      <xdr:row>4</xdr:row>
      <xdr:rowOff>57150</xdr:rowOff>
    </xdr:to>
    <xdr:pic>
      <xdr:nvPicPr>
        <xdr:cNvPr id="3" name="תמונה 2" descr="לוגו הנגשות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5" y="371475"/>
          <a:ext cx="333375" cy="3333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600075</xdr:colOff>
      <xdr:row>1</xdr:row>
      <xdr:rowOff>19050</xdr:rowOff>
    </xdr:from>
    <xdr:to>
      <xdr:col>1</xdr:col>
      <xdr:colOff>933450</xdr:colOff>
      <xdr:row>3</xdr:row>
      <xdr:rowOff>28575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9675" y="180975"/>
          <a:ext cx="333375" cy="3333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628650</xdr:colOff>
      <xdr:row>1</xdr:row>
      <xdr:rowOff>104775</xdr:rowOff>
    </xdr:from>
    <xdr:to>
      <xdr:col>1</xdr:col>
      <xdr:colOff>962025</xdr:colOff>
      <xdr:row>3</xdr:row>
      <xdr:rowOff>114300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0" y="266700"/>
          <a:ext cx="333375" cy="3333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1028700</xdr:colOff>
      <xdr:row>1</xdr:row>
      <xdr:rowOff>9525</xdr:rowOff>
    </xdr:from>
    <xdr:to>
      <xdr:col>1</xdr:col>
      <xdr:colOff>1362075</xdr:colOff>
      <xdr:row>3</xdr:row>
      <xdr:rowOff>19050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8300" y="171450"/>
          <a:ext cx="333375" cy="33337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1533525</xdr:colOff>
      <xdr:row>0</xdr:row>
      <xdr:rowOff>142875</xdr:rowOff>
    </xdr:from>
    <xdr:to>
      <xdr:col>1</xdr:col>
      <xdr:colOff>1866900</xdr:colOff>
      <xdr:row>2</xdr:row>
      <xdr:rowOff>152400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43125" y="142875"/>
          <a:ext cx="333375" cy="33337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1276350</xdr:colOff>
      <xdr:row>1</xdr:row>
      <xdr:rowOff>19050</xdr:rowOff>
    </xdr:from>
    <xdr:to>
      <xdr:col>1</xdr:col>
      <xdr:colOff>1609725</xdr:colOff>
      <xdr:row>3</xdr:row>
      <xdr:rowOff>28575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5950" y="180975"/>
          <a:ext cx="333375" cy="3333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952500</xdr:colOff>
      <xdr:row>1</xdr:row>
      <xdr:rowOff>38100</xdr:rowOff>
    </xdr:from>
    <xdr:to>
      <xdr:col>1</xdr:col>
      <xdr:colOff>1285875</xdr:colOff>
      <xdr:row>3</xdr:row>
      <xdr:rowOff>47625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00025"/>
          <a:ext cx="333375" cy="333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1495425</xdr:colOff>
      <xdr:row>1</xdr:row>
      <xdr:rowOff>38100</xdr:rowOff>
    </xdr:from>
    <xdr:to>
      <xdr:col>1</xdr:col>
      <xdr:colOff>1828800</xdr:colOff>
      <xdr:row>3</xdr:row>
      <xdr:rowOff>47625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5025" y="200025"/>
          <a:ext cx="333375" cy="333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685800</xdr:colOff>
      <xdr:row>1</xdr:row>
      <xdr:rowOff>28575</xdr:rowOff>
    </xdr:from>
    <xdr:to>
      <xdr:col>1</xdr:col>
      <xdr:colOff>1019175</xdr:colOff>
      <xdr:row>3</xdr:row>
      <xdr:rowOff>38100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90500"/>
          <a:ext cx="333375" cy="33337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676275</xdr:colOff>
      <xdr:row>1</xdr:row>
      <xdr:rowOff>85725</xdr:rowOff>
    </xdr:from>
    <xdr:to>
      <xdr:col>1</xdr:col>
      <xdr:colOff>1009650</xdr:colOff>
      <xdr:row>3</xdr:row>
      <xdr:rowOff>95250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5875" y="247650"/>
          <a:ext cx="333375" cy="33337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314325</xdr:colOff>
      <xdr:row>1</xdr:row>
      <xdr:rowOff>152400</xdr:rowOff>
    </xdr:from>
    <xdr:to>
      <xdr:col>1</xdr:col>
      <xdr:colOff>647700</xdr:colOff>
      <xdr:row>4</xdr:row>
      <xdr:rowOff>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925" y="314325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762000</xdr:colOff>
      <xdr:row>1</xdr:row>
      <xdr:rowOff>85725</xdr:rowOff>
    </xdr:from>
    <xdr:to>
      <xdr:col>1</xdr:col>
      <xdr:colOff>1095375</xdr:colOff>
      <xdr:row>3</xdr:row>
      <xdr:rowOff>95250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0" y="247650"/>
          <a:ext cx="333375" cy="33337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323850</xdr:colOff>
      <xdr:row>1</xdr:row>
      <xdr:rowOff>57150</xdr:rowOff>
    </xdr:from>
    <xdr:to>
      <xdr:col>1</xdr:col>
      <xdr:colOff>657225</xdr:colOff>
      <xdr:row>3</xdr:row>
      <xdr:rowOff>66675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3450" y="219075"/>
          <a:ext cx="333375" cy="33337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1238250</xdr:colOff>
      <xdr:row>1</xdr:row>
      <xdr:rowOff>47625</xdr:rowOff>
    </xdr:from>
    <xdr:to>
      <xdr:col>1</xdr:col>
      <xdr:colOff>1571625</xdr:colOff>
      <xdr:row>3</xdr:row>
      <xdr:rowOff>57150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850" y="209550"/>
          <a:ext cx="333375" cy="33337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1123950</xdr:colOff>
      <xdr:row>1</xdr:row>
      <xdr:rowOff>76200</xdr:rowOff>
    </xdr:from>
    <xdr:to>
      <xdr:col>1</xdr:col>
      <xdr:colOff>1457325</xdr:colOff>
      <xdr:row>3</xdr:row>
      <xdr:rowOff>85725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3550" y="238125"/>
          <a:ext cx="333375" cy="333375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619125</xdr:colOff>
      <xdr:row>1</xdr:row>
      <xdr:rowOff>114300</xdr:rowOff>
    </xdr:from>
    <xdr:to>
      <xdr:col>1</xdr:col>
      <xdr:colOff>952500</xdr:colOff>
      <xdr:row>3</xdr:row>
      <xdr:rowOff>123825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8725" y="276225"/>
          <a:ext cx="333375" cy="33337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838200</xdr:colOff>
      <xdr:row>1</xdr:row>
      <xdr:rowOff>66675</xdr:rowOff>
    </xdr:from>
    <xdr:to>
      <xdr:col>1</xdr:col>
      <xdr:colOff>1171575</xdr:colOff>
      <xdr:row>3</xdr:row>
      <xdr:rowOff>76200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800" y="228600"/>
          <a:ext cx="333375" cy="333375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495300</xdr:colOff>
      <xdr:row>1</xdr:row>
      <xdr:rowOff>76200</xdr:rowOff>
    </xdr:from>
    <xdr:to>
      <xdr:col>1</xdr:col>
      <xdr:colOff>828675</xdr:colOff>
      <xdr:row>3</xdr:row>
      <xdr:rowOff>85725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900" y="238125"/>
          <a:ext cx="333375" cy="333375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390525</xdr:colOff>
      <xdr:row>1</xdr:row>
      <xdr:rowOff>28575</xdr:rowOff>
    </xdr:from>
    <xdr:to>
      <xdr:col>1</xdr:col>
      <xdr:colOff>723900</xdr:colOff>
      <xdr:row>3</xdr:row>
      <xdr:rowOff>38100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125" y="190500"/>
          <a:ext cx="333375" cy="33337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838200</xdr:colOff>
      <xdr:row>1</xdr:row>
      <xdr:rowOff>76200</xdr:rowOff>
    </xdr:from>
    <xdr:to>
      <xdr:col>1</xdr:col>
      <xdr:colOff>1171575</xdr:colOff>
      <xdr:row>3</xdr:row>
      <xdr:rowOff>85725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800" y="238125"/>
          <a:ext cx="333375" cy="33337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523875</xdr:colOff>
      <xdr:row>1</xdr:row>
      <xdr:rowOff>57150</xdr:rowOff>
    </xdr:from>
    <xdr:to>
      <xdr:col>1</xdr:col>
      <xdr:colOff>857250</xdr:colOff>
      <xdr:row>3</xdr:row>
      <xdr:rowOff>66675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3475" y="219075"/>
          <a:ext cx="333375" cy="333375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1</xdr:row>
      <xdr:rowOff>38100</xdr:rowOff>
    </xdr:from>
    <xdr:to>
      <xdr:col>1</xdr:col>
      <xdr:colOff>685800</xdr:colOff>
      <xdr:row>3</xdr:row>
      <xdr:rowOff>47625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025" y="200025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1104900</xdr:colOff>
      <xdr:row>2</xdr:row>
      <xdr:rowOff>38100</xdr:rowOff>
    </xdr:from>
    <xdr:to>
      <xdr:col>1</xdr:col>
      <xdr:colOff>1438275</xdr:colOff>
      <xdr:row>4</xdr:row>
      <xdr:rowOff>47625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0" y="361950"/>
          <a:ext cx="333375" cy="333375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628650</xdr:colOff>
      <xdr:row>1</xdr:row>
      <xdr:rowOff>133350</xdr:rowOff>
    </xdr:from>
    <xdr:to>
      <xdr:col>1</xdr:col>
      <xdr:colOff>962025</xdr:colOff>
      <xdr:row>3</xdr:row>
      <xdr:rowOff>142875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0" y="295275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1</xdr:row>
      <xdr:rowOff>76200</xdr:rowOff>
    </xdr:from>
    <xdr:to>
      <xdr:col>1</xdr:col>
      <xdr:colOff>685800</xdr:colOff>
      <xdr:row>3</xdr:row>
      <xdr:rowOff>85725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025" y="238125"/>
          <a:ext cx="333375" cy="333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581025</xdr:colOff>
      <xdr:row>1</xdr:row>
      <xdr:rowOff>95250</xdr:rowOff>
    </xdr:from>
    <xdr:to>
      <xdr:col>1</xdr:col>
      <xdr:colOff>914400</xdr:colOff>
      <xdr:row>3</xdr:row>
      <xdr:rowOff>104775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0625" y="257175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466725</xdr:colOff>
      <xdr:row>1</xdr:row>
      <xdr:rowOff>123825</xdr:rowOff>
    </xdr:from>
    <xdr:to>
      <xdr:col>1</xdr:col>
      <xdr:colOff>800100</xdr:colOff>
      <xdr:row>3</xdr:row>
      <xdr:rowOff>133350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25" y="285750"/>
          <a:ext cx="333375" cy="3333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1066800</xdr:colOff>
      <xdr:row>2</xdr:row>
      <xdr:rowOff>0</xdr:rowOff>
    </xdr:from>
    <xdr:to>
      <xdr:col>1</xdr:col>
      <xdr:colOff>1400175</xdr:colOff>
      <xdr:row>4</xdr:row>
      <xdr:rowOff>9525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6400" y="323850"/>
          <a:ext cx="333375" cy="3333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781050</xdr:colOff>
      <xdr:row>1</xdr:row>
      <xdr:rowOff>95250</xdr:rowOff>
    </xdr:from>
    <xdr:to>
      <xdr:col>1</xdr:col>
      <xdr:colOff>1114425</xdr:colOff>
      <xdr:row>3</xdr:row>
      <xdr:rowOff>104775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0650" y="257175"/>
          <a:ext cx="333375" cy="3333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1</xdr:row>
      <xdr:rowOff>76200</xdr:rowOff>
    </xdr:from>
    <xdr:to>
      <xdr:col>1</xdr:col>
      <xdr:colOff>600075</xdr:colOff>
      <xdr:row>3</xdr:row>
      <xdr:rowOff>85725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0" y="23812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itleRegion1.b7.d63.1" displayName="TitleRegion1.b7.d63.1" ref="B7:D63" totalsRowShown="0" headerRowBorderDxfId="445" tableBorderDxfId="446">
  <autoFilter ref="B7:D63">
    <filterColumn colId="0" hiddenButton="1"/>
    <filterColumn colId="1" hiddenButton="1"/>
    <filterColumn colId="2" hiddenButton="1"/>
  </autoFilter>
  <tableColumns count="3">
    <tableColumn id="1" name="פירוט נכסים:"/>
    <tableColumn id="2" name="שווי הוגן" dataDxfId="444"/>
    <tableColumn id="3" name="שעור מנכסי השקעה " dataDxfId="443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id="10" name="TitleRegion1.b6.l22.1" displayName="TitleRegion1.b6.l22.1" ref="B6:L22" totalsRowShown="0" headerRowBorderDxfId="302" tableBorderDxfId="303">
  <autoFilter ref="B6:L2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1.ב  ניירות ערך סחירים:" dataDxfId="301"/>
    <tableColumn id="2" name="עמודה1" dataDxfId="300"/>
    <tableColumn id="3" name="עמודה2" dataDxfId="299"/>
    <tableColumn id="4" name="עמודה3" dataDxfId="298"/>
    <tableColumn id="5" name="עמודה4" dataDxfId="297"/>
    <tableColumn id="6" name="עמודה5" dataDxfId="296"/>
    <tableColumn id="7" name="עמודה6" dataDxfId="295"/>
    <tableColumn id="8" name="עמודה7" dataDxfId="294"/>
    <tableColumn id="9" name="עמודה8" dataDxfId="293"/>
    <tableColumn id="10" name="עמודה9" dataDxfId="292"/>
    <tableColumn id="11" name="עמודה10" dataDxfId="291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id="11" name="TitleRegion1.b6.k24.1" displayName="TitleRegion1.b6.k24.1" ref="B6:K24" totalsRowShown="0" dataDxfId="278" headerRowBorderDxfId="289" tableBorderDxfId="290">
  <autoFilter ref="B6:K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1.ב  ניירות ערך סחירים:" dataDxfId="288"/>
    <tableColumn id="2" name="עמודה1" dataDxfId="287"/>
    <tableColumn id="3" name="עמודה2" dataDxfId="286"/>
    <tableColumn id="4" name="עמודה3" dataDxfId="285"/>
    <tableColumn id="5" name="עמודה4" dataDxfId="284"/>
    <tableColumn id="6" name="עמודה5" dataDxfId="283"/>
    <tableColumn id="7" name="עמודה6" dataDxfId="282"/>
    <tableColumn id="8" name="עמודה7" dataDxfId="281"/>
    <tableColumn id="9" name="עמודה8" dataDxfId="280"/>
    <tableColumn id="10" name="עמודה9" dataDxfId="279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id="12" name="TitleRegion1.b6.q32.1" displayName="TitleRegion1.b6.q32.1" ref="B6:Q32" totalsRowShown="0" headerRowBorderDxfId="276" tableBorderDxfId="277">
  <autoFilter ref="B6:Q3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1.ב  ניירות ערך סחירים:  " dataDxfId="275"/>
    <tableColumn id="2" name="עמודה1" dataDxfId="274"/>
    <tableColumn id="3" name="עמודה2" dataDxfId="273"/>
    <tableColumn id="4" name="עמודה3" dataDxfId="272"/>
    <tableColumn id="5" name="עמודה4" dataDxfId="271"/>
    <tableColumn id="6" name="עמודה5" dataDxfId="270"/>
    <tableColumn id="7" name="עמודה6" dataDxfId="269"/>
    <tableColumn id="8" name="עמודה7" dataDxfId="268"/>
    <tableColumn id="9" name="עמודה8" dataDxfId="267"/>
    <tableColumn id="10" name="עמודה9" dataDxfId="266"/>
    <tableColumn id="11" name="עמודה10" dataDxfId="265"/>
    <tableColumn id="12" name="עמודה11" dataDxfId="264"/>
    <tableColumn id="13" name="עמודה12" dataDxfId="263"/>
    <tableColumn id="14" name="עמודה13" dataDxfId="262"/>
    <tableColumn id="15" name="עמודה14" dataDxfId="261"/>
    <tableColumn id="16" name="עמודה15" dataDxfId="260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id="13" name="TitleRegion1.b6.p16.1" displayName="TitleRegion1.b6.p16.1" ref="B6:P16" totalsRowShown="0" headerRowBorderDxfId="258" tableBorderDxfId="259">
  <autoFilter ref="B6:P1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1.ג  ניירות ערך לא סחירים:  " dataDxfId="257"/>
    <tableColumn id="2" name="עמודה1" dataDxfId="256"/>
    <tableColumn id="3" name="עמודה2" dataDxfId="255"/>
    <tableColumn id="4" name="עמודה3" dataDxfId="254"/>
    <tableColumn id="5" name="עמודה4" dataDxfId="253"/>
    <tableColumn id="6" name="עמודה5" dataDxfId="252"/>
    <tableColumn id="7" name="עמודה6" dataDxfId="251"/>
    <tableColumn id="8" name="עמודה7" dataDxfId="250"/>
    <tableColumn id="9" name="עמודה8" dataDxfId="249"/>
    <tableColumn id="10" name="עמודה9" dataDxfId="248"/>
    <tableColumn id="11" name="עמודה10" dataDxfId="247"/>
    <tableColumn id="12" name="עמודה11" dataDxfId="246"/>
    <tableColumn id="13" name="עמודה12" dataDxfId="245"/>
    <tableColumn id="14" name="עמודה13" dataDxfId="244"/>
    <tableColumn id="15" name="עמודה14" dataDxfId="243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id="14" name="TitleRegion1.b6.s20.1" displayName="TitleRegion1.b6.s20.1" ref="B6:S20" totalsRowShown="0" headerRowBorderDxfId="241" tableBorderDxfId="242">
  <autoFilter ref="B6:S2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name="1.ג  ניירות ערך לא סחירים:" dataDxfId="240"/>
    <tableColumn id="2" name="עמודה1" dataDxfId="239"/>
    <tableColumn id="3" name="עמודה2" dataDxfId="238"/>
    <tableColumn id="4" name="עמודה3" dataDxfId="237"/>
    <tableColumn id="5" name="עמודה4" dataDxfId="236"/>
    <tableColumn id="6" name="עמודה5" dataDxfId="235"/>
    <tableColumn id="7" name="עמודה6" dataDxfId="234"/>
    <tableColumn id="8" name="עמודה7" dataDxfId="233"/>
    <tableColumn id="9" name="עמודה8" dataDxfId="232"/>
    <tableColumn id="10" name="עמודה9" dataDxfId="231"/>
    <tableColumn id="11" name="עמודה10" dataDxfId="230"/>
    <tableColumn id="12" name="עמודה11" dataDxfId="229"/>
    <tableColumn id="13" name="עמודה12" dataDxfId="228"/>
    <tableColumn id="14" name="עמודה13" dataDxfId="227"/>
    <tableColumn id="15" name="עמודה14" dataDxfId="226"/>
    <tableColumn id="16" name="עמודה15" dataDxfId="225"/>
    <tableColumn id="17" name="עמודה16" dataDxfId="224"/>
    <tableColumn id="18" name="עמודה17" dataDxfId="223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id="15" name="TitleRegion1.b6.s42.1" displayName="TitleRegion1.b6.s42.1" ref="B6:S42" totalsRowShown="0" headerRowBorderDxfId="221" tableBorderDxfId="222">
  <autoFilter ref="B6:S4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name="1.ג  ניירות ערך לא סחירים:" dataDxfId="220"/>
    <tableColumn id="2" name="עמודה1" dataDxfId="219"/>
    <tableColumn id="3" name="עמודה2" dataDxfId="218"/>
    <tableColumn id="4" name="עמודה3" dataDxfId="217"/>
    <tableColumn id="5" name="עמודה4" dataDxfId="216"/>
    <tableColumn id="6" name="עמודה5" dataDxfId="215"/>
    <tableColumn id="7" name="עמודה6" dataDxfId="214"/>
    <tableColumn id="8" name="עמודה7" dataDxfId="213"/>
    <tableColumn id="9" name="עמודה8" dataDxfId="212"/>
    <tableColumn id="10" name="עמודה9" dataDxfId="211"/>
    <tableColumn id="11" name="עמודה10" dataDxfId="210"/>
    <tableColumn id="12" name="עמודה11" dataDxfId="209"/>
    <tableColumn id="13" name="עמודה12" dataDxfId="208"/>
    <tableColumn id="14" name="עמודה13" dataDxfId="207"/>
    <tableColumn id="15" name="עמודה14" dataDxfId="206"/>
    <tableColumn id="16" name="עמודה15" dataDxfId="205"/>
    <tableColumn id="17" name="עמודה16" dataDxfId="204"/>
    <tableColumn id="18" name="עמודה17" dataDxfId="203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id="16" name="TitleRegion1.b6.m64.1" displayName="TitleRegion1.b6.m64.1" ref="B6:M64" totalsRowShown="0" dataDxfId="188" headerRowBorderDxfId="201" tableBorderDxfId="202">
  <autoFilter ref="B6:M6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name="1.ג  ניירות ערך לא סחירים:" dataDxfId="200"/>
    <tableColumn id="2" name="עמודה1" dataDxfId="199"/>
    <tableColumn id="3" name="עמודה2" dataDxfId="198"/>
    <tableColumn id="4" name="עמודה3" dataDxfId="197"/>
    <tableColumn id="5" name="עמודה4" dataDxfId="196"/>
    <tableColumn id="6" name="עמודה5" dataDxfId="195"/>
    <tableColumn id="7" name="עמודה6" dataDxfId="194"/>
    <tableColumn id="8" name="עמודה7" dataDxfId="193"/>
    <tableColumn id="9" name="עמודה8" dataDxfId="192"/>
    <tableColumn id="10" name="עמודה9" dataDxfId="191"/>
    <tableColumn id="11" name="עמודה10" dataDxfId="190"/>
    <tableColumn id="12" name="עמודה11" dataDxfId="189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id="17" name="TitleRegion1.b6.k98.1" displayName="TitleRegion1.b6.k98.1" ref="B6:K98" totalsRowShown="0" dataDxfId="175" headerRowBorderDxfId="186" tableBorderDxfId="187">
  <autoFilter ref="B6:K9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1.ג  ניירות ערך לא סחירים:" dataDxfId="185"/>
    <tableColumn id="2" name="עמודה1" dataDxfId="184"/>
    <tableColumn id="3" name="עמודה2" dataDxfId="183"/>
    <tableColumn id="4" name="עמודה3" dataDxfId="182"/>
    <tableColumn id="5" name="עמודה4" dataDxfId="181"/>
    <tableColumn id="6" name="עמודה5" dataDxfId="180"/>
    <tableColumn id="7" name="עמודה6" dataDxfId="179"/>
    <tableColumn id="8" name="עמודה7" dataDxfId="178"/>
    <tableColumn id="9" name="עמודה8" dataDxfId="177"/>
    <tableColumn id="10" name="עמודה9" dataDxfId="176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id="18" name="TitleRegion1.b6.l32.1" displayName="TitleRegion1.b6.l32.1" ref="B6:L32" totalsRowShown="0" dataDxfId="161" headerRowBorderDxfId="173" tableBorderDxfId="174">
  <autoFilter ref="B6:L3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1.ג  ניירות ערך לא סחירים:  " dataDxfId="172"/>
    <tableColumn id="2" name="עמודה1" dataDxfId="171"/>
    <tableColumn id="3" name="עמודה2" dataDxfId="170"/>
    <tableColumn id="4" name="עמודה3" dataDxfId="169"/>
    <tableColumn id="5" name="עמודה4" dataDxfId="168"/>
    <tableColumn id="6" name="עמודה5" dataDxfId="167"/>
    <tableColumn id="7" name="עמודה6" dataDxfId="166"/>
    <tableColumn id="8" name="עמודה7" dataDxfId="165"/>
    <tableColumn id="9" name="עמודה8" dataDxfId="164"/>
    <tableColumn id="10" name="עמודה9" dataDxfId="163"/>
    <tableColumn id="11" name="עמודה10" dataDxfId="162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id="19" name="TitleRegion1.b6.l23.1" displayName="TitleRegion1.b6.l23.1" ref="B6:L23" totalsRowShown="0" headerRowBorderDxfId="159" tableBorderDxfId="160">
  <autoFilter ref="B6:L2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1.ג  ניירות ערך לא סחירים:" dataDxfId="158"/>
    <tableColumn id="2" name="עמודה1" dataDxfId="157"/>
    <tableColumn id="3" name="עמודה2" dataDxfId="156"/>
    <tableColumn id="4" name="עמודה3" dataDxfId="155"/>
    <tableColumn id="5" name="עמודה4" dataDxfId="154"/>
    <tableColumn id="6" name="עמודה5" dataDxfId="153"/>
    <tableColumn id="7" name="עמודה6" dataDxfId="152"/>
    <tableColumn id="8" name="עמודה7" dataDxfId="151"/>
    <tableColumn id="9" name="עמודה8" dataDxfId="150"/>
    <tableColumn id="10" name="עמודה9" dataDxfId="149"/>
    <tableColumn id="11" name="עמודה10" dataDxfId="148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id="2" name="TitleRegion1.b6.l35.1" displayName="TitleRegion1.b6.l35.1" ref="B6:L35" totalsRowShown="0" headerRowBorderDxfId="441" tableBorderDxfId="442">
  <autoFilter ref="B6:L35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1.א  מזומנים ושווי מזומנים  " dataDxfId="440"/>
    <tableColumn id="2" name="עמודה1" dataDxfId="439"/>
    <tableColumn id="3" name="עמודה2" dataDxfId="438"/>
    <tableColumn id="4" name="עמודה3" dataDxfId="437"/>
    <tableColumn id="5" name="עמודה4" dataDxfId="436"/>
    <tableColumn id="6" name="עמודה5" dataDxfId="435"/>
    <tableColumn id="7" name="עמודה6" dataDxfId="434"/>
    <tableColumn id="8" name="עמודה7" dataDxfId="433"/>
    <tableColumn id="9" name="עמודה8" dataDxfId="432"/>
    <tableColumn id="10" name="עמודה9" dataDxfId="431"/>
    <tableColumn id="11" name="עמודה10" dataDxfId="430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id="20" name="TitleRegion1.b6.k42.1" displayName="TitleRegion1.b6.k42.1" ref="B6:K42" totalsRowShown="0" headerRowBorderDxfId="146" tableBorderDxfId="147">
  <autoFilter ref="B6:K4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1.ג  ניירות ערך לא סחירים:" dataDxfId="145"/>
    <tableColumn id="2" name="עמודה1" dataDxfId="144"/>
    <tableColumn id="3" name="עמודה2" dataDxfId="143"/>
    <tableColumn id="4" name="עמודה3" dataDxfId="142"/>
    <tableColumn id="5" name="עמודה4" dataDxfId="141"/>
    <tableColumn id="6" name="עמודה5" dataDxfId="140"/>
    <tableColumn id="7" name="עמודה6" dataDxfId="139"/>
    <tableColumn id="8" name="עמודה7" dataDxfId="138"/>
    <tableColumn id="9" name="עמודה8" dataDxfId="137"/>
    <tableColumn id="10" name="עמודה9" dataDxfId="136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id="21" name="TitleRegion1.b6.q32.1" displayName="TitleRegion1.b6.q32.1_1" ref="B6:Q32" totalsRowShown="0" headerRowBorderDxfId="134" tableBorderDxfId="135">
  <autoFilter ref="B6:Q3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  1.ג  ניירות ערך לא סחירים:" dataDxfId="133"/>
    <tableColumn id="2" name="עמודה1" dataDxfId="132"/>
    <tableColumn id="3" name="עמודה2" dataDxfId="131"/>
    <tableColumn id="4" name="עמודה3" dataDxfId="130"/>
    <tableColumn id="5" name="עמודה4" dataDxfId="129"/>
    <tableColumn id="6" name="עמודה5" dataDxfId="128"/>
    <tableColumn id="7" name="עמודה6" dataDxfId="127"/>
    <tableColumn id="8" name="עמודה7" dataDxfId="126"/>
    <tableColumn id="9" name="עמודה8" dataDxfId="125"/>
    <tableColumn id="10" name="עמודה9" dataDxfId="124"/>
    <tableColumn id="11" name="עמודה10" dataDxfId="123"/>
    <tableColumn id="12" name="עמודה11" dataDxfId="122"/>
    <tableColumn id="13" name="עמודה12" dataDxfId="121"/>
    <tableColumn id="14" name="עמודה13" dataDxfId="120"/>
    <tableColumn id="15" name="עמודה14" dataDxfId="119"/>
    <tableColumn id="16" name="עמודה15" dataDxfId="118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id="22" name="TitleRegion1.b6.r126.1" displayName="TitleRegion1.b6.r126.1" ref="B6:R126" totalsRowShown="0" dataDxfId="98" headerRowBorderDxfId="116" tableBorderDxfId="117">
  <autoFilter ref="B6:R12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name="1.ד  הלוואות    " dataDxfId="115"/>
    <tableColumn id="2" name="עמודה1" dataDxfId="114"/>
    <tableColumn id="3" name="עמודה2" dataDxfId="113"/>
    <tableColumn id="4" name="עמודה3" dataDxfId="112"/>
    <tableColumn id="5" name="עמודה4" dataDxfId="111"/>
    <tableColumn id="6" name="עמודה5" dataDxfId="110"/>
    <tableColumn id="7" name="עמודה6" dataDxfId="109"/>
    <tableColumn id="8" name="עמודה7" dataDxfId="108"/>
    <tableColumn id="9" name="עמודה8" dataDxfId="107"/>
    <tableColumn id="10" name="עמודה9" dataDxfId="106"/>
    <tableColumn id="11" name="עמודה10" dataDxfId="105"/>
    <tableColumn id="12" name="עמודה11" dataDxfId="104"/>
    <tableColumn id="13" name="עמודה12" dataDxfId="103"/>
    <tableColumn id="14" name="עמודה13" dataDxfId="102"/>
    <tableColumn id="15" name="עמודה14" dataDxfId="101"/>
    <tableColumn id="16" name="עמודה15" dataDxfId="100"/>
    <tableColumn id="17" name="עמודה16" dataDxfId="99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id="23" name="TitleRegion1.b6.o24.1" displayName="TitleRegion1.b6.o24.1" ref="B6:O24" totalsRowShown="0" headerRowBorderDxfId="96" tableBorderDxfId="97">
  <autoFilter ref="B6:O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1.ה  פקדונות מעל 3 חודשים" dataDxfId="95"/>
    <tableColumn id="2" name="עמודה1" dataDxfId="94"/>
    <tableColumn id="3" name="עמודה2" dataDxfId="93"/>
    <tableColumn id="4" name="עמודה3" dataDxfId="92"/>
    <tableColumn id="5" name="עמודה4" dataDxfId="91"/>
    <tableColumn id="6" name="עמודה5" dataDxfId="90"/>
    <tableColumn id="7" name="עמודה6" dataDxfId="89"/>
    <tableColumn id="8" name="עמודה7" dataDxfId="88"/>
    <tableColumn id="9" name="עמודה8" dataDxfId="87"/>
    <tableColumn id="10" name="עמודה9" dataDxfId="86"/>
    <tableColumn id="11" name="עמודה10" dataDxfId="85"/>
    <tableColumn id="12" name="עמודה11" dataDxfId="84"/>
    <tableColumn id="13" name="עמודה12" dataDxfId="83"/>
    <tableColumn id="14" name="עמודה13" dataDxfId="82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id="24" name="TitleRegion1.b6.j38.1" displayName="TitleRegion1.b6.j38.1" ref="B6:J38" totalsRowShown="0" dataDxfId="70" headerRowBorderDxfId="80" tableBorderDxfId="81">
  <autoFilter ref="B6:J3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name="1.ו  זכויות מקרקעין" dataDxfId="79"/>
    <tableColumn id="2" name="עמודה1" dataDxfId="78"/>
    <tableColumn id="3" name="עמודה2" dataDxfId="77"/>
    <tableColumn id="4" name="עמודה3" dataDxfId="76"/>
    <tableColumn id="5" name="עמודה4" dataDxfId="75"/>
    <tableColumn id="6" name="עמודה5" dataDxfId="74"/>
    <tableColumn id="7" name="עמודה6" dataDxfId="73"/>
    <tableColumn id="8" name="עמודה7" dataDxfId="72"/>
    <tableColumn id="9" name="עמודה8" dataDxfId="71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id="25" name="TitleRegion1.b6.k12.1" displayName="TitleRegion1.b6.k12.1" ref="B6:K12" totalsRowShown="0" headerRowBorderDxfId="68" tableBorderDxfId="69">
  <autoFilter ref="B6:K1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1.ז  השקעה בחברות מוחזקות" dataDxfId="67"/>
    <tableColumn id="2" name="עמודה1" dataDxfId="66"/>
    <tableColumn id="3" name="עמודה2" dataDxfId="65"/>
    <tableColumn id="4" name="עמודה3" dataDxfId="64"/>
    <tableColumn id="5" name="עמודה4" dataDxfId="63"/>
    <tableColumn id="6" name="עמודה5" dataDxfId="62"/>
    <tableColumn id="7" name="עמודה6" dataDxfId="61"/>
    <tableColumn id="8" name="עמודה7" dataDxfId="60"/>
    <tableColumn id="9" name="עמודה8" dataDxfId="59"/>
    <tableColumn id="10" name="עמודה9" dataDxfId="58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id="26" name="TitleRegion1.b6.k12.1" displayName="TitleRegion1.b6.k12.1_1" ref="B6:K12" totalsRowShown="0" headerRowBorderDxfId="56" tableBorderDxfId="57">
  <autoFilter ref="B6:K1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1.ח.  השקעות אחרות"/>
    <tableColumn id="2" name="עמודה1"/>
    <tableColumn id="3" name="עמודה2"/>
    <tableColumn id="4" name="עמודה3"/>
    <tableColumn id="5" name="עמודה4"/>
    <tableColumn id="6" name="עמודה5"/>
    <tableColumn id="7" name="עמודה6"/>
    <tableColumn id="8" name="עמודה7"/>
    <tableColumn id="9" name="עמודה8"/>
    <tableColumn id="10" name="עמודה9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id="27" name="TitleRegion1.b6.d83.1" displayName="TitleRegion1.b6.d83.1" ref="B6:D83" totalsRowShown="0" headerRowBorderDxfId="54" tableBorderDxfId="55">
  <autoFilter ref="B6:D83">
    <filterColumn colId="0" hiddenButton="1"/>
    <filterColumn colId="1" hiddenButton="1"/>
    <filterColumn colId="2" hiddenButton="1"/>
  </autoFilter>
  <tableColumns count="3">
    <tableColumn id="1" name="1.ט  יתרות התחייבות להשקעה:" dataDxfId="53"/>
    <tableColumn id="2" name="עמודה1" dataDxfId="52"/>
    <tableColumn id="3" name="עמודה2" dataDxfId="51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id="28" name="TitleRegion1.b6.p18.1" displayName="TitleRegion1.b6.p18.1" ref="B6:P18" totalsRowShown="0" headerRowBorderDxfId="49" tableBorderDxfId="50">
  <autoFilter ref="B6:P1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2.א  אג&quot;ח קונצרני סחיר      " dataDxfId="48"/>
    <tableColumn id="2" name="עמודה1" dataDxfId="47"/>
    <tableColumn id="3" name="עמודה2" dataDxfId="46"/>
    <tableColumn id="4" name="עמודה3" dataDxfId="45"/>
    <tableColumn id="5" name="עמודה4" dataDxfId="44"/>
    <tableColumn id="6" name="עמודה5" dataDxfId="43"/>
    <tableColumn id="7" name="עמודה6" dataDxfId="42"/>
    <tableColumn id="8" name="עמודה7" dataDxfId="41"/>
    <tableColumn id="9" name="עמודה8" dataDxfId="40"/>
    <tableColumn id="10" name="עמודה9" dataDxfId="39"/>
    <tableColumn id="11" name="עמודה10" dataDxfId="38"/>
    <tableColumn id="12" name="עמודה11" dataDxfId="37"/>
    <tableColumn id="13" name="עמודה12" dataDxfId="36"/>
    <tableColumn id="14" name="עמודה13" dataDxfId="35"/>
    <tableColumn id="15" name="עמודה14" dataDxfId="34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id="29" name="TitleRegion1.b6.p18.1" displayName="TitleRegion1.b6.p18.1_1" ref="B6:P18" totalsRowShown="0" headerRowBorderDxfId="32" tableBorderDxfId="33">
  <autoFilter ref="B6:P1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2.ב  אג&quot;ח קונצרני לא סחיר      " dataDxfId="31"/>
    <tableColumn id="2" name="עמודה1" dataDxfId="30"/>
    <tableColumn id="3" name="עמודה2" dataDxfId="29"/>
    <tableColumn id="4" name="עמודה3" dataDxfId="28"/>
    <tableColumn id="5" name="עמודה4" dataDxfId="27"/>
    <tableColumn id="6" name="עמודה5" dataDxfId="26"/>
    <tableColumn id="7" name="עמודה6" dataDxfId="25"/>
    <tableColumn id="8" name="עמודה7" dataDxfId="24"/>
    <tableColumn id="9" name="עמודה8" dataDxfId="23"/>
    <tableColumn id="10" name="עמודה9" dataDxfId="22"/>
    <tableColumn id="11" name="עמודה10" dataDxfId="21"/>
    <tableColumn id="12" name="עמודה11" dataDxfId="20"/>
    <tableColumn id="13" name="עמודה12" dataDxfId="19"/>
    <tableColumn id="14" name="עמודה13" dataDxfId="18"/>
    <tableColumn id="15" name="עמודה14" dataDxfId="17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id="3" name="TitleRegion1.b6.r53.1" displayName="TitleRegion1.b6.r53.1" ref="B6:R53" totalsRowShown="0" dataDxfId="410" headerRowBorderDxfId="428" tableBorderDxfId="429">
  <autoFilter ref="B6:R5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name="1.ב  ניירות ערך סחירים:          " dataDxfId="427"/>
    <tableColumn id="2" name="עמודה1" dataDxfId="426"/>
    <tableColumn id="3" name="עמודה2" dataDxfId="425"/>
    <tableColumn id="4" name="עמודה3" dataDxfId="424"/>
    <tableColumn id="5" name="עמודה4" dataDxfId="423"/>
    <tableColumn id="6" name="עמודה5" dataDxfId="422"/>
    <tableColumn id="7" name="עמודה6" dataDxfId="421"/>
    <tableColumn id="8" name="עמודה7" dataDxfId="420"/>
    <tableColumn id="9" name="עמודה8" dataDxfId="419"/>
    <tableColumn id="10" name="עמודה9" dataDxfId="418"/>
    <tableColumn id="11" name="עמודה10" dataDxfId="417"/>
    <tableColumn id="12" name="עמודה11" dataDxfId="416"/>
    <tableColumn id="13" name="עמודה12" dataDxfId="415"/>
    <tableColumn id="14" name="עמודה13" dataDxfId="414"/>
    <tableColumn id="15" name="עמודה14" dataDxfId="413"/>
    <tableColumn id="16" name="עמודה15" dataDxfId="412"/>
    <tableColumn id="17" name="עמודה16" dataDxfId="411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id="30" name="TitleRegion1.b6.p19.1" displayName="TitleRegion1.b6.p19.1" ref="B6:P19" totalsRowShown="0" headerRowBorderDxfId="15" tableBorderDxfId="16">
  <autoFilter ref="B6:P1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2.ג  מסגרות אשראי מנוצלות ללווים      " dataDxfId="14"/>
    <tableColumn id="2" name="עמודה1" dataDxfId="13"/>
    <tableColumn id="3" name="עמודה2" dataDxfId="12"/>
    <tableColumn id="4" name="עמודה3" dataDxfId="11"/>
    <tableColumn id="5" name="עמודה4" dataDxfId="10"/>
    <tableColumn id="6" name="עמודה5" dataDxfId="9"/>
    <tableColumn id="7" name="עמודה6" dataDxfId="8"/>
    <tableColumn id="8" name="עמודה7" dataDxfId="7"/>
    <tableColumn id="9" name="עמודה8" dataDxfId="6"/>
    <tableColumn id="10" name="עמודה9" dataDxfId="5"/>
    <tableColumn id="11" name="עמודה10" dataDxfId="4"/>
    <tableColumn id="12" name="עמודה11" dataDxfId="3"/>
    <tableColumn id="13" name="עמודה12" dataDxfId="2"/>
    <tableColumn id="14" name="עמודה13" dataDxfId="1"/>
    <tableColumn id="15" name="עמודה14" dataDxfId="0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id="4" name="TitleRegion1.b6.t19.1" displayName="TitleRegion1.b6.t19.1" ref="B6:T19" totalsRowShown="0" headerRowBorderDxfId="408" tableBorderDxfId="409">
  <autoFilter ref="B6:T1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name="1.ב  ניירות ערך סחירים:      " dataDxfId="407"/>
    <tableColumn id="2" name="עמודה1" dataDxfId="406"/>
    <tableColumn id="3" name="עמודה2" dataDxfId="405"/>
    <tableColumn id="4" name="עמודה3" dataDxfId="404"/>
    <tableColumn id="5" name="עמודה4" dataDxfId="403"/>
    <tableColumn id="6" name="עמודה5" dataDxfId="402"/>
    <tableColumn id="7" name="עמודה6" dataDxfId="401"/>
    <tableColumn id="8" name="עמודה7" dataDxfId="400"/>
    <tableColumn id="9" name="עמודה8" dataDxfId="399"/>
    <tableColumn id="10" name="עמודה9" dataDxfId="398"/>
    <tableColumn id="11" name="עמודה10" dataDxfId="397"/>
    <tableColumn id="12" name="עמודה11" dataDxfId="396"/>
    <tableColumn id="13" name="עמודה12" dataDxfId="395"/>
    <tableColumn id="14" name="עמודה13" dataDxfId="394"/>
    <tableColumn id="15" name="עמודה14" dataDxfId="393"/>
    <tableColumn id="16" name="עמודה15" dataDxfId="392"/>
    <tableColumn id="17" name="עמודה16" dataDxfId="391"/>
    <tableColumn id="18" name="עמודה17" dataDxfId="390"/>
    <tableColumn id="19" name="עמודה18" dataDxfId="389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id="5" name="TitleRegion1.b6.u490.1" displayName="TitleRegion1.b6.u490.1" ref="B6:U490" totalsRowShown="0" dataDxfId="366" headerRowBorderDxfId="387" tableBorderDxfId="388">
  <autoFilter ref="B6:U49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name="1.ב  ניירות ערך סחירים:      " dataDxfId="386"/>
    <tableColumn id="2" name="עמודה1" dataDxfId="385"/>
    <tableColumn id="3" name="עמודה2" dataDxfId="384"/>
    <tableColumn id="4" name="עמודה3" dataDxfId="383"/>
    <tableColumn id="5" name="עמודה4" dataDxfId="382"/>
    <tableColumn id="6" name="עמודה5" dataDxfId="381"/>
    <tableColumn id="7" name="עמודה6" dataDxfId="380"/>
    <tableColumn id="8" name="עמודה7" dataDxfId="379"/>
    <tableColumn id="9" name="עמודה8" dataDxfId="378"/>
    <tableColumn id="10" name="עמודה9" dataDxfId="377"/>
    <tableColumn id="11" name="עמודה10" dataDxfId="376"/>
    <tableColumn id="12" name="עמודה11" dataDxfId="375"/>
    <tableColumn id="13" name="עמודה12" dataDxfId="374"/>
    <tableColumn id="14" name="עמודה13" dataDxfId="373"/>
    <tableColumn id="15" name="עמודה14" dataDxfId="372"/>
    <tableColumn id="16" name="עמודה15" dataDxfId="371"/>
    <tableColumn id="17" name="עמודה16" dataDxfId="370"/>
    <tableColumn id="18" name="עמודה17" dataDxfId="369"/>
    <tableColumn id="19" name="עמודה18" dataDxfId="368"/>
    <tableColumn id="20" name="עמודה19" dataDxfId="367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id="6" name="TitleRegion1.b6.o187.1" displayName="TitleRegion1.b6.o187.1" ref="B6:O187" totalsRowShown="0" dataDxfId="349" headerRowBorderDxfId="364" tableBorderDxfId="365">
  <autoFilter ref="B6:O18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1.ב  ניירות ערך סחירים:  " dataDxfId="363"/>
    <tableColumn id="2" name="עמודה1" dataDxfId="362"/>
    <tableColumn id="3" name="עמודה2" dataDxfId="361"/>
    <tableColumn id="4" name="עמודה3" dataDxfId="360"/>
    <tableColumn id="5" name="עמודה4" dataDxfId="359"/>
    <tableColumn id="6" name="עמודה5" dataDxfId="358"/>
    <tableColumn id="7" name="עמודה6" dataDxfId="357"/>
    <tableColumn id="8" name="עמודה7" dataDxfId="356"/>
    <tableColumn id="9" name="עמודה8" dataDxfId="355"/>
    <tableColumn id="10" name="עמודה9" dataDxfId="354"/>
    <tableColumn id="11" name="עמודה10" dataDxfId="353"/>
    <tableColumn id="12" name="עמודה11" dataDxfId="352"/>
    <tableColumn id="13" name="עמודה12" dataDxfId="351"/>
    <tableColumn id="14" name="עמודה13" dataDxfId="350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id="7" name="TitleRegion1.b6.n23.1" displayName="TitleRegion1.b6.n23.1" ref="B6:N23" totalsRowShown="0" headerRowBorderDxfId="347" tableBorderDxfId="348">
  <autoFilter ref="B6:N2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name="1.ב  ניירות ערך סחירים:  " dataDxfId="346"/>
    <tableColumn id="2" name="עמודה1" dataDxfId="345"/>
    <tableColumn id="3" name="עמודה2" dataDxfId="344"/>
    <tableColumn id="4" name="עמודה3" dataDxfId="343"/>
    <tableColumn id="5" name="עמודה4" dataDxfId="342"/>
    <tableColumn id="6" name="עמודה5" dataDxfId="341"/>
    <tableColumn id="7" name="עמודה6" dataDxfId="340"/>
    <tableColumn id="8" name="עמודה7" dataDxfId="339"/>
    <tableColumn id="9" name="עמודה8" dataDxfId="338"/>
    <tableColumn id="10" name="עמודה9" dataDxfId="337"/>
    <tableColumn id="11" name="עמודה10" dataDxfId="336"/>
    <tableColumn id="12" name="עמודה11" dataDxfId="335"/>
    <tableColumn id="13" name="עמודה12" dataDxfId="334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id="8" name="TitleRegion1.b6.o22.1" displayName="TitleRegion1.b6.o22.1" ref="B6:O22" totalsRowShown="0" headerRowBorderDxfId="332" tableBorderDxfId="333">
  <autoFilter ref="B6:O2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1.ב  ניירות ערך סחירים:" dataDxfId="331"/>
    <tableColumn id="2" name="עמודה1" dataDxfId="330"/>
    <tableColumn id="3" name="עמודה2" dataDxfId="329"/>
    <tableColumn id="4" name="עמודה3" dataDxfId="328"/>
    <tableColumn id="5" name="עמודה4" dataDxfId="327"/>
    <tableColumn id="6" name="עמודה5" dataDxfId="326"/>
    <tableColumn id="7" name="עמודה6" dataDxfId="325"/>
    <tableColumn id="8" name="עמודה7" dataDxfId="324"/>
    <tableColumn id="9" name="עמודה8" dataDxfId="323"/>
    <tableColumn id="10" name="עמודה9" dataDxfId="322"/>
    <tableColumn id="11" name="עמודה10" dataDxfId="321"/>
    <tableColumn id="12" name="עמודה11" dataDxfId="320"/>
    <tableColumn id="13" name="עמודה12" dataDxfId="319"/>
    <tableColumn id="14" name="עמודה13" dataDxfId="318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id="9" name="TitleRegion1.b6.l27.1" displayName="TitleRegion1.b6.l27.1" ref="B6:L27" totalsRowShown="0" dataDxfId="304" headerRowBorderDxfId="316" tableBorderDxfId="317">
  <autoFilter ref="B6:L2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1.ב  ניירות ערך סחירים:" dataDxfId="315"/>
    <tableColumn id="2" name="עמודה1" dataDxfId="314"/>
    <tableColumn id="3" name="עמודה2" dataDxfId="313"/>
    <tableColumn id="4" name="עמודה3" dataDxfId="312"/>
    <tableColumn id="5" name="עמודה4" dataDxfId="311"/>
    <tableColumn id="6" name="עמודה5" dataDxfId="310"/>
    <tableColumn id="7" name="עמודה6" dataDxfId="309"/>
    <tableColumn id="8" name="עמודה7" dataDxfId="308"/>
    <tableColumn id="9" name="עמודה8" dataDxfId="307"/>
    <tableColumn id="10" name="עמודה9" dataDxfId="306"/>
    <tableColumn id="11" name="עמודה10" dataDxfId="305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8.xml"/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9.xml"/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0.xml"/><Relationship Id="rId1" Type="http://schemas.openxmlformats.org/officeDocument/2006/relationships/drawing" Target="../drawings/drawing30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workbookViewId="0">
      <selection activeCell="B8" sqref="B8:D63"/>
    </sheetView>
  </sheetViews>
  <sheetFormatPr defaultRowHeight="12.75" customHeight="1" x14ac:dyDescent="0.2"/>
  <cols>
    <col min="1" max="1" width="26.42578125" bestFit="1" customWidth="1"/>
    <col min="2" max="2" width="46.7109375" bestFit="1" customWidth="1"/>
    <col min="3" max="3" width="35.28515625" bestFit="1" customWidth="1"/>
    <col min="4" max="4" width="26.42578125" bestFit="1" customWidth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12533</v>
      </c>
    </row>
    <row r="6" spans="1:4" ht="21" customHeight="1" x14ac:dyDescent="0.2">
      <c r="A6" s="29" t="s">
        <v>7</v>
      </c>
      <c r="B6" s="30"/>
      <c r="C6" s="30"/>
      <c r="D6" s="30"/>
    </row>
    <row r="7" spans="1:4" ht="13.5" thickBot="1" x14ac:dyDescent="0.25">
      <c r="B7" s="5" t="s">
        <v>8</v>
      </c>
      <c r="C7" s="3" t="s">
        <v>9</v>
      </c>
      <c r="D7" s="3" t="s">
        <v>10</v>
      </c>
    </row>
    <row r="8" spans="1:4" ht="13.5" thickBot="1" x14ac:dyDescent="0.25">
      <c r="B8" s="35" t="s">
        <v>2575</v>
      </c>
      <c r="C8" s="3" t="s">
        <v>11</v>
      </c>
      <c r="D8" s="3" t="s">
        <v>12</v>
      </c>
    </row>
    <row r="9" spans="1:4" x14ac:dyDescent="0.2">
      <c r="B9" s="36" t="s">
        <v>2575</v>
      </c>
      <c r="C9" s="4" t="s">
        <v>13</v>
      </c>
      <c r="D9" s="4" t="s">
        <v>14</v>
      </c>
    </row>
    <row r="10" spans="1:4" x14ac:dyDescent="0.2">
      <c r="B10" s="5" t="s">
        <v>15</v>
      </c>
      <c r="C10" s="35" t="s">
        <v>2575</v>
      </c>
      <c r="D10" s="35" t="s">
        <v>2575</v>
      </c>
    </row>
    <row r="11" spans="1:4" x14ac:dyDescent="0.2">
      <c r="B11" s="6" t="s">
        <v>16</v>
      </c>
      <c r="C11" s="7">
        <v>860027.98004000005</v>
      </c>
      <c r="D11" s="8">
        <v>6.8524523648999996E-2</v>
      </c>
    </row>
    <row r="12" spans="1:4" x14ac:dyDescent="0.2">
      <c r="B12" s="6" t="s">
        <v>17</v>
      </c>
      <c r="C12" s="37" t="s">
        <v>2575</v>
      </c>
      <c r="D12" s="37" t="s">
        <v>2575</v>
      </c>
    </row>
    <row r="13" spans="1:4" x14ac:dyDescent="0.2">
      <c r="B13" s="5" t="s">
        <v>18</v>
      </c>
      <c r="C13" s="9">
        <v>3179694.54642</v>
      </c>
      <c r="D13" s="10">
        <v>0.25334879701700003</v>
      </c>
    </row>
    <row r="14" spans="1:4" x14ac:dyDescent="0.2">
      <c r="B14" s="5" t="s">
        <v>19</v>
      </c>
      <c r="C14" s="9">
        <v>4010.0309999999999</v>
      </c>
      <c r="D14" s="10">
        <v>3.1950758600000001E-4</v>
      </c>
    </row>
    <row r="15" spans="1:4" x14ac:dyDescent="0.2">
      <c r="B15" s="5" t="s">
        <v>20</v>
      </c>
      <c r="C15" s="9">
        <v>2973992.1991499998</v>
      </c>
      <c r="D15" s="10">
        <v>0.23695903332599999</v>
      </c>
    </row>
    <row r="16" spans="1:4" x14ac:dyDescent="0.2">
      <c r="B16" s="5" t="s">
        <v>21</v>
      </c>
      <c r="C16" s="9">
        <v>1545214.03654</v>
      </c>
      <c r="D16" s="10">
        <v>0.123118152255</v>
      </c>
    </row>
    <row r="17" spans="2:4" x14ac:dyDescent="0.2">
      <c r="B17" s="5" t="s">
        <v>22</v>
      </c>
      <c r="C17" s="11" t="s">
        <v>23</v>
      </c>
      <c r="D17" s="11" t="s">
        <v>24</v>
      </c>
    </row>
    <row r="18" spans="2:4" x14ac:dyDescent="0.2">
      <c r="B18" s="5" t="s">
        <v>25</v>
      </c>
      <c r="C18" s="9">
        <v>6628.9363999999996</v>
      </c>
      <c r="D18" s="10">
        <v>5.2817433800000002E-4</v>
      </c>
    </row>
    <row r="19" spans="2:4" x14ac:dyDescent="0.2">
      <c r="B19" s="5" t="s">
        <v>26</v>
      </c>
      <c r="C19" s="9">
        <v>1755.3831399999999</v>
      </c>
      <c r="D19" s="10">
        <v>1.39863814E-4</v>
      </c>
    </row>
    <row r="20" spans="2:4" x14ac:dyDescent="0.2">
      <c r="B20" s="5" t="s">
        <v>27</v>
      </c>
      <c r="C20" s="11" t="s">
        <v>23</v>
      </c>
      <c r="D20" s="11" t="s">
        <v>24</v>
      </c>
    </row>
    <row r="21" spans="2:4" x14ac:dyDescent="0.2">
      <c r="B21" s="5" t="s">
        <v>28</v>
      </c>
      <c r="C21" s="9">
        <v>-36082.743750000001</v>
      </c>
      <c r="D21" s="10">
        <v>-2.8749678899999999E-3</v>
      </c>
    </row>
    <row r="22" spans="2:4" x14ac:dyDescent="0.2">
      <c r="B22" s="5" t="s">
        <v>29</v>
      </c>
      <c r="C22" s="9">
        <v>15521.85261</v>
      </c>
      <c r="D22" s="10">
        <v>1.236735991E-3</v>
      </c>
    </row>
    <row r="23" spans="2:4" x14ac:dyDescent="0.2">
      <c r="B23" s="6" t="s">
        <v>30</v>
      </c>
      <c r="C23" s="37" t="s">
        <v>2575</v>
      </c>
      <c r="D23" s="37" t="s">
        <v>2575</v>
      </c>
    </row>
    <row r="24" spans="2:4" x14ac:dyDescent="0.2">
      <c r="B24" s="5" t="s">
        <v>18</v>
      </c>
      <c r="C24" s="11" t="s">
        <v>23</v>
      </c>
      <c r="D24" s="11" t="s">
        <v>24</v>
      </c>
    </row>
    <row r="25" spans="2:4" x14ac:dyDescent="0.2">
      <c r="B25" s="5" t="s">
        <v>19</v>
      </c>
      <c r="C25" s="9">
        <v>37132.75</v>
      </c>
      <c r="D25" s="10">
        <v>2.9586293289999999E-3</v>
      </c>
    </row>
    <row r="26" spans="2:4" x14ac:dyDescent="0.2">
      <c r="B26" s="5" t="s">
        <v>20</v>
      </c>
      <c r="C26" s="9">
        <v>125920.38163</v>
      </c>
      <c r="D26" s="10">
        <v>1.0032969123E-2</v>
      </c>
    </row>
    <row r="27" spans="2:4" x14ac:dyDescent="0.2">
      <c r="B27" s="5" t="s">
        <v>21</v>
      </c>
      <c r="C27" s="9">
        <v>478646.30258999998</v>
      </c>
      <c r="D27" s="10">
        <v>3.8137142792999998E-2</v>
      </c>
    </row>
    <row r="28" spans="2:4" x14ac:dyDescent="0.2">
      <c r="B28" s="5" t="s">
        <v>31</v>
      </c>
      <c r="C28" s="9">
        <v>1316219.3121199999</v>
      </c>
      <c r="D28" s="10">
        <v>0.104872519818</v>
      </c>
    </row>
    <row r="29" spans="2:4" x14ac:dyDescent="0.2">
      <c r="B29" s="5" t="s">
        <v>32</v>
      </c>
      <c r="C29" s="9">
        <v>21724.69066</v>
      </c>
      <c r="D29" s="10">
        <v>1.7309600539999999E-3</v>
      </c>
    </row>
    <row r="30" spans="2:4" x14ac:dyDescent="0.2">
      <c r="B30" s="5" t="s">
        <v>33</v>
      </c>
      <c r="C30" s="11" t="s">
        <v>23</v>
      </c>
      <c r="D30" s="11" t="s">
        <v>24</v>
      </c>
    </row>
    <row r="31" spans="2:4" x14ac:dyDescent="0.2">
      <c r="B31" s="5" t="s">
        <v>34</v>
      </c>
      <c r="C31" s="9">
        <v>-13084.512049999999</v>
      </c>
      <c r="D31" s="10">
        <v>-1.0425357960000001E-3</v>
      </c>
    </row>
    <row r="32" spans="2:4" x14ac:dyDescent="0.2">
      <c r="B32" s="5" t="s">
        <v>35</v>
      </c>
      <c r="C32" s="9">
        <v>7796.5343999999996</v>
      </c>
      <c r="D32" s="10">
        <v>6.2120514399999997E-4</v>
      </c>
    </row>
    <row r="33" spans="1:4" x14ac:dyDescent="0.2">
      <c r="B33" s="6" t="s">
        <v>36</v>
      </c>
      <c r="C33" s="7">
        <v>1127383.7133299999</v>
      </c>
      <c r="D33" s="8">
        <v>8.9826649502999997E-2</v>
      </c>
    </row>
    <row r="34" spans="1:4" x14ac:dyDescent="0.2">
      <c r="B34" s="6" t="s">
        <v>37</v>
      </c>
      <c r="C34" s="7">
        <v>569595.68099999998</v>
      </c>
      <c r="D34" s="8">
        <v>4.5383724272999998E-2</v>
      </c>
    </row>
    <row r="35" spans="1:4" x14ac:dyDescent="0.2">
      <c r="B35" s="6" t="s">
        <v>38</v>
      </c>
      <c r="C35" s="7">
        <v>328562.66285999998</v>
      </c>
      <c r="D35" s="8">
        <v>2.6178915667000001E-2</v>
      </c>
    </row>
    <row r="36" spans="1:4" x14ac:dyDescent="0.2">
      <c r="B36" s="6" t="s">
        <v>39</v>
      </c>
      <c r="C36" s="12" t="s">
        <v>23</v>
      </c>
      <c r="D36" s="12" t="s">
        <v>24</v>
      </c>
    </row>
    <row r="37" spans="1:4" x14ac:dyDescent="0.2">
      <c r="B37" s="6" t="s">
        <v>40</v>
      </c>
      <c r="C37" s="12" t="s">
        <v>23</v>
      </c>
      <c r="D37" s="12" t="s">
        <v>24</v>
      </c>
    </row>
    <row r="38" spans="1:4" x14ac:dyDescent="0.2">
      <c r="B38" s="5" t="s">
        <v>41</v>
      </c>
      <c r="C38" s="35" t="s">
        <v>2575</v>
      </c>
      <c r="D38" s="35" t="s">
        <v>2575</v>
      </c>
    </row>
    <row r="39" spans="1:4" x14ac:dyDescent="0.2">
      <c r="B39" s="6" t="s">
        <v>42</v>
      </c>
      <c r="C39" s="12" t="s">
        <v>23</v>
      </c>
      <c r="D39" s="12" t="s">
        <v>24</v>
      </c>
    </row>
    <row r="40" spans="1:4" x14ac:dyDescent="0.2">
      <c r="B40" s="6" t="s">
        <v>43</v>
      </c>
      <c r="C40" s="12" t="s">
        <v>23</v>
      </c>
      <c r="D40" s="12" t="s">
        <v>24</v>
      </c>
    </row>
    <row r="41" spans="1:4" x14ac:dyDescent="0.2">
      <c r="B41" s="6" t="s">
        <v>44</v>
      </c>
      <c r="C41" s="12" t="s">
        <v>23</v>
      </c>
      <c r="D41" s="12" t="s">
        <v>24</v>
      </c>
    </row>
    <row r="42" spans="1:4" x14ac:dyDescent="0.2">
      <c r="B42" s="5" t="s">
        <v>45</v>
      </c>
      <c r="C42" s="7">
        <v>12550659.738089999</v>
      </c>
      <c r="D42" s="8">
        <v>1</v>
      </c>
    </row>
    <row r="43" spans="1:4" x14ac:dyDescent="0.2">
      <c r="B43" s="5" t="s">
        <v>46</v>
      </c>
      <c r="C43" s="7">
        <v>1055653.7957899999</v>
      </c>
      <c r="D43" s="37" t="s">
        <v>2575</v>
      </c>
    </row>
    <row r="44" spans="1:4" ht="12.75" customHeight="1" x14ac:dyDescent="0.2">
      <c r="B44" s="38" t="s">
        <v>2575</v>
      </c>
      <c r="C44" s="38" t="s">
        <v>2575</v>
      </c>
      <c r="D44" s="38" t="s">
        <v>2575</v>
      </c>
    </row>
    <row r="45" spans="1:4" x14ac:dyDescent="0.2">
      <c r="A45" s="30"/>
      <c r="B45" s="38" t="s">
        <v>2575</v>
      </c>
      <c r="C45" s="13" t="s">
        <v>47</v>
      </c>
      <c r="D45" s="13" t="s">
        <v>48</v>
      </c>
    </row>
    <row r="46" spans="1:4" x14ac:dyDescent="0.2">
      <c r="A46" s="30"/>
      <c r="B46" s="38" t="s">
        <v>2575</v>
      </c>
      <c r="C46" s="4" t="s">
        <v>13</v>
      </c>
      <c r="D46" s="4" t="s">
        <v>14</v>
      </c>
    </row>
    <row r="47" spans="1:4" x14ac:dyDescent="0.2">
      <c r="A47" s="30"/>
      <c r="B47" s="38" t="s">
        <v>2575</v>
      </c>
      <c r="C47" s="11" t="s">
        <v>49</v>
      </c>
      <c r="D47" s="14">
        <v>1</v>
      </c>
    </row>
    <row r="48" spans="1:4" x14ac:dyDescent="0.2">
      <c r="A48" s="30"/>
      <c r="B48" s="38" t="s">
        <v>2575</v>
      </c>
      <c r="C48" s="11" t="s">
        <v>50</v>
      </c>
      <c r="D48" s="14">
        <v>3.8490000000000002</v>
      </c>
    </row>
    <row r="49" spans="1:4" x14ac:dyDescent="0.2">
      <c r="A49" s="30"/>
      <c r="B49" s="38" t="s">
        <v>2575</v>
      </c>
      <c r="C49" s="11" t="s">
        <v>51</v>
      </c>
      <c r="D49" s="14">
        <v>4.0575000000000001</v>
      </c>
    </row>
    <row r="50" spans="1:4" x14ac:dyDescent="0.2">
      <c r="A50" s="30"/>
      <c r="B50" s="38" t="s">
        <v>2575</v>
      </c>
      <c r="C50" s="11" t="s">
        <v>52</v>
      </c>
      <c r="D50" s="14">
        <v>4.7003000000000004</v>
      </c>
    </row>
    <row r="51" spans="1:4" x14ac:dyDescent="0.2">
      <c r="A51" s="30"/>
      <c r="B51" s="38" t="s">
        <v>2575</v>
      </c>
      <c r="C51" s="11" t="s">
        <v>53</v>
      </c>
      <c r="D51" s="14">
        <v>2.8555000000000001</v>
      </c>
    </row>
    <row r="52" spans="1:4" x14ac:dyDescent="0.2">
      <c r="A52" s="30"/>
      <c r="B52" s="38" t="s">
        <v>2575</v>
      </c>
      <c r="C52" s="11" t="s">
        <v>54</v>
      </c>
      <c r="D52" s="14">
        <v>2.4618000000000002</v>
      </c>
    </row>
    <row r="53" spans="1:4" x14ac:dyDescent="0.2">
      <c r="A53" s="30"/>
      <c r="B53" s="38" t="s">
        <v>2575</v>
      </c>
      <c r="C53" s="11" t="s">
        <v>55</v>
      </c>
      <c r="D53" s="14">
        <v>0.49170000000000003</v>
      </c>
    </row>
    <row r="54" spans="1:4" x14ac:dyDescent="0.2">
      <c r="A54" s="30"/>
      <c r="B54" s="38" t="s">
        <v>2575</v>
      </c>
      <c r="C54" s="11" t="s">
        <v>56</v>
      </c>
      <c r="D54" s="14">
        <v>2.2854999999999999</v>
      </c>
    </row>
    <row r="55" spans="1:4" x14ac:dyDescent="0.2">
      <c r="A55" s="30"/>
      <c r="B55" s="38" t="s">
        <v>2575</v>
      </c>
      <c r="C55" s="11" t="s">
        <v>57</v>
      </c>
      <c r="D55" s="14">
        <v>0.54420000000000002</v>
      </c>
    </row>
    <row r="56" spans="1:4" x14ac:dyDescent="0.2">
      <c r="A56" s="30"/>
      <c r="B56" s="38" t="s">
        <v>2575</v>
      </c>
      <c r="C56" s="11" t="s">
        <v>58</v>
      </c>
      <c r="D56" s="14">
        <v>0.34960000000000002</v>
      </c>
    </row>
    <row r="57" spans="1:4" x14ac:dyDescent="0.2">
      <c r="A57" s="30"/>
      <c r="B57" s="38" t="s">
        <v>2575</v>
      </c>
      <c r="C57" s="11" t="s">
        <v>59</v>
      </c>
      <c r="D57" s="14">
        <v>2.5780000000000001E-2</v>
      </c>
    </row>
    <row r="58" spans="1:4" x14ac:dyDescent="0.2">
      <c r="A58" s="30"/>
      <c r="B58" s="38" t="s">
        <v>2575</v>
      </c>
      <c r="C58" s="11" t="s">
        <v>60</v>
      </c>
      <c r="D58" s="14">
        <v>0.21729999999999999</v>
      </c>
    </row>
    <row r="59" spans="1:4" x14ac:dyDescent="0.2">
      <c r="A59" s="30"/>
      <c r="B59" s="38" t="s">
        <v>2575</v>
      </c>
      <c r="C59" s="11" t="s">
        <v>61</v>
      </c>
      <c r="D59" s="14">
        <v>4.1904000000000003</v>
      </c>
    </row>
    <row r="60" spans="1:4" x14ac:dyDescent="0.2">
      <c r="A60" s="30"/>
      <c r="B60" s="38" t="s">
        <v>2575</v>
      </c>
      <c r="C60" s="11" t="s">
        <v>62</v>
      </c>
      <c r="D60" s="14">
        <v>0.76129999999999998</v>
      </c>
    </row>
    <row r="61" spans="1:4" x14ac:dyDescent="0.2">
      <c r="A61" s="30"/>
      <c r="B61" s="38" t="s">
        <v>2575</v>
      </c>
      <c r="C61" s="11" t="s">
        <v>63</v>
      </c>
      <c r="D61" s="14">
        <v>0.20119999999999999</v>
      </c>
    </row>
    <row r="62" spans="1:4" x14ac:dyDescent="0.2">
      <c r="A62" s="30"/>
      <c r="B62" s="38" t="s">
        <v>2575</v>
      </c>
      <c r="C62" s="11" t="s">
        <v>64</v>
      </c>
      <c r="D62" s="14">
        <v>2.8079999999999998</v>
      </c>
    </row>
    <row r="63" spans="1:4" x14ac:dyDescent="0.2">
      <c r="A63" s="30"/>
      <c r="B63" s="38" t="s">
        <v>2575</v>
      </c>
      <c r="C63" s="11" t="s">
        <v>65</v>
      </c>
      <c r="D63" s="37" t="s">
        <v>2575</v>
      </c>
    </row>
    <row r="64" spans="1:4" x14ac:dyDescent="0.2">
      <c r="A64" s="31" t="s">
        <v>66</v>
      </c>
      <c r="B64" s="32" t="s">
        <v>67</v>
      </c>
      <c r="C64" s="33" t="s">
        <v>68</v>
      </c>
      <c r="D64" s="34">
        <v>1</v>
      </c>
    </row>
    <row r="65" spans="1:4" ht="12.75" customHeight="1" x14ac:dyDescent="0.2">
      <c r="A65" s="30"/>
      <c r="B65" s="30"/>
      <c r="C65" s="30"/>
      <c r="D65" s="30"/>
    </row>
    <row r="10000" spans="52:52" ht="12.75" customHeight="1" x14ac:dyDescent="0.2">
      <c r="AZ10000">
        <v>1</v>
      </c>
    </row>
  </sheetData>
  <mergeCells count="6">
    <mergeCell ref="A6:D6"/>
    <mergeCell ref="A45:A63"/>
    <mergeCell ref="A64:A65"/>
    <mergeCell ref="B64:B65"/>
    <mergeCell ref="C64:C65"/>
    <mergeCell ref="D64:D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L22"/>
    </sheetView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12533</v>
      </c>
    </row>
    <row r="6" spans="2:12" ht="12.75" customHeight="1" thickBot="1" x14ac:dyDescent="0.25">
      <c r="B6" s="46" t="s">
        <v>1693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</row>
    <row r="7" spans="2:12" ht="12.75" customHeight="1" thickBot="1" x14ac:dyDescent="0.25">
      <c r="B7" s="54" t="s">
        <v>1694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</row>
    <row r="8" spans="2:12" ht="12.75" customHeight="1" x14ac:dyDescent="0.2">
      <c r="B8" s="39" t="s">
        <v>71</v>
      </c>
      <c r="C8" s="3" t="s">
        <v>72</v>
      </c>
      <c r="D8" s="3" t="s">
        <v>134</v>
      </c>
      <c r="E8" s="3" t="s">
        <v>239</v>
      </c>
      <c r="F8" s="3" t="s">
        <v>76</v>
      </c>
      <c r="G8" s="3" t="s">
        <v>137</v>
      </c>
      <c r="H8" s="3" t="s">
        <v>138</v>
      </c>
      <c r="I8" s="3" t="s">
        <v>79</v>
      </c>
      <c r="J8" s="3" t="s">
        <v>140</v>
      </c>
      <c r="K8" s="3" t="s">
        <v>80</v>
      </c>
      <c r="L8" s="42" t="s">
        <v>241</v>
      </c>
    </row>
    <row r="9" spans="2:12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144</v>
      </c>
      <c r="H9" s="4" t="s">
        <v>145</v>
      </c>
      <c r="I9" s="4" t="s">
        <v>11</v>
      </c>
      <c r="J9" s="4" t="s">
        <v>12</v>
      </c>
      <c r="K9" s="4" t="s">
        <v>12</v>
      </c>
      <c r="L9" s="43" t="s">
        <v>12</v>
      </c>
    </row>
    <row r="10" spans="2:12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3" t="s">
        <v>89</v>
      </c>
    </row>
    <row r="11" spans="2:12" ht="12.75" customHeight="1" x14ac:dyDescent="0.2">
      <c r="B11" s="40" t="s">
        <v>1695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37" t="s">
        <v>2575</v>
      </c>
      <c r="L11" s="51" t="s">
        <v>2575</v>
      </c>
    </row>
    <row r="12" spans="2:12" ht="12.75" customHeight="1" x14ac:dyDescent="0.2">
      <c r="B12" s="40" t="s">
        <v>1696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51" t="s">
        <v>2575</v>
      </c>
    </row>
    <row r="13" spans="2:12" ht="12.75" customHeight="1" x14ac:dyDescent="0.2">
      <c r="B13" s="40" t="s">
        <v>1697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51" t="s">
        <v>2575</v>
      </c>
    </row>
    <row r="14" spans="2:12" ht="12.75" customHeight="1" x14ac:dyDescent="0.2">
      <c r="B14" s="40" t="s">
        <v>1698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37" t="s">
        <v>2575</v>
      </c>
      <c r="K14" s="37" t="s">
        <v>2575</v>
      </c>
      <c r="L14" s="51" t="s">
        <v>2575</v>
      </c>
    </row>
    <row r="15" spans="2:12" ht="12.75" customHeight="1" x14ac:dyDescent="0.2">
      <c r="B15" s="40" t="s">
        <v>1699</v>
      </c>
      <c r="C15" s="37" t="s">
        <v>2575</v>
      </c>
      <c r="D15" s="37" t="s">
        <v>2575</v>
      </c>
      <c r="E15" s="37" t="s">
        <v>2575</v>
      </c>
      <c r="F15" s="37" t="s">
        <v>2575</v>
      </c>
      <c r="G15" s="37" t="s">
        <v>2575</v>
      </c>
      <c r="H15" s="37" t="s">
        <v>2575</v>
      </c>
      <c r="I15" s="37" t="s">
        <v>2575</v>
      </c>
      <c r="J15" s="37" t="s">
        <v>2575</v>
      </c>
      <c r="K15" s="37" t="s">
        <v>2575</v>
      </c>
      <c r="L15" s="51" t="s">
        <v>2575</v>
      </c>
    </row>
    <row r="16" spans="2:12" ht="12.75" customHeight="1" x14ac:dyDescent="0.2">
      <c r="B16" s="40" t="s">
        <v>1700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37" t="s">
        <v>2575</v>
      </c>
      <c r="J16" s="37" t="s">
        <v>2575</v>
      </c>
      <c r="K16" s="37" t="s">
        <v>2575</v>
      </c>
      <c r="L16" s="51" t="s">
        <v>2575</v>
      </c>
    </row>
    <row r="17" spans="2:12" ht="12.75" customHeight="1" x14ac:dyDescent="0.2">
      <c r="B17" s="40" t="s">
        <v>1701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51" t="s">
        <v>2575</v>
      </c>
    </row>
    <row r="18" spans="2:12" ht="12.75" customHeight="1" x14ac:dyDescent="0.2">
      <c r="B18" s="40" t="s">
        <v>1702</v>
      </c>
      <c r="C18" s="37" t="s">
        <v>2575</v>
      </c>
      <c r="D18" s="37" t="s">
        <v>2575</v>
      </c>
      <c r="E18" s="37" t="s">
        <v>2575</v>
      </c>
      <c r="F18" s="37" t="s">
        <v>2575</v>
      </c>
      <c r="G18" s="37" t="s">
        <v>2575</v>
      </c>
      <c r="H18" s="37" t="s">
        <v>2575</v>
      </c>
      <c r="I18" s="37" t="s">
        <v>2575</v>
      </c>
      <c r="J18" s="37" t="s">
        <v>2575</v>
      </c>
      <c r="K18" s="37" t="s">
        <v>2575</v>
      </c>
      <c r="L18" s="51" t="s">
        <v>2575</v>
      </c>
    </row>
    <row r="19" spans="2:12" ht="12.75" customHeight="1" x14ac:dyDescent="0.2">
      <c r="B19" s="40" t="s">
        <v>1703</v>
      </c>
      <c r="C19" s="37" t="s">
        <v>2575</v>
      </c>
      <c r="D19" s="37" t="s">
        <v>2575</v>
      </c>
      <c r="E19" s="37" t="s">
        <v>2575</v>
      </c>
      <c r="F19" s="37" t="s">
        <v>2575</v>
      </c>
      <c r="G19" s="37" t="s">
        <v>2575</v>
      </c>
      <c r="H19" s="37" t="s">
        <v>2575</v>
      </c>
      <c r="I19" s="37" t="s">
        <v>2575</v>
      </c>
      <c r="J19" s="37" t="s">
        <v>2575</v>
      </c>
      <c r="K19" s="37" t="s">
        <v>2575</v>
      </c>
      <c r="L19" s="51" t="s">
        <v>2575</v>
      </c>
    </row>
    <row r="20" spans="2:12" ht="12.75" customHeight="1" x14ac:dyDescent="0.2">
      <c r="B20" s="40" t="s">
        <v>1704</v>
      </c>
      <c r="C20" s="37" t="s">
        <v>2575</v>
      </c>
      <c r="D20" s="37" t="s">
        <v>2575</v>
      </c>
      <c r="E20" s="37" t="s">
        <v>2575</v>
      </c>
      <c r="F20" s="37" t="s">
        <v>2575</v>
      </c>
      <c r="G20" s="37" t="s">
        <v>2575</v>
      </c>
      <c r="H20" s="37" t="s">
        <v>2575</v>
      </c>
      <c r="I20" s="37" t="s">
        <v>2575</v>
      </c>
      <c r="J20" s="37" t="s">
        <v>2575</v>
      </c>
      <c r="K20" s="37" t="s">
        <v>2575</v>
      </c>
      <c r="L20" s="51" t="s">
        <v>2575</v>
      </c>
    </row>
    <row r="21" spans="2:12" ht="12.75" customHeight="1" thickBot="1" x14ac:dyDescent="0.25">
      <c r="B21" s="40" t="s">
        <v>1705</v>
      </c>
      <c r="C21" s="37" t="s">
        <v>2575</v>
      </c>
      <c r="D21" s="37" t="s">
        <v>2575</v>
      </c>
      <c r="E21" s="37" t="s">
        <v>2575</v>
      </c>
      <c r="F21" s="37" t="s">
        <v>2575</v>
      </c>
      <c r="G21" s="37" t="s">
        <v>2575</v>
      </c>
      <c r="H21" s="37" t="s">
        <v>2575</v>
      </c>
      <c r="I21" s="37" t="s">
        <v>2575</v>
      </c>
      <c r="J21" s="37" t="s">
        <v>2575</v>
      </c>
      <c r="K21" s="37" t="s">
        <v>2575</v>
      </c>
      <c r="L21" s="51" t="s">
        <v>2575</v>
      </c>
    </row>
    <row r="22" spans="2:12" ht="12.75" customHeight="1" x14ac:dyDescent="0.2">
      <c r="B22" s="48" t="s">
        <v>1706</v>
      </c>
      <c r="C22" s="52" t="s">
        <v>2575</v>
      </c>
      <c r="D22" s="52" t="s">
        <v>2575</v>
      </c>
      <c r="E22" s="52" t="s">
        <v>2575</v>
      </c>
      <c r="F22" s="52" t="s">
        <v>2575</v>
      </c>
      <c r="G22" s="52" t="s">
        <v>2575</v>
      </c>
      <c r="H22" s="52" t="s">
        <v>2575</v>
      </c>
      <c r="I22" s="52" t="s">
        <v>2575</v>
      </c>
      <c r="J22" s="52" t="s">
        <v>2575</v>
      </c>
      <c r="K22" s="52" t="s">
        <v>2575</v>
      </c>
      <c r="L22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K24"/>
    </sheetView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12533</v>
      </c>
    </row>
    <row r="6" spans="2:11" ht="12.75" customHeight="1" thickBot="1" x14ac:dyDescent="0.25">
      <c r="B6" s="46" t="s">
        <v>1707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</row>
    <row r="7" spans="2:11" ht="12.75" customHeight="1" thickBot="1" x14ac:dyDescent="0.25">
      <c r="B7" s="54" t="s">
        <v>1708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</row>
    <row r="8" spans="2:11" ht="12.75" customHeight="1" x14ac:dyDescent="0.2">
      <c r="B8" s="39" t="s">
        <v>71</v>
      </c>
      <c r="C8" s="3" t="s">
        <v>72</v>
      </c>
      <c r="D8" s="3" t="s">
        <v>134</v>
      </c>
      <c r="E8" s="3" t="s">
        <v>239</v>
      </c>
      <c r="F8" s="3" t="s">
        <v>76</v>
      </c>
      <c r="G8" s="3" t="s">
        <v>137</v>
      </c>
      <c r="H8" s="3" t="s">
        <v>138</v>
      </c>
      <c r="I8" s="3" t="s">
        <v>79</v>
      </c>
      <c r="J8" s="3" t="s">
        <v>80</v>
      </c>
      <c r="K8" s="42" t="s">
        <v>241</v>
      </c>
    </row>
    <row r="9" spans="2:11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144</v>
      </c>
      <c r="H9" s="4" t="s">
        <v>145</v>
      </c>
      <c r="I9" s="4" t="s">
        <v>11</v>
      </c>
      <c r="J9" s="4" t="s">
        <v>12</v>
      </c>
      <c r="K9" s="43" t="s">
        <v>12</v>
      </c>
    </row>
    <row r="10" spans="2:11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3" t="s">
        <v>88</v>
      </c>
    </row>
    <row r="11" spans="2:11" ht="12.75" customHeight="1" x14ac:dyDescent="0.2">
      <c r="B11" s="40" t="s">
        <v>1709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18">
        <v>-36082.743750000001</v>
      </c>
      <c r="J11" s="16">
        <v>1</v>
      </c>
      <c r="K11" s="44">
        <v>-2.8749545940000001E-3</v>
      </c>
    </row>
    <row r="12" spans="2:11" ht="12.75" customHeight="1" x14ac:dyDescent="0.2">
      <c r="B12" s="40" t="s">
        <v>1710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51" t="s">
        <v>2575</v>
      </c>
    </row>
    <row r="13" spans="2:11" ht="12.75" customHeight="1" x14ac:dyDescent="0.2">
      <c r="B13" s="40" t="s">
        <v>1711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18">
        <v>-36082.743750000001</v>
      </c>
      <c r="J13" s="16">
        <v>1</v>
      </c>
      <c r="K13" s="44">
        <v>-2.8749545940000001E-3</v>
      </c>
    </row>
    <row r="14" spans="2:11" ht="12.75" customHeight="1" x14ac:dyDescent="0.2">
      <c r="B14" s="41" t="s">
        <v>1712</v>
      </c>
      <c r="C14" s="11" t="s">
        <v>1713</v>
      </c>
      <c r="D14" s="11" t="s">
        <v>1604</v>
      </c>
      <c r="E14" s="11" t="s">
        <v>1714</v>
      </c>
      <c r="F14" s="11" t="s">
        <v>59</v>
      </c>
      <c r="G14" s="19">
        <v>558</v>
      </c>
      <c r="H14" s="21">
        <v>3185000</v>
      </c>
      <c r="I14" s="19">
        <v>-1177.87438</v>
      </c>
      <c r="J14" s="10">
        <v>3.2643703266000003E-2</v>
      </c>
      <c r="K14" s="45">
        <v>-9.3849164677645207E-5</v>
      </c>
    </row>
    <row r="15" spans="2:11" ht="12.75" customHeight="1" x14ac:dyDescent="0.2">
      <c r="B15" s="41" t="s">
        <v>1715</v>
      </c>
      <c r="C15" s="11" t="s">
        <v>1716</v>
      </c>
      <c r="D15" s="11" t="s">
        <v>1604</v>
      </c>
      <c r="E15" s="11" t="s">
        <v>1714</v>
      </c>
      <c r="F15" s="11" t="s">
        <v>50</v>
      </c>
      <c r="G15" s="19">
        <v>2635</v>
      </c>
      <c r="H15" s="21">
        <v>433750</v>
      </c>
      <c r="I15" s="19">
        <v>11536.65581</v>
      </c>
      <c r="J15" s="10">
        <v>-0.31972778705299998</v>
      </c>
      <c r="K15" s="45">
        <v>9.1920287000000003E-4</v>
      </c>
    </row>
    <row r="16" spans="2:11" ht="12.75" customHeight="1" x14ac:dyDescent="0.2">
      <c r="B16" s="41" t="s">
        <v>1717</v>
      </c>
      <c r="C16" s="11" t="s">
        <v>1718</v>
      </c>
      <c r="D16" s="11" t="s">
        <v>1604</v>
      </c>
      <c r="E16" s="11" t="s">
        <v>1714</v>
      </c>
      <c r="F16" s="11" t="s">
        <v>59</v>
      </c>
      <c r="G16" s="19">
        <v>80</v>
      </c>
      <c r="H16" s="21">
        <v>234000</v>
      </c>
      <c r="I16" s="19">
        <v>-226.864</v>
      </c>
      <c r="J16" s="10">
        <v>6.2873267499999998E-3</v>
      </c>
      <c r="K16" s="45">
        <v>-1.8075778925957499E-5</v>
      </c>
    </row>
    <row r="17" spans="2:11" ht="12.75" customHeight="1" x14ac:dyDescent="0.2">
      <c r="B17" s="41" t="s">
        <v>1719</v>
      </c>
      <c r="C17" s="11" t="s">
        <v>1720</v>
      </c>
      <c r="D17" s="11" t="s">
        <v>1604</v>
      </c>
      <c r="E17" s="11" t="s">
        <v>1714</v>
      </c>
      <c r="F17" s="11" t="s">
        <v>50</v>
      </c>
      <c r="G17" s="19">
        <v>1844</v>
      </c>
      <c r="H17" s="22">
        <v>11132.81</v>
      </c>
      <c r="I17" s="19">
        <v>-22705.547460000002</v>
      </c>
      <c r="J17" s="10">
        <v>0.62926332923299999</v>
      </c>
      <c r="K17" s="45">
        <v>-1.809103499E-3</v>
      </c>
    </row>
    <row r="18" spans="2:11" ht="12.75" customHeight="1" x14ac:dyDescent="0.2">
      <c r="B18" s="41" t="s">
        <v>1721</v>
      </c>
      <c r="C18" s="11" t="s">
        <v>1722</v>
      </c>
      <c r="D18" s="11" t="s">
        <v>1604</v>
      </c>
      <c r="E18" s="11" t="s">
        <v>1723</v>
      </c>
      <c r="F18" s="11" t="s">
        <v>50</v>
      </c>
      <c r="G18" s="19">
        <v>371</v>
      </c>
      <c r="H18" s="21">
        <v>180910</v>
      </c>
      <c r="I18" s="19">
        <v>-4780.9022500000001</v>
      </c>
      <c r="J18" s="10">
        <v>0.13249830121299999</v>
      </c>
      <c r="K18" s="45">
        <v>-3.8092659900000001E-4</v>
      </c>
    </row>
    <row r="19" spans="2:11" ht="12.75" customHeight="1" x14ac:dyDescent="0.2">
      <c r="B19" s="41" t="s">
        <v>1724</v>
      </c>
      <c r="C19" s="11" t="s">
        <v>1725</v>
      </c>
      <c r="D19" s="11" t="s">
        <v>1604</v>
      </c>
      <c r="E19" s="11" t="s">
        <v>1723</v>
      </c>
      <c r="F19" s="11" t="s">
        <v>50</v>
      </c>
      <c r="G19" s="19">
        <v>259</v>
      </c>
      <c r="H19" s="21">
        <v>3389200</v>
      </c>
      <c r="I19" s="19">
        <v>-5586.44308</v>
      </c>
      <c r="J19" s="10">
        <v>0.154823123172</v>
      </c>
      <c r="K19" s="45">
        <v>-4.4510944900000001E-4</v>
      </c>
    </row>
    <row r="20" spans="2:11" ht="12.75" customHeight="1" x14ac:dyDescent="0.2">
      <c r="B20" s="41" t="s">
        <v>1726</v>
      </c>
      <c r="C20" s="11" t="s">
        <v>1727</v>
      </c>
      <c r="D20" s="11" t="s">
        <v>1604</v>
      </c>
      <c r="E20" s="11" t="s">
        <v>1723</v>
      </c>
      <c r="F20" s="11" t="s">
        <v>50</v>
      </c>
      <c r="G20" s="19">
        <v>151</v>
      </c>
      <c r="H20" s="21">
        <v>1485975</v>
      </c>
      <c r="I20" s="19">
        <v>1682.5711200000001</v>
      </c>
      <c r="J20" s="10">
        <v>-4.6630908438000003E-2</v>
      </c>
      <c r="K20" s="45">
        <v>1.34061744E-4</v>
      </c>
    </row>
    <row r="21" spans="2:11" ht="12.75" customHeight="1" x14ac:dyDescent="0.2">
      <c r="B21" s="41" t="s">
        <v>1728</v>
      </c>
      <c r="C21" s="11" t="s">
        <v>1729</v>
      </c>
      <c r="D21" s="11" t="s">
        <v>1604</v>
      </c>
      <c r="E21" s="11" t="s">
        <v>1723</v>
      </c>
      <c r="F21" s="11" t="s">
        <v>50</v>
      </c>
      <c r="G21" s="19">
        <v>1162</v>
      </c>
      <c r="H21" s="21">
        <v>95550</v>
      </c>
      <c r="I21" s="19">
        <v>-6705.34458</v>
      </c>
      <c r="J21" s="10">
        <v>0.18583244739999999</v>
      </c>
      <c r="K21" s="45">
        <v>-5.3425984800000001E-4</v>
      </c>
    </row>
    <row r="22" spans="2:11" ht="12.75" customHeight="1" x14ac:dyDescent="0.2">
      <c r="B22" s="41" t="s">
        <v>1730</v>
      </c>
      <c r="C22" s="11" t="s">
        <v>1731</v>
      </c>
      <c r="D22" s="11" t="s">
        <v>1604</v>
      </c>
      <c r="E22" s="11" t="s">
        <v>1723</v>
      </c>
      <c r="F22" s="11" t="s">
        <v>53</v>
      </c>
      <c r="G22" s="19">
        <v>47</v>
      </c>
      <c r="H22" s="21">
        <v>117970</v>
      </c>
      <c r="I22" s="19">
        <v>-979.90724999999998</v>
      </c>
      <c r="J22" s="10">
        <v>2.7157226645000001E-2</v>
      </c>
      <c r="K22" s="45">
        <v>-7.8075793510398299E-5</v>
      </c>
    </row>
    <row r="23" spans="2:11" ht="12.75" customHeight="1" thickBot="1" x14ac:dyDescent="0.25">
      <c r="B23" s="41" t="s">
        <v>1732</v>
      </c>
      <c r="C23" s="11" t="s">
        <v>1733</v>
      </c>
      <c r="D23" s="11" t="s">
        <v>1734</v>
      </c>
      <c r="E23" s="11" t="s">
        <v>1723</v>
      </c>
      <c r="F23" s="11" t="s">
        <v>54</v>
      </c>
      <c r="G23" s="19">
        <v>102</v>
      </c>
      <c r="H23" s="21">
        <v>705200</v>
      </c>
      <c r="I23" s="19">
        <v>-1042.0799400000001</v>
      </c>
      <c r="J23" s="10">
        <v>2.8880285467999998E-2</v>
      </c>
      <c r="K23" s="45">
        <v>-8.3029509391596199E-5</v>
      </c>
    </row>
    <row r="24" spans="2:11" ht="12.75" customHeight="1" x14ac:dyDescent="0.2">
      <c r="B24" s="55" t="s">
        <v>1735</v>
      </c>
      <c r="C24" s="56" t="s">
        <v>1736</v>
      </c>
      <c r="D24" s="56" t="s">
        <v>1604</v>
      </c>
      <c r="E24" s="56" t="s">
        <v>1723</v>
      </c>
      <c r="F24" s="56" t="s">
        <v>51</v>
      </c>
      <c r="G24" s="57">
        <v>3642</v>
      </c>
      <c r="H24" s="63">
        <v>45080</v>
      </c>
      <c r="I24" s="57">
        <v>-6097.00774</v>
      </c>
      <c r="J24" s="58">
        <v>0.16897295234000001</v>
      </c>
      <c r="K24" s="59">
        <v>-4.85789565E-4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Q32"/>
    </sheetView>
  </sheetViews>
  <sheetFormatPr defaultRowHeight="12.75" customHeight="1" x14ac:dyDescent="0.2"/>
  <cols>
    <col min="2" max="2" width="61.85546875" bestFit="1" customWidth="1"/>
    <col min="3" max="3" width="35.28515625" bestFit="1" customWidth="1"/>
    <col min="4" max="4" width="1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3.7109375" bestFit="1" customWidth="1"/>
    <col min="10" max="10" width="16.28515625" bestFit="1" customWidth="1"/>
    <col min="11" max="11" width="17.5703125" bestFit="1" customWidth="1"/>
    <col min="12" max="12" width="15" bestFit="1" customWidth="1"/>
    <col min="13" max="13" width="11.140625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12533</v>
      </c>
    </row>
    <row r="6" spans="2:17" ht="12.75" customHeight="1" thickBot="1" x14ac:dyDescent="0.25">
      <c r="B6" s="46" t="s">
        <v>1737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  <c r="Q6" s="47" t="s">
        <v>2590</v>
      </c>
    </row>
    <row r="7" spans="2:17" ht="12.75" customHeight="1" thickBot="1" x14ac:dyDescent="0.25">
      <c r="B7" s="54" t="s">
        <v>1738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  <c r="Q7" s="60" t="s">
        <v>2575</v>
      </c>
    </row>
    <row r="8" spans="2:17" ht="12.75" customHeight="1" x14ac:dyDescent="0.2">
      <c r="B8" s="39" t="s">
        <v>71</v>
      </c>
      <c r="C8" s="3" t="s">
        <v>72</v>
      </c>
      <c r="D8" s="3" t="s">
        <v>1739</v>
      </c>
      <c r="E8" s="3" t="s">
        <v>74</v>
      </c>
      <c r="F8" s="3" t="s">
        <v>75</v>
      </c>
      <c r="G8" s="3" t="s">
        <v>135</v>
      </c>
      <c r="H8" s="3" t="s">
        <v>136</v>
      </c>
      <c r="I8" s="3" t="s">
        <v>76</v>
      </c>
      <c r="J8" s="3" t="s">
        <v>77</v>
      </c>
      <c r="K8" s="3" t="s">
        <v>259</v>
      </c>
      <c r="L8" s="3" t="s">
        <v>137</v>
      </c>
      <c r="M8" s="3" t="s">
        <v>138</v>
      </c>
      <c r="N8" s="3" t="s">
        <v>79</v>
      </c>
      <c r="O8" s="3" t="s">
        <v>140</v>
      </c>
      <c r="P8" s="3" t="s">
        <v>80</v>
      </c>
      <c r="Q8" s="42" t="s">
        <v>241</v>
      </c>
    </row>
    <row r="9" spans="2:17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142</v>
      </c>
      <c r="H9" s="4" t="s">
        <v>143</v>
      </c>
      <c r="I9" s="36" t="s">
        <v>2575</v>
      </c>
      <c r="J9" s="4" t="s">
        <v>12</v>
      </c>
      <c r="K9" s="4" t="s">
        <v>12</v>
      </c>
      <c r="L9" s="4" t="s">
        <v>144</v>
      </c>
      <c r="M9" s="4" t="s">
        <v>145</v>
      </c>
      <c r="N9" s="4" t="s">
        <v>11</v>
      </c>
      <c r="O9" s="4" t="s">
        <v>12</v>
      </c>
      <c r="P9" s="4" t="s">
        <v>12</v>
      </c>
      <c r="Q9" s="43" t="s">
        <v>12</v>
      </c>
    </row>
    <row r="10" spans="2:17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" t="s">
        <v>149</v>
      </c>
      <c r="Q10" s="43" t="s">
        <v>150</v>
      </c>
    </row>
    <row r="11" spans="2:17" ht="12.75" customHeight="1" x14ac:dyDescent="0.2">
      <c r="B11" s="40" t="s">
        <v>1740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18">
        <v>1.96701960032</v>
      </c>
      <c r="I11" s="37" t="s">
        <v>2575</v>
      </c>
      <c r="J11" s="37" t="s">
        <v>2575</v>
      </c>
      <c r="K11" s="37" t="s">
        <v>2575</v>
      </c>
      <c r="L11" s="37" t="s">
        <v>2575</v>
      </c>
      <c r="M11" s="37" t="s">
        <v>2575</v>
      </c>
      <c r="N11" s="18">
        <v>15521.85261</v>
      </c>
      <c r="O11" s="37" t="s">
        <v>2575</v>
      </c>
      <c r="P11" s="16">
        <v>1</v>
      </c>
      <c r="Q11" s="44">
        <v>1.2367302709999999E-3</v>
      </c>
    </row>
    <row r="12" spans="2:17" ht="12.75" customHeight="1" x14ac:dyDescent="0.2">
      <c r="B12" s="40" t="s">
        <v>1741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18">
        <v>1.96701960032</v>
      </c>
      <c r="I12" s="37" t="s">
        <v>2575</v>
      </c>
      <c r="J12" s="37" t="s">
        <v>2575</v>
      </c>
      <c r="K12" s="37" t="s">
        <v>2575</v>
      </c>
      <c r="L12" s="37" t="s">
        <v>2575</v>
      </c>
      <c r="M12" s="37" t="s">
        <v>2575</v>
      </c>
      <c r="N12" s="18">
        <v>15521.85261</v>
      </c>
      <c r="O12" s="37" t="s">
        <v>2575</v>
      </c>
      <c r="P12" s="16">
        <v>1</v>
      </c>
      <c r="Q12" s="44">
        <v>1.2367302709999999E-3</v>
      </c>
    </row>
    <row r="13" spans="2:17" ht="12.75" customHeight="1" x14ac:dyDescent="0.2">
      <c r="B13" s="40" t="s">
        <v>1742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18">
        <v>1.96701960032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18">
        <v>15521.85261</v>
      </c>
      <c r="O13" s="37" t="s">
        <v>2575</v>
      </c>
      <c r="P13" s="16">
        <v>1</v>
      </c>
      <c r="Q13" s="44">
        <v>1.2367302709999999E-3</v>
      </c>
    </row>
    <row r="14" spans="2:17" ht="12.75" customHeight="1" x14ac:dyDescent="0.2">
      <c r="B14" s="64" t="s">
        <v>2575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37" t="s">
        <v>2575</v>
      </c>
      <c r="K14" s="37" t="s">
        <v>2575</v>
      </c>
      <c r="L14" s="37" t="s">
        <v>2575</v>
      </c>
      <c r="M14" s="37" t="s">
        <v>2575</v>
      </c>
      <c r="N14" s="18">
        <v>15521.85261</v>
      </c>
      <c r="O14" s="37" t="s">
        <v>2575</v>
      </c>
      <c r="P14" s="16">
        <v>1</v>
      </c>
      <c r="Q14" s="44">
        <v>1.2367302709999999E-3</v>
      </c>
    </row>
    <row r="15" spans="2:17" ht="12.75" customHeight="1" x14ac:dyDescent="0.2">
      <c r="B15" s="41" t="s">
        <v>1743</v>
      </c>
      <c r="C15" s="11" t="s">
        <v>1744</v>
      </c>
      <c r="D15" s="11" t="s">
        <v>65</v>
      </c>
      <c r="E15" s="11" t="s">
        <v>95</v>
      </c>
      <c r="F15" s="11" t="s">
        <v>96</v>
      </c>
      <c r="G15" s="23">
        <v>44054</v>
      </c>
      <c r="H15" s="20">
        <v>3.74</v>
      </c>
      <c r="I15" s="11" t="s">
        <v>49</v>
      </c>
      <c r="J15" s="10">
        <v>5.0000000000000001E-4</v>
      </c>
      <c r="K15" s="10">
        <v>2.47E-2</v>
      </c>
      <c r="L15" s="19">
        <v>15357527.07</v>
      </c>
      <c r="M15" s="19">
        <v>101.07</v>
      </c>
      <c r="N15" s="19">
        <v>15521.85261</v>
      </c>
      <c r="O15" s="10">
        <v>1.3008044013E-2</v>
      </c>
      <c r="P15" s="10">
        <v>1</v>
      </c>
      <c r="Q15" s="45">
        <v>1.2367302709999999E-3</v>
      </c>
    </row>
    <row r="16" spans="2:17" ht="12.75" customHeight="1" x14ac:dyDescent="0.2">
      <c r="B16" s="40" t="s">
        <v>1745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37" t="s">
        <v>2575</v>
      </c>
      <c r="J16" s="37" t="s">
        <v>2575</v>
      </c>
      <c r="K16" s="37" t="s">
        <v>2575</v>
      </c>
      <c r="L16" s="37" t="s">
        <v>2575</v>
      </c>
      <c r="M16" s="37" t="s">
        <v>2575</v>
      </c>
      <c r="N16" s="37" t="s">
        <v>2575</v>
      </c>
      <c r="O16" s="37" t="s">
        <v>2575</v>
      </c>
      <c r="P16" s="37" t="s">
        <v>2575</v>
      </c>
      <c r="Q16" s="51" t="s">
        <v>2575</v>
      </c>
    </row>
    <row r="17" spans="2:17" ht="12.75" customHeight="1" x14ac:dyDescent="0.2">
      <c r="B17" s="64" t="s">
        <v>2575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37" t="s">
        <v>2575</v>
      </c>
      <c r="M17" s="37" t="s">
        <v>2575</v>
      </c>
      <c r="N17" s="37" t="s">
        <v>2575</v>
      </c>
      <c r="O17" s="37" t="s">
        <v>2575</v>
      </c>
      <c r="P17" s="16">
        <v>1</v>
      </c>
      <c r="Q17" s="44">
        <v>1.2367302709999999E-3</v>
      </c>
    </row>
    <row r="18" spans="2:17" ht="12.75" customHeight="1" x14ac:dyDescent="0.2">
      <c r="B18" s="40" t="s">
        <v>1746</v>
      </c>
      <c r="C18" s="37" t="s">
        <v>2575</v>
      </c>
      <c r="D18" s="37" t="s">
        <v>2575</v>
      </c>
      <c r="E18" s="37" t="s">
        <v>2575</v>
      </c>
      <c r="F18" s="37" t="s">
        <v>2575</v>
      </c>
      <c r="G18" s="37" t="s">
        <v>2575</v>
      </c>
      <c r="H18" s="37" t="s">
        <v>2575</v>
      </c>
      <c r="I18" s="37" t="s">
        <v>2575</v>
      </c>
      <c r="J18" s="37" t="s">
        <v>2575</v>
      </c>
      <c r="K18" s="37" t="s">
        <v>2575</v>
      </c>
      <c r="L18" s="37" t="s">
        <v>2575</v>
      </c>
      <c r="M18" s="37" t="s">
        <v>2575</v>
      </c>
      <c r="N18" s="37" t="s">
        <v>2575</v>
      </c>
      <c r="O18" s="37" t="s">
        <v>2575</v>
      </c>
      <c r="P18" s="37" t="s">
        <v>2575</v>
      </c>
      <c r="Q18" s="51" t="s">
        <v>2575</v>
      </c>
    </row>
    <row r="19" spans="2:17" ht="12.75" customHeight="1" x14ac:dyDescent="0.2">
      <c r="B19" s="40" t="s">
        <v>1747</v>
      </c>
      <c r="C19" s="37" t="s">
        <v>2575</v>
      </c>
      <c r="D19" s="37" t="s">
        <v>2575</v>
      </c>
      <c r="E19" s="37" t="s">
        <v>2575</v>
      </c>
      <c r="F19" s="37" t="s">
        <v>2575</v>
      </c>
      <c r="G19" s="37" t="s">
        <v>2575</v>
      </c>
      <c r="H19" s="37" t="s">
        <v>2575</v>
      </c>
      <c r="I19" s="37" t="s">
        <v>2575</v>
      </c>
      <c r="J19" s="37" t="s">
        <v>2575</v>
      </c>
      <c r="K19" s="37" t="s">
        <v>2575</v>
      </c>
      <c r="L19" s="37" t="s">
        <v>2575</v>
      </c>
      <c r="M19" s="37" t="s">
        <v>2575</v>
      </c>
      <c r="N19" s="37" t="s">
        <v>2575</v>
      </c>
      <c r="O19" s="37" t="s">
        <v>2575</v>
      </c>
      <c r="P19" s="37" t="s">
        <v>2575</v>
      </c>
      <c r="Q19" s="51" t="s">
        <v>2575</v>
      </c>
    </row>
    <row r="20" spans="2:17" ht="12.75" customHeight="1" x14ac:dyDescent="0.2">
      <c r="B20" s="40" t="s">
        <v>1748</v>
      </c>
      <c r="C20" s="37" t="s">
        <v>2575</v>
      </c>
      <c r="D20" s="37" t="s">
        <v>2575</v>
      </c>
      <c r="E20" s="37" t="s">
        <v>2575</v>
      </c>
      <c r="F20" s="37" t="s">
        <v>2575</v>
      </c>
      <c r="G20" s="37" t="s">
        <v>2575</v>
      </c>
      <c r="H20" s="37" t="s">
        <v>2575</v>
      </c>
      <c r="I20" s="37" t="s">
        <v>2575</v>
      </c>
      <c r="J20" s="37" t="s">
        <v>2575</v>
      </c>
      <c r="K20" s="37" t="s">
        <v>2575</v>
      </c>
      <c r="L20" s="37" t="s">
        <v>2575</v>
      </c>
      <c r="M20" s="37" t="s">
        <v>2575</v>
      </c>
      <c r="N20" s="37" t="s">
        <v>2575</v>
      </c>
      <c r="O20" s="37" t="s">
        <v>2575</v>
      </c>
      <c r="P20" s="37" t="s">
        <v>2575</v>
      </c>
      <c r="Q20" s="51" t="s">
        <v>2575</v>
      </c>
    </row>
    <row r="21" spans="2:17" ht="12.75" customHeight="1" x14ac:dyDescent="0.2">
      <c r="B21" s="40" t="s">
        <v>1749</v>
      </c>
      <c r="C21" s="37" t="s">
        <v>2575</v>
      </c>
      <c r="D21" s="37" t="s">
        <v>2575</v>
      </c>
      <c r="E21" s="37" t="s">
        <v>2575</v>
      </c>
      <c r="F21" s="37" t="s">
        <v>2575</v>
      </c>
      <c r="G21" s="37" t="s">
        <v>2575</v>
      </c>
      <c r="H21" s="37" t="s">
        <v>2575</v>
      </c>
      <c r="I21" s="37" t="s">
        <v>2575</v>
      </c>
      <c r="J21" s="37" t="s">
        <v>2575</v>
      </c>
      <c r="K21" s="37" t="s">
        <v>2575</v>
      </c>
      <c r="L21" s="37" t="s">
        <v>2575</v>
      </c>
      <c r="M21" s="37" t="s">
        <v>2575</v>
      </c>
      <c r="N21" s="37" t="s">
        <v>2575</v>
      </c>
      <c r="O21" s="37" t="s">
        <v>2575</v>
      </c>
      <c r="P21" s="37" t="s">
        <v>2575</v>
      </c>
      <c r="Q21" s="51" t="s">
        <v>2575</v>
      </c>
    </row>
    <row r="22" spans="2:17" ht="12.75" customHeight="1" x14ac:dyDescent="0.2">
      <c r="B22" s="40" t="s">
        <v>1750</v>
      </c>
      <c r="C22" s="37" t="s">
        <v>2575</v>
      </c>
      <c r="D22" s="37" t="s">
        <v>2575</v>
      </c>
      <c r="E22" s="37" t="s">
        <v>2575</v>
      </c>
      <c r="F22" s="37" t="s">
        <v>2575</v>
      </c>
      <c r="G22" s="37" t="s">
        <v>2575</v>
      </c>
      <c r="H22" s="37" t="s">
        <v>2575</v>
      </c>
      <c r="I22" s="37" t="s">
        <v>2575</v>
      </c>
      <c r="J22" s="37" t="s">
        <v>2575</v>
      </c>
      <c r="K22" s="37" t="s">
        <v>2575</v>
      </c>
      <c r="L22" s="37" t="s">
        <v>2575</v>
      </c>
      <c r="M22" s="37" t="s">
        <v>2575</v>
      </c>
      <c r="N22" s="37" t="s">
        <v>2575</v>
      </c>
      <c r="O22" s="37" t="s">
        <v>2575</v>
      </c>
      <c r="P22" s="37" t="s">
        <v>2575</v>
      </c>
      <c r="Q22" s="51" t="s">
        <v>2575</v>
      </c>
    </row>
    <row r="23" spans="2:17" ht="12.75" customHeight="1" x14ac:dyDescent="0.2">
      <c r="B23" s="40" t="s">
        <v>1751</v>
      </c>
      <c r="C23" s="37" t="s">
        <v>2575</v>
      </c>
      <c r="D23" s="37" t="s">
        <v>2575</v>
      </c>
      <c r="E23" s="37" t="s">
        <v>2575</v>
      </c>
      <c r="F23" s="37" t="s">
        <v>2575</v>
      </c>
      <c r="G23" s="37" t="s">
        <v>2575</v>
      </c>
      <c r="H23" s="37" t="s">
        <v>2575</v>
      </c>
      <c r="I23" s="37" t="s">
        <v>2575</v>
      </c>
      <c r="J23" s="37" t="s">
        <v>2575</v>
      </c>
      <c r="K23" s="37" t="s">
        <v>2575</v>
      </c>
      <c r="L23" s="37" t="s">
        <v>2575</v>
      </c>
      <c r="M23" s="37" t="s">
        <v>2575</v>
      </c>
      <c r="N23" s="37" t="s">
        <v>2575</v>
      </c>
      <c r="O23" s="37" t="s">
        <v>2575</v>
      </c>
      <c r="P23" s="37" t="s">
        <v>2575</v>
      </c>
      <c r="Q23" s="51" t="s">
        <v>2575</v>
      </c>
    </row>
    <row r="24" spans="2:17" ht="12.75" customHeight="1" x14ac:dyDescent="0.2">
      <c r="B24" s="40" t="s">
        <v>1752</v>
      </c>
      <c r="C24" s="37" t="s">
        <v>2575</v>
      </c>
      <c r="D24" s="37" t="s">
        <v>2575</v>
      </c>
      <c r="E24" s="37" t="s">
        <v>2575</v>
      </c>
      <c r="F24" s="37" t="s">
        <v>2575</v>
      </c>
      <c r="G24" s="37" t="s">
        <v>2575</v>
      </c>
      <c r="H24" s="37" t="s">
        <v>2575</v>
      </c>
      <c r="I24" s="37" t="s">
        <v>2575</v>
      </c>
      <c r="J24" s="37" t="s">
        <v>2575</v>
      </c>
      <c r="K24" s="37" t="s">
        <v>2575</v>
      </c>
      <c r="L24" s="37" t="s">
        <v>2575</v>
      </c>
      <c r="M24" s="37" t="s">
        <v>2575</v>
      </c>
      <c r="N24" s="37" t="s">
        <v>2575</v>
      </c>
      <c r="O24" s="37" t="s">
        <v>2575</v>
      </c>
      <c r="P24" s="37" t="s">
        <v>2575</v>
      </c>
      <c r="Q24" s="51" t="s">
        <v>2575</v>
      </c>
    </row>
    <row r="25" spans="2:17" ht="12.75" customHeight="1" x14ac:dyDescent="0.2">
      <c r="B25" s="64" t="s">
        <v>2575</v>
      </c>
      <c r="C25" s="37" t="s">
        <v>2575</v>
      </c>
      <c r="D25" s="37" t="s">
        <v>2575</v>
      </c>
      <c r="E25" s="37" t="s">
        <v>2575</v>
      </c>
      <c r="F25" s="37" t="s">
        <v>2575</v>
      </c>
      <c r="G25" s="37" t="s">
        <v>2575</v>
      </c>
      <c r="H25" s="37" t="s">
        <v>2575</v>
      </c>
      <c r="I25" s="37" t="s">
        <v>2575</v>
      </c>
      <c r="J25" s="37" t="s">
        <v>2575</v>
      </c>
      <c r="K25" s="37" t="s">
        <v>2575</v>
      </c>
      <c r="L25" s="37" t="s">
        <v>2575</v>
      </c>
      <c r="M25" s="37" t="s">
        <v>2575</v>
      </c>
      <c r="N25" s="37" t="s">
        <v>2575</v>
      </c>
      <c r="O25" s="37" t="s">
        <v>2575</v>
      </c>
      <c r="P25" s="37" t="s">
        <v>2575</v>
      </c>
      <c r="Q25" s="51" t="s">
        <v>2575</v>
      </c>
    </row>
    <row r="26" spans="2:17" ht="12.75" customHeight="1" x14ac:dyDescent="0.2">
      <c r="B26" s="40" t="s">
        <v>1753</v>
      </c>
      <c r="C26" s="37" t="s">
        <v>2575</v>
      </c>
      <c r="D26" s="37" t="s">
        <v>2575</v>
      </c>
      <c r="E26" s="37" t="s">
        <v>2575</v>
      </c>
      <c r="F26" s="37" t="s">
        <v>2575</v>
      </c>
      <c r="G26" s="37" t="s">
        <v>2575</v>
      </c>
      <c r="H26" s="37" t="s">
        <v>2575</v>
      </c>
      <c r="I26" s="37" t="s">
        <v>2575</v>
      </c>
      <c r="J26" s="37" t="s">
        <v>2575</v>
      </c>
      <c r="K26" s="37" t="s">
        <v>2575</v>
      </c>
      <c r="L26" s="37" t="s">
        <v>2575</v>
      </c>
      <c r="M26" s="37" t="s">
        <v>2575</v>
      </c>
      <c r="N26" s="37" t="s">
        <v>2575</v>
      </c>
      <c r="O26" s="37" t="s">
        <v>2575</v>
      </c>
      <c r="P26" s="37" t="s">
        <v>2575</v>
      </c>
      <c r="Q26" s="51" t="s">
        <v>2575</v>
      </c>
    </row>
    <row r="27" spans="2:17" ht="12.75" customHeight="1" x14ac:dyDescent="0.2">
      <c r="B27" s="64" t="s">
        <v>2575</v>
      </c>
      <c r="C27" s="37" t="s">
        <v>2575</v>
      </c>
      <c r="D27" s="37" t="s">
        <v>2575</v>
      </c>
      <c r="E27" s="37" t="s">
        <v>2575</v>
      </c>
      <c r="F27" s="37" t="s">
        <v>2575</v>
      </c>
      <c r="G27" s="37" t="s">
        <v>2575</v>
      </c>
      <c r="H27" s="37" t="s">
        <v>2575</v>
      </c>
      <c r="I27" s="37" t="s">
        <v>2575</v>
      </c>
      <c r="J27" s="37" t="s">
        <v>2575</v>
      </c>
      <c r="K27" s="37" t="s">
        <v>2575</v>
      </c>
      <c r="L27" s="37" t="s">
        <v>2575</v>
      </c>
      <c r="M27" s="37" t="s">
        <v>2575</v>
      </c>
      <c r="N27" s="37" t="s">
        <v>2575</v>
      </c>
      <c r="O27" s="37" t="s">
        <v>2575</v>
      </c>
      <c r="P27" s="37" t="s">
        <v>2575</v>
      </c>
      <c r="Q27" s="51" t="s">
        <v>2575</v>
      </c>
    </row>
    <row r="28" spans="2:17" ht="12.75" customHeight="1" x14ac:dyDescent="0.2">
      <c r="B28" s="40" t="s">
        <v>1754</v>
      </c>
      <c r="C28" s="37" t="s">
        <v>2575</v>
      </c>
      <c r="D28" s="37" t="s">
        <v>2575</v>
      </c>
      <c r="E28" s="37" t="s">
        <v>2575</v>
      </c>
      <c r="F28" s="37" t="s">
        <v>2575</v>
      </c>
      <c r="G28" s="37" t="s">
        <v>2575</v>
      </c>
      <c r="H28" s="37" t="s">
        <v>2575</v>
      </c>
      <c r="I28" s="37" t="s">
        <v>2575</v>
      </c>
      <c r="J28" s="37" t="s">
        <v>2575</v>
      </c>
      <c r="K28" s="37" t="s">
        <v>2575</v>
      </c>
      <c r="L28" s="37" t="s">
        <v>2575</v>
      </c>
      <c r="M28" s="37" t="s">
        <v>2575</v>
      </c>
      <c r="N28" s="37" t="s">
        <v>2575</v>
      </c>
      <c r="O28" s="37" t="s">
        <v>2575</v>
      </c>
      <c r="P28" s="37" t="s">
        <v>2575</v>
      </c>
      <c r="Q28" s="51" t="s">
        <v>2575</v>
      </c>
    </row>
    <row r="29" spans="2:17" ht="12.75" customHeight="1" x14ac:dyDescent="0.2">
      <c r="B29" s="40" t="s">
        <v>1755</v>
      </c>
      <c r="C29" s="37" t="s">
        <v>2575</v>
      </c>
      <c r="D29" s="37" t="s">
        <v>2575</v>
      </c>
      <c r="E29" s="37" t="s">
        <v>2575</v>
      </c>
      <c r="F29" s="37" t="s">
        <v>2575</v>
      </c>
      <c r="G29" s="37" t="s">
        <v>2575</v>
      </c>
      <c r="H29" s="37" t="s">
        <v>2575</v>
      </c>
      <c r="I29" s="37" t="s">
        <v>2575</v>
      </c>
      <c r="J29" s="37" t="s">
        <v>2575</v>
      </c>
      <c r="K29" s="37" t="s">
        <v>2575</v>
      </c>
      <c r="L29" s="37" t="s">
        <v>2575</v>
      </c>
      <c r="M29" s="37" t="s">
        <v>2575</v>
      </c>
      <c r="N29" s="37" t="s">
        <v>2575</v>
      </c>
      <c r="O29" s="37" t="s">
        <v>2575</v>
      </c>
      <c r="P29" s="37" t="s">
        <v>2575</v>
      </c>
      <c r="Q29" s="51" t="s">
        <v>2575</v>
      </c>
    </row>
    <row r="30" spans="2:17" ht="12.75" customHeight="1" x14ac:dyDescent="0.2">
      <c r="B30" s="40" t="s">
        <v>1756</v>
      </c>
      <c r="C30" s="37" t="s">
        <v>2575</v>
      </c>
      <c r="D30" s="37" t="s">
        <v>2575</v>
      </c>
      <c r="E30" s="37" t="s">
        <v>2575</v>
      </c>
      <c r="F30" s="37" t="s">
        <v>2575</v>
      </c>
      <c r="G30" s="37" t="s">
        <v>2575</v>
      </c>
      <c r="H30" s="37" t="s">
        <v>2575</v>
      </c>
      <c r="I30" s="37" t="s">
        <v>2575</v>
      </c>
      <c r="J30" s="37" t="s">
        <v>2575</v>
      </c>
      <c r="K30" s="37" t="s">
        <v>2575</v>
      </c>
      <c r="L30" s="37" t="s">
        <v>2575</v>
      </c>
      <c r="M30" s="37" t="s">
        <v>2575</v>
      </c>
      <c r="N30" s="37" t="s">
        <v>2575</v>
      </c>
      <c r="O30" s="37" t="s">
        <v>2575</v>
      </c>
      <c r="P30" s="37" t="s">
        <v>2575</v>
      </c>
      <c r="Q30" s="51" t="s">
        <v>2575</v>
      </c>
    </row>
    <row r="31" spans="2:17" ht="12.75" customHeight="1" thickBot="1" x14ac:dyDescent="0.25">
      <c r="B31" s="40" t="s">
        <v>1757</v>
      </c>
      <c r="C31" s="37" t="s">
        <v>2575</v>
      </c>
      <c r="D31" s="37" t="s">
        <v>2575</v>
      </c>
      <c r="E31" s="37" t="s">
        <v>2575</v>
      </c>
      <c r="F31" s="37" t="s">
        <v>2575</v>
      </c>
      <c r="G31" s="37" t="s">
        <v>2575</v>
      </c>
      <c r="H31" s="37" t="s">
        <v>2575</v>
      </c>
      <c r="I31" s="37" t="s">
        <v>2575</v>
      </c>
      <c r="J31" s="37" t="s">
        <v>2575</v>
      </c>
      <c r="K31" s="37" t="s">
        <v>2575</v>
      </c>
      <c r="L31" s="37" t="s">
        <v>2575</v>
      </c>
      <c r="M31" s="37" t="s">
        <v>2575</v>
      </c>
      <c r="N31" s="37" t="s">
        <v>2575</v>
      </c>
      <c r="O31" s="37" t="s">
        <v>2575</v>
      </c>
      <c r="P31" s="37" t="s">
        <v>2575</v>
      </c>
      <c r="Q31" s="51" t="s">
        <v>2575</v>
      </c>
    </row>
    <row r="32" spans="2:17" ht="12.75" customHeight="1" x14ac:dyDescent="0.2">
      <c r="B32" s="48" t="s">
        <v>1758</v>
      </c>
      <c r="C32" s="52" t="s">
        <v>2575</v>
      </c>
      <c r="D32" s="52" t="s">
        <v>2575</v>
      </c>
      <c r="E32" s="52" t="s">
        <v>2575</v>
      </c>
      <c r="F32" s="52" t="s">
        <v>2575</v>
      </c>
      <c r="G32" s="52" t="s">
        <v>2575</v>
      </c>
      <c r="H32" s="52" t="s">
        <v>2575</v>
      </c>
      <c r="I32" s="52" t="s">
        <v>2575</v>
      </c>
      <c r="J32" s="52" t="s">
        <v>2575</v>
      </c>
      <c r="K32" s="52" t="s">
        <v>2575</v>
      </c>
      <c r="L32" s="52" t="s">
        <v>2575</v>
      </c>
      <c r="M32" s="52" t="s">
        <v>2575</v>
      </c>
      <c r="N32" s="52" t="s">
        <v>2575</v>
      </c>
      <c r="O32" s="52" t="s">
        <v>2575</v>
      </c>
      <c r="P32" s="52" t="s">
        <v>2575</v>
      </c>
      <c r="Q32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P16"/>
    </sheetView>
  </sheetViews>
  <sheetFormatPr defaultRowHeight="12.75" customHeight="1" x14ac:dyDescent="0.2"/>
  <cols>
    <col min="2" max="2" width="69.42578125" bestFit="1" customWidth="1"/>
    <col min="3" max="3" width="35.28515625" bestFit="1" customWidth="1"/>
    <col min="4" max="4" width="10" customWidth="1"/>
    <col min="5" max="5" width="12.42578125" bestFit="1" customWidth="1"/>
    <col min="6" max="6" width="17.5703125" bestFit="1" customWidth="1"/>
    <col min="7" max="7" width="10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1.140625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12533</v>
      </c>
    </row>
    <row r="6" spans="2:16" ht="12.75" customHeight="1" thickBot="1" x14ac:dyDescent="0.25">
      <c r="B6" s="46" t="s">
        <v>1759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</row>
    <row r="7" spans="2:16" ht="12.75" customHeight="1" thickBot="1" x14ac:dyDescent="0.25">
      <c r="B7" s="54" t="s">
        <v>1760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</row>
    <row r="8" spans="2:16" ht="12.75" customHeight="1" x14ac:dyDescent="0.2">
      <c r="B8" s="39" t="s">
        <v>71</v>
      </c>
      <c r="C8" s="3" t="s">
        <v>72</v>
      </c>
      <c r="D8" s="3" t="s">
        <v>74</v>
      </c>
      <c r="E8" s="3" t="s">
        <v>75</v>
      </c>
      <c r="F8" s="3" t="s">
        <v>135</v>
      </c>
      <c r="G8" s="3" t="s">
        <v>136</v>
      </c>
      <c r="H8" s="3" t="s">
        <v>76</v>
      </c>
      <c r="I8" s="3" t="s">
        <v>77</v>
      </c>
      <c r="J8" s="3" t="s">
        <v>78</v>
      </c>
      <c r="K8" s="3" t="s">
        <v>137</v>
      </c>
      <c r="L8" s="3" t="s">
        <v>138</v>
      </c>
      <c r="M8" s="3" t="s">
        <v>9</v>
      </c>
      <c r="N8" s="3" t="s">
        <v>140</v>
      </c>
      <c r="O8" s="3" t="s">
        <v>80</v>
      </c>
      <c r="P8" s="42" t="s">
        <v>141</v>
      </c>
    </row>
    <row r="9" spans="2:16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4" t="s">
        <v>142</v>
      </c>
      <c r="G9" s="4" t="s">
        <v>143</v>
      </c>
      <c r="H9" s="36" t="s">
        <v>2575</v>
      </c>
      <c r="I9" s="4" t="s">
        <v>12</v>
      </c>
      <c r="J9" s="4" t="s">
        <v>12</v>
      </c>
      <c r="K9" s="4" t="s">
        <v>144</v>
      </c>
      <c r="L9" s="4" t="s">
        <v>145</v>
      </c>
      <c r="M9" s="4" t="s">
        <v>11</v>
      </c>
      <c r="N9" s="4" t="s">
        <v>12</v>
      </c>
      <c r="O9" s="4" t="s">
        <v>12</v>
      </c>
      <c r="P9" s="43" t="s">
        <v>12</v>
      </c>
    </row>
    <row r="10" spans="2:16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3" t="s">
        <v>149</v>
      </c>
    </row>
    <row r="11" spans="2:16" ht="12.75" customHeight="1" x14ac:dyDescent="0.2">
      <c r="B11" s="40" t="s">
        <v>1761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37" t="s">
        <v>2575</v>
      </c>
      <c r="L11" s="37" t="s">
        <v>2575</v>
      </c>
      <c r="M11" s="37" t="s">
        <v>2575</v>
      </c>
      <c r="N11" s="37" t="s">
        <v>2575</v>
      </c>
      <c r="O11" s="37" t="s">
        <v>2575</v>
      </c>
      <c r="P11" s="51" t="s">
        <v>2575</v>
      </c>
    </row>
    <row r="12" spans="2:16" ht="12.75" customHeight="1" x14ac:dyDescent="0.2">
      <c r="B12" s="40" t="s">
        <v>1762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37" t="s">
        <v>2575</v>
      </c>
      <c r="M12" s="37" t="s">
        <v>2575</v>
      </c>
      <c r="N12" s="37" t="s">
        <v>2575</v>
      </c>
      <c r="O12" s="37" t="s">
        <v>2575</v>
      </c>
      <c r="P12" s="51" t="s">
        <v>2575</v>
      </c>
    </row>
    <row r="13" spans="2:16" ht="12.75" customHeight="1" x14ac:dyDescent="0.2">
      <c r="B13" s="40" t="s">
        <v>1763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37" t="s">
        <v>2575</v>
      </c>
      <c r="P13" s="51" t="s">
        <v>2575</v>
      </c>
    </row>
    <row r="14" spans="2:16" ht="12.75" customHeight="1" x14ac:dyDescent="0.2">
      <c r="B14" s="40" t="s">
        <v>1764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37" t="s">
        <v>2575</v>
      </c>
      <c r="K14" s="37" t="s">
        <v>2575</v>
      </c>
      <c r="L14" s="37" t="s">
        <v>2575</v>
      </c>
      <c r="M14" s="37" t="s">
        <v>2575</v>
      </c>
      <c r="N14" s="37" t="s">
        <v>2575</v>
      </c>
      <c r="O14" s="37" t="s">
        <v>2575</v>
      </c>
      <c r="P14" s="51" t="s">
        <v>2575</v>
      </c>
    </row>
    <row r="15" spans="2:16" ht="12.75" customHeight="1" thickBot="1" x14ac:dyDescent="0.25">
      <c r="B15" s="40" t="s">
        <v>1765</v>
      </c>
      <c r="C15" s="37" t="s">
        <v>2575</v>
      </c>
      <c r="D15" s="37" t="s">
        <v>2575</v>
      </c>
      <c r="E15" s="37" t="s">
        <v>2575</v>
      </c>
      <c r="F15" s="37" t="s">
        <v>2575</v>
      </c>
      <c r="G15" s="37" t="s">
        <v>2575</v>
      </c>
      <c r="H15" s="37" t="s">
        <v>2575</v>
      </c>
      <c r="I15" s="37" t="s">
        <v>2575</v>
      </c>
      <c r="J15" s="37" t="s">
        <v>2575</v>
      </c>
      <c r="K15" s="37" t="s">
        <v>2575</v>
      </c>
      <c r="L15" s="37" t="s">
        <v>2575</v>
      </c>
      <c r="M15" s="37" t="s">
        <v>2575</v>
      </c>
      <c r="N15" s="37" t="s">
        <v>2575</v>
      </c>
      <c r="O15" s="37" t="s">
        <v>2575</v>
      </c>
      <c r="P15" s="51" t="s">
        <v>2575</v>
      </c>
    </row>
    <row r="16" spans="2:16" ht="12.75" customHeight="1" x14ac:dyDescent="0.2">
      <c r="B16" s="48" t="s">
        <v>1766</v>
      </c>
      <c r="C16" s="52" t="s">
        <v>2575</v>
      </c>
      <c r="D16" s="52" t="s">
        <v>2575</v>
      </c>
      <c r="E16" s="52" t="s">
        <v>2575</v>
      </c>
      <c r="F16" s="52" t="s">
        <v>2575</v>
      </c>
      <c r="G16" s="52" t="s">
        <v>2575</v>
      </c>
      <c r="H16" s="52" t="s">
        <v>2575</v>
      </c>
      <c r="I16" s="52" t="s">
        <v>2575</v>
      </c>
      <c r="J16" s="52" t="s">
        <v>2575</v>
      </c>
      <c r="K16" s="52" t="s">
        <v>2575</v>
      </c>
      <c r="L16" s="52" t="s">
        <v>2575</v>
      </c>
      <c r="M16" s="52" t="s">
        <v>2575</v>
      </c>
      <c r="N16" s="52" t="s">
        <v>2575</v>
      </c>
      <c r="O16" s="52" t="s">
        <v>2575</v>
      </c>
      <c r="P16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S20"/>
    </sheetView>
  </sheetViews>
  <sheetFormatPr defaultRowHeight="12.75" customHeight="1" x14ac:dyDescent="0.2"/>
  <cols>
    <col min="2" max="2" width="58" bestFit="1" customWidth="1"/>
    <col min="3" max="3" width="35.28515625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" customWidth="1"/>
    <col min="8" max="8" width="12.42578125" bestFit="1" customWidth="1"/>
    <col min="9" max="9" width="17.5703125" bestFit="1" customWidth="1"/>
    <col min="10" max="10" width="10" customWidth="1"/>
    <col min="11" max="11" width="13.7109375" bestFit="1" customWidth="1"/>
    <col min="12" max="12" width="15" bestFit="1" customWidth="1"/>
    <col min="13" max="13" width="18.85546875" bestFit="1" customWidth="1"/>
    <col min="14" max="14" width="15" bestFit="1" customWidth="1"/>
    <col min="15" max="15" width="11.140625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12533</v>
      </c>
    </row>
    <row r="6" spans="2:19" ht="12.75" customHeight="1" thickBot="1" x14ac:dyDescent="0.25">
      <c r="B6" s="46" t="s">
        <v>1767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  <c r="Q6" s="47" t="s">
        <v>2590</v>
      </c>
      <c r="R6" s="47" t="s">
        <v>2591</v>
      </c>
      <c r="S6" s="47" t="s">
        <v>2592</v>
      </c>
    </row>
    <row r="7" spans="2:19" ht="12.75" customHeight="1" thickBot="1" x14ac:dyDescent="0.25">
      <c r="B7" s="54" t="s">
        <v>1768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  <c r="Q7" s="60" t="s">
        <v>2575</v>
      </c>
      <c r="R7" s="60" t="s">
        <v>2575</v>
      </c>
      <c r="S7" s="60" t="s">
        <v>2575</v>
      </c>
    </row>
    <row r="8" spans="2:19" ht="12.75" customHeight="1" x14ac:dyDescent="0.2">
      <c r="B8" s="39" t="s">
        <v>71</v>
      </c>
      <c r="C8" s="3" t="s">
        <v>72</v>
      </c>
      <c r="D8" s="3" t="s">
        <v>238</v>
      </c>
      <c r="E8" s="3" t="s">
        <v>73</v>
      </c>
      <c r="F8" s="3" t="s">
        <v>239</v>
      </c>
      <c r="G8" s="3" t="s">
        <v>74</v>
      </c>
      <c r="H8" s="3" t="s">
        <v>75</v>
      </c>
      <c r="I8" s="3" t="s">
        <v>135</v>
      </c>
      <c r="J8" s="3" t="s">
        <v>136</v>
      </c>
      <c r="K8" s="3" t="s">
        <v>76</v>
      </c>
      <c r="L8" s="3" t="s">
        <v>240</v>
      </c>
      <c r="M8" s="3" t="s">
        <v>78</v>
      </c>
      <c r="N8" s="3" t="s">
        <v>137</v>
      </c>
      <c r="O8" s="3" t="s">
        <v>138</v>
      </c>
      <c r="P8" s="3" t="s">
        <v>9</v>
      </c>
      <c r="Q8" s="3" t="s">
        <v>140</v>
      </c>
      <c r="R8" s="3" t="s">
        <v>80</v>
      </c>
      <c r="S8" s="42" t="s">
        <v>241</v>
      </c>
    </row>
    <row r="9" spans="2:19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36" t="s">
        <v>2575</v>
      </c>
      <c r="H9" s="36" t="s">
        <v>2575</v>
      </c>
      <c r="I9" s="4" t="s">
        <v>142</v>
      </c>
      <c r="J9" s="4" t="s">
        <v>143</v>
      </c>
      <c r="K9" s="36" t="s">
        <v>2575</v>
      </c>
      <c r="L9" s="4" t="s">
        <v>12</v>
      </c>
      <c r="M9" s="4" t="s">
        <v>12</v>
      </c>
      <c r="N9" s="4" t="s">
        <v>144</v>
      </c>
      <c r="O9" s="4" t="s">
        <v>145</v>
      </c>
      <c r="P9" s="4" t="s">
        <v>11</v>
      </c>
      <c r="Q9" s="4" t="s">
        <v>12</v>
      </c>
      <c r="R9" s="4" t="s">
        <v>12</v>
      </c>
      <c r="S9" s="43" t="s">
        <v>12</v>
      </c>
    </row>
    <row r="10" spans="2:19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" t="s">
        <v>149</v>
      </c>
      <c r="Q10" s="4" t="s">
        <v>150</v>
      </c>
      <c r="R10" s="4" t="s">
        <v>151</v>
      </c>
      <c r="S10" s="43" t="s">
        <v>242</v>
      </c>
    </row>
    <row r="11" spans="2:19" ht="12.75" customHeight="1" x14ac:dyDescent="0.2">
      <c r="B11" s="65" t="s">
        <v>1769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18">
        <v>0.27470100105</v>
      </c>
      <c r="K11" s="37" t="s">
        <v>2575</v>
      </c>
      <c r="L11" s="37" t="s">
        <v>2575</v>
      </c>
      <c r="M11" s="37" t="s">
        <v>2575</v>
      </c>
      <c r="N11" s="37" t="s">
        <v>2575</v>
      </c>
      <c r="O11" s="37" t="s">
        <v>2575</v>
      </c>
      <c r="P11" s="18">
        <v>37132.75</v>
      </c>
      <c r="Q11" s="37" t="s">
        <v>2575</v>
      </c>
      <c r="R11" s="16">
        <v>1</v>
      </c>
      <c r="S11" s="44">
        <v>2.958615645E-3</v>
      </c>
    </row>
    <row r="12" spans="2:19" ht="12.75" customHeight="1" x14ac:dyDescent="0.2">
      <c r="B12" s="65" t="s">
        <v>1770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18">
        <v>0.27470100105</v>
      </c>
      <c r="K12" s="37" t="s">
        <v>2575</v>
      </c>
      <c r="L12" s="37" t="s">
        <v>2575</v>
      </c>
      <c r="M12" s="37" t="s">
        <v>2575</v>
      </c>
      <c r="N12" s="37" t="s">
        <v>2575</v>
      </c>
      <c r="O12" s="37" t="s">
        <v>2575</v>
      </c>
      <c r="P12" s="18">
        <v>37132.75</v>
      </c>
      <c r="Q12" s="37" t="s">
        <v>2575</v>
      </c>
      <c r="R12" s="16">
        <v>1</v>
      </c>
      <c r="S12" s="44">
        <v>2.958615645E-3</v>
      </c>
    </row>
    <row r="13" spans="2:19" ht="12.75" customHeight="1" x14ac:dyDescent="0.2">
      <c r="B13" s="65" t="s">
        <v>1771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37" t="s">
        <v>2575</v>
      </c>
      <c r="P13" s="37" t="s">
        <v>2575</v>
      </c>
      <c r="Q13" s="37" t="s">
        <v>2575</v>
      </c>
      <c r="R13" s="37" t="s">
        <v>2575</v>
      </c>
      <c r="S13" s="51" t="s">
        <v>2575</v>
      </c>
    </row>
    <row r="14" spans="2:19" ht="12.75" customHeight="1" x14ac:dyDescent="0.2">
      <c r="B14" s="65" t="s">
        <v>1772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18">
        <v>0.27470100105</v>
      </c>
      <c r="K14" s="37" t="s">
        <v>2575</v>
      </c>
      <c r="L14" s="37" t="s">
        <v>2575</v>
      </c>
      <c r="M14" s="37" t="s">
        <v>2575</v>
      </c>
      <c r="N14" s="37" t="s">
        <v>2575</v>
      </c>
      <c r="O14" s="37" t="s">
        <v>2575</v>
      </c>
      <c r="P14" s="18">
        <v>37132.75</v>
      </c>
      <c r="Q14" s="37" t="s">
        <v>2575</v>
      </c>
      <c r="R14" s="16">
        <v>1</v>
      </c>
      <c r="S14" s="44">
        <v>2.958615645E-3</v>
      </c>
    </row>
    <row r="15" spans="2:19" ht="12.75" customHeight="1" x14ac:dyDescent="0.2">
      <c r="B15" s="66" t="s">
        <v>1773</v>
      </c>
      <c r="C15" s="11" t="s">
        <v>1774</v>
      </c>
      <c r="D15" s="11" t="s">
        <v>160</v>
      </c>
      <c r="E15" s="17">
        <v>520036070</v>
      </c>
      <c r="F15" s="11" t="s">
        <v>1036</v>
      </c>
      <c r="G15" s="11" t="s">
        <v>23</v>
      </c>
      <c r="H15" s="11" t="s">
        <v>252</v>
      </c>
      <c r="I15" s="23">
        <v>44678</v>
      </c>
      <c r="J15" s="20">
        <v>0.35</v>
      </c>
      <c r="K15" s="11" t="s">
        <v>49</v>
      </c>
      <c r="L15" s="10">
        <v>0</v>
      </c>
      <c r="M15" s="10">
        <v>5.9900000000000002E-2</v>
      </c>
      <c r="N15" s="19">
        <v>20500000</v>
      </c>
      <c r="O15" s="19">
        <v>106.45</v>
      </c>
      <c r="P15" s="19">
        <v>21822.25</v>
      </c>
      <c r="Q15" s="37" t="s">
        <v>2575</v>
      </c>
      <c r="R15" s="10">
        <v>0.58768203270599995</v>
      </c>
      <c r="S15" s="45">
        <v>1.7387252560000001E-3</v>
      </c>
    </row>
    <row r="16" spans="2:19" ht="12.75" customHeight="1" x14ac:dyDescent="0.2">
      <c r="B16" s="66" t="s">
        <v>1775</v>
      </c>
      <c r="C16" s="11" t="s">
        <v>1776</v>
      </c>
      <c r="D16" s="11" t="s">
        <v>160</v>
      </c>
      <c r="E16" s="17">
        <v>520036104</v>
      </c>
      <c r="F16" s="11" t="s">
        <v>1036</v>
      </c>
      <c r="G16" s="11" t="s">
        <v>23</v>
      </c>
      <c r="H16" s="11" t="s">
        <v>252</v>
      </c>
      <c r="I16" s="23">
        <v>45077</v>
      </c>
      <c r="J16" s="20">
        <v>0.67</v>
      </c>
      <c r="K16" s="11" t="s">
        <v>49</v>
      </c>
      <c r="L16" s="10">
        <v>0</v>
      </c>
      <c r="M16" s="10">
        <v>7.8E-2</v>
      </c>
      <c r="N16" s="19">
        <v>15000000</v>
      </c>
      <c r="O16" s="19">
        <v>102.07</v>
      </c>
      <c r="P16" s="19">
        <v>15310.5</v>
      </c>
      <c r="Q16" s="37" t="s">
        <v>2575</v>
      </c>
      <c r="R16" s="10">
        <v>0.41231796729300002</v>
      </c>
      <c r="S16" s="45">
        <v>1.2198903889999999E-3</v>
      </c>
    </row>
    <row r="17" spans="2:19" ht="12.75" customHeight="1" x14ac:dyDescent="0.2">
      <c r="B17" s="65" t="s">
        <v>1777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37" t="s">
        <v>2575</v>
      </c>
      <c r="M17" s="37" t="s">
        <v>2575</v>
      </c>
      <c r="N17" s="37" t="s">
        <v>2575</v>
      </c>
      <c r="O17" s="37" t="s">
        <v>2575</v>
      </c>
      <c r="P17" s="37" t="s">
        <v>2575</v>
      </c>
      <c r="Q17" s="37" t="s">
        <v>2575</v>
      </c>
      <c r="R17" s="37" t="s">
        <v>2575</v>
      </c>
      <c r="S17" s="51" t="s">
        <v>2575</v>
      </c>
    </row>
    <row r="18" spans="2:19" ht="12.75" customHeight="1" x14ac:dyDescent="0.2">
      <c r="B18" s="65" t="s">
        <v>1778</v>
      </c>
      <c r="C18" s="37" t="s">
        <v>2575</v>
      </c>
      <c r="D18" s="37" t="s">
        <v>2575</v>
      </c>
      <c r="E18" s="37" t="s">
        <v>2575</v>
      </c>
      <c r="F18" s="37" t="s">
        <v>2575</v>
      </c>
      <c r="G18" s="37" t="s">
        <v>2575</v>
      </c>
      <c r="H18" s="37" t="s">
        <v>2575</v>
      </c>
      <c r="I18" s="37" t="s">
        <v>2575</v>
      </c>
      <c r="J18" s="37" t="s">
        <v>2575</v>
      </c>
      <c r="K18" s="37" t="s">
        <v>2575</v>
      </c>
      <c r="L18" s="37" t="s">
        <v>2575</v>
      </c>
      <c r="M18" s="37" t="s">
        <v>2575</v>
      </c>
      <c r="N18" s="37" t="s">
        <v>2575</v>
      </c>
      <c r="O18" s="37" t="s">
        <v>2575</v>
      </c>
      <c r="P18" s="37" t="s">
        <v>2575</v>
      </c>
      <c r="Q18" s="37" t="s">
        <v>2575</v>
      </c>
      <c r="R18" s="37" t="s">
        <v>2575</v>
      </c>
      <c r="S18" s="51" t="s">
        <v>2575</v>
      </c>
    </row>
    <row r="19" spans="2:19" ht="12.75" customHeight="1" thickBot="1" x14ac:dyDescent="0.25">
      <c r="B19" s="65" t="s">
        <v>1779</v>
      </c>
      <c r="C19" s="37" t="s">
        <v>2575</v>
      </c>
      <c r="D19" s="37" t="s">
        <v>2575</v>
      </c>
      <c r="E19" s="37" t="s">
        <v>2575</v>
      </c>
      <c r="F19" s="37" t="s">
        <v>2575</v>
      </c>
      <c r="G19" s="37" t="s">
        <v>2575</v>
      </c>
      <c r="H19" s="37" t="s">
        <v>2575</v>
      </c>
      <c r="I19" s="37" t="s">
        <v>2575</v>
      </c>
      <c r="J19" s="37" t="s">
        <v>2575</v>
      </c>
      <c r="K19" s="37" t="s">
        <v>2575</v>
      </c>
      <c r="L19" s="37" t="s">
        <v>2575</v>
      </c>
      <c r="M19" s="37" t="s">
        <v>2575</v>
      </c>
      <c r="N19" s="37" t="s">
        <v>2575</v>
      </c>
      <c r="O19" s="37" t="s">
        <v>2575</v>
      </c>
      <c r="P19" s="37" t="s">
        <v>2575</v>
      </c>
      <c r="Q19" s="37" t="s">
        <v>2575</v>
      </c>
      <c r="R19" s="37" t="s">
        <v>2575</v>
      </c>
      <c r="S19" s="51" t="s">
        <v>2575</v>
      </c>
    </row>
    <row r="20" spans="2:19" ht="12.75" customHeight="1" x14ac:dyDescent="0.2">
      <c r="B20" s="67" t="s">
        <v>1780</v>
      </c>
      <c r="C20" s="52" t="s">
        <v>2575</v>
      </c>
      <c r="D20" s="52" t="s">
        <v>2575</v>
      </c>
      <c r="E20" s="52" t="s">
        <v>2575</v>
      </c>
      <c r="F20" s="52" t="s">
        <v>2575</v>
      </c>
      <c r="G20" s="52" t="s">
        <v>2575</v>
      </c>
      <c r="H20" s="52" t="s">
        <v>2575</v>
      </c>
      <c r="I20" s="52" t="s">
        <v>2575</v>
      </c>
      <c r="J20" s="52" t="s">
        <v>2575</v>
      </c>
      <c r="K20" s="52" t="s">
        <v>2575</v>
      </c>
      <c r="L20" s="52" t="s">
        <v>2575</v>
      </c>
      <c r="M20" s="52" t="s">
        <v>2575</v>
      </c>
      <c r="N20" s="52" t="s">
        <v>2575</v>
      </c>
      <c r="O20" s="52" t="s">
        <v>2575</v>
      </c>
      <c r="P20" s="52" t="s">
        <v>2575</v>
      </c>
      <c r="Q20" s="52" t="s">
        <v>2575</v>
      </c>
      <c r="R20" s="52" t="s">
        <v>2575</v>
      </c>
      <c r="S20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S42"/>
    </sheetView>
  </sheetViews>
  <sheetFormatPr defaultRowHeight="12.75" customHeight="1" x14ac:dyDescent="0.2"/>
  <cols>
    <col min="2" max="2" width="49.140625" bestFit="1" customWidth="1"/>
    <col min="3" max="3" width="35.28515625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" customWidth="1"/>
    <col min="8" max="8" width="12.42578125" bestFit="1" customWidth="1"/>
    <col min="9" max="9" width="17.5703125" bestFit="1" customWidth="1"/>
    <col min="10" max="10" width="10" customWidth="1"/>
    <col min="11" max="11" width="13.7109375" bestFit="1" customWidth="1"/>
    <col min="12" max="12" width="16.28515625" bestFit="1" customWidth="1"/>
    <col min="13" max="13" width="17.5703125" bestFit="1" customWidth="1"/>
    <col min="14" max="14" width="15" bestFit="1" customWidth="1"/>
    <col min="15" max="15" width="13.7109375" bestFit="1" customWidth="1"/>
    <col min="16" max="16" width="15" bestFit="1" customWidth="1"/>
    <col min="17" max="17" width="29" bestFit="1" customWidth="1"/>
    <col min="18" max="18" width="34" bestFit="1" customWidth="1"/>
    <col min="19" max="19" width="30.140625" bestFit="1" customWidth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12533</v>
      </c>
    </row>
    <row r="6" spans="2:19" ht="12.75" customHeight="1" thickBot="1" x14ac:dyDescent="0.25">
      <c r="B6" s="46" t="s">
        <v>1781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  <c r="Q6" s="47" t="s">
        <v>2590</v>
      </c>
      <c r="R6" s="47" t="s">
        <v>2591</v>
      </c>
      <c r="S6" s="47" t="s">
        <v>2592</v>
      </c>
    </row>
    <row r="7" spans="2:19" ht="12.75" customHeight="1" thickBot="1" x14ac:dyDescent="0.25">
      <c r="B7" s="54" t="s">
        <v>1782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  <c r="Q7" s="60" t="s">
        <v>2575</v>
      </c>
      <c r="R7" s="60" t="s">
        <v>2575</v>
      </c>
      <c r="S7" s="60" t="s">
        <v>2575</v>
      </c>
    </row>
    <row r="8" spans="2:19" ht="12.75" customHeight="1" x14ac:dyDescent="0.2">
      <c r="B8" s="39" t="s">
        <v>71</v>
      </c>
      <c r="C8" s="3" t="s">
        <v>72</v>
      </c>
      <c r="D8" s="3" t="s">
        <v>1783</v>
      </c>
      <c r="E8" s="3" t="s">
        <v>73</v>
      </c>
      <c r="F8" s="3" t="s">
        <v>239</v>
      </c>
      <c r="G8" s="3" t="s">
        <v>74</v>
      </c>
      <c r="H8" s="3" t="s">
        <v>75</v>
      </c>
      <c r="I8" s="3" t="s">
        <v>135</v>
      </c>
      <c r="J8" s="3" t="s">
        <v>136</v>
      </c>
      <c r="K8" s="3" t="s">
        <v>76</v>
      </c>
      <c r="L8" s="3" t="s">
        <v>77</v>
      </c>
      <c r="M8" s="3" t="s">
        <v>259</v>
      </c>
      <c r="N8" s="3" t="s">
        <v>137</v>
      </c>
      <c r="O8" s="3" t="s">
        <v>138</v>
      </c>
      <c r="P8" s="3" t="s">
        <v>9</v>
      </c>
      <c r="Q8" s="3" t="s">
        <v>140</v>
      </c>
      <c r="R8" s="3" t="s">
        <v>80</v>
      </c>
      <c r="S8" s="42" t="s">
        <v>241</v>
      </c>
    </row>
    <row r="9" spans="2:19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36" t="s">
        <v>2575</v>
      </c>
      <c r="H9" s="36" t="s">
        <v>2575</v>
      </c>
      <c r="I9" s="4" t="s">
        <v>142</v>
      </c>
      <c r="J9" s="4" t="s">
        <v>143</v>
      </c>
      <c r="K9" s="36" t="s">
        <v>2575</v>
      </c>
      <c r="L9" s="4" t="s">
        <v>12</v>
      </c>
      <c r="M9" s="4" t="s">
        <v>12</v>
      </c>
      <c r="N9" s="4" t="s">
        <v>144</v>
      </c>
      <c r="O9" s="4" t="s">
        <v>145</v>
      </c>
      <c r="P9" s="4" t="s">
        <v>11</v>
      </c>
      <c r="Q9" s="4" t="s">
        <v>12</v>
      </c>
      <c r="R9" s="4" t="s">
        <v>12</v>
      </c>
      <c r="S9" s="43" t="s">
        <v>12</v>
      </c>
    </row>
    <row r="10" spans="2:19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" t="s">
        <v>149</v>
      </c>
      <c r="Q10" s="4" t="s">
        <v>150</v>
      </c>
      <c r="R10" s="4" t="s">
        <v>151</v>
      </c>
      <c r="S10" s="43" t="s">
        <v>242</v>
      </c>
    </row>
    <row r="11" spans="2:19" ht="12.75" customHeight="1" x14ac:dyDescent="0.2">
      <c r="B11" s="40" t="s">
        <v>1784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18">
        <v>2.4667438192889999</v>
      </c>
      <c r="K11" s="37" t="s">
        <v>2575</v>
      </c>
      <c r="L11" s="37" t="s">
        <v>2575</v>
      </c>
      <c r="M11" s="37" t="s">
        <v>2575</v>
      </c>
      <c r="N11" s="37" t="s">
        <v>2575</v>
      </c>
      <c r="O11" s="37" t="s">
        <v>2575</v>
      </c>
      <c r="P11" s="18">
        <v>125920.38163</v>
      </c>
      <c r="Q11" s="37" t="s">
        <v>2575</v>
      </c>
      <c r="R11" s="16">
        <v>1</v>
      </c>
      <c r="S11" s="44">
        <v>1.0032922721999999E-2</v>
      </c>
    </row>
    <row r="12" spans="2:19" ht="12.75" customHeight="1" x14ac:dyDescent="0.2">
      <c r="B12" s="40" t="s">
        <v>1785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18">
        <v>2.4667438192889999</v>
      </c>
      <c r="K12" s="37" t="s">
        <v>2575</v>
      </c>
      <c r="L12" s="37" t="s">
        <v>2575</v>
      </c>
      <c r="M12" s="37" t="s">
        <v>2575</v>
      </c>
      <c r="N12" s="37" t="s">
        <v>2575</v>
      </c>
      <c r="O12" s="37" t="s">
        <v>2575</v>
      </c>
      <c r="P12" s="18">
        <v>125920.38163</v>
      </c>
      <c r="Q12" s="37" t="s">
        <v>2575</v>
      </c>
      <c r="R12" s="16">
        <v>1</v>
      </c>
      <c r="S12" s="44">
        <v>1.0032922721999999E-2</v>
      </c>
    </row>
    <row r="13" spans="2:19" ht="12.75" customHeight="1" x14ac:dyDescent="0.2">
      <c r="B13" s="40" t="s">
        <v>1786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18">
        <v>3.585376703623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37" t="s">
        <v>2575</v>
      </c>
      <c r="P13" s="18">
        <v>49040.620199999998</v>
      </c>
      <c r="Q13" s="37" t="s">
        <v>2575</v>
      </c>
      <c r="R13" s="16">
        <v>0.38945736635400002</v>
      </c>
      <c r="S13" s="44">
        <v>3.9073956600000001E-3</v>
      </c>
    </row>
    <row r="14" spans="2:19" ht="12.75" customHeight="1" x14ac:dyDescent="0.2">
      <c r="B14" s="41" t="s">
        <v>1787</v>
      </c>
      <c r="C14" s="11" t="s">
        <v>1788</v>
      </c>
      <c r="D14" s="11" t="s">
        <v>160</v>
      </c>
      <c r="E14" s="17">
        <v>1150</v>
      </c>
      <c r="F14" s="11" t="s">
        <v>713</v>
      </c>
      <c r="G14" s="11" t="s">
        <v>95</v>
      </c>
      <c r="H14" s="11" t="s">
        <v>96</v>
      </c>
      <c r="I14" s="23">
        <v>44944</v>
      </c>
      <c r="J14" s="19">
        <v>5.73</v>
      </c>
      <c r="K14" s="11" t="s">
        <v>49</v>
      </c>
      <c r="L14" s="10">
        <v>4.9000000000000002E-2</v>
      </c>
      <c r="M14" s="10">
        <v>2.7900000000000001E-2</v>
      </c>
      <c r="N14" s="19">
        <v>3417649</v>
      </c>
      <c r="O14" s="19">
        <v>156.16999999999999</v>
      </c>
      <c r="P14" s="19">
        <v>5337.3424400000004</v>
      </c>
      <c r="Q14" s="10">
        <v>2.1140075069999999E-3</v>
      </c>
      <c r="R14" s="10">
        <v>4.2386644409000002E-2</v>
      </c>
      <c r="S14" s="45">
        <v>4.25261927E-4</v>
      </c>
    </row>
    <row r="15" spans="2:19" ht="12.75" customHeight="1" x14ac:dyDescent="0.2">
      <c r="B15" s="41" t="s">
        <v>1789</v>
      </c>
      <c r="C15" s="11" t="s">
        <v>1790</v>
      </c>
      <c r="D15" s="11" t="s">
        <v>160</v>
      </c>
      <c r="E15" s="17">
        <v>1150</v>
      </c>
      <c r="F15" s="11" t="s">
        <v>1791</v>
      </c>
      <c r="G15" s="11" t="s">
        <v>95</v>
      </c>
      <c r="H15" s="11" t="s">
        <v>96</v>
      </c>
      <c r="I15" s="23">
        <v>44458</v>
      </c>
      <c r="J15" s="19">
        <v>10.050000000000001</v>
      </c>
      <c r="K15" s="11" t="s">
        <v>49</v>
      </c>
      <c r="L15" s="10">
        <v>4.1000000000000002E-2</v>
      </c>
      <c r="M15" s="10">
        <v>2.8400000000000002E-2</v>
      </c>
      <c r="N15" s="19">
        <v>10181624.59</v>
      </c>
      <c r="O15" s="19">
        <v>131.02000000000001</v>
      </c>
      <c r="P15" s="19">
        <v>13339.964540000001</v>
      </c>
      <c r="Q15" s="10">
        <v>2.803864231E-3</v>
      </c>
      <c r="R15" s="10">
        <v>0.10593967686</v>
      </c>
      <c r="S15" s="45">
        <v>1.0628845910000001E-3</v>
      </c>
    </row>
    <row r="16" spans="2:19" ht="12.75" customHeight="1" x14ac:dyDescent="0.2">
      <c r="B16" s="41" t="s">
        <v>1792</v>
      </c>
      <c r="C16" s="11" t="s">
        <v>1793</v>
      </c>
      <c r="D16" s="11" t="s">
        <v>160</v>
      </c>
      <c r="E16" s="17">
        <v>1315</v>
      </c>
      <c r="F16" s="11" t="s">
        <v>682</v>
      </c>
      <c r="G16" s="11" t="s">
        <v>289</v>
      </c>
      <c r="H16" s="11" t="s">
        <v>290</v>
      </c>
      <c r="I16" s="23">
        <v>44320</v>
      </c>
      <c r="J16" s="19">
        <v>5.53</v>
      </c>
      <c r="K16" s="11" t="s">
        <v>49</v>
      </c>
      <c r="L16" s="10">
        <v>2.1399999999999999E-2</v>
      </c>
      <c r="M16" s="10">
        <v>2.29E-2</v>
      </c>
      <c r="N16" s="19">
        <v>7802064.7199999997</v>
      </c>
      <c r="O16" s="19">
        <v>112.12</v>
      </c>
      <c r="P16" s="19">
        <v>8747.6749600000003</v>
      </c>
      <c r="Q16" s="10">
        <v>2.0006063104000001E-2</v>
      </c>
      <c r="R16" s="10">
        <v>6.9469889201000001E-2</v>
      </c>
      <c r="S16" s="45">
        <v>6.9698602900000002E-4</v>
      </c>
    </row>
    <row r="17" spans="2:19" ht="12.75" customHeight="1" x14ac:dyDescent="0.2">
      <c r="B17" s="41" t="s">
        <v>1794</v>
      </c>
      <c r="C17" s="11" t="s">
        <v>1795</v>
      </c>
      <c r="D17" s="11" t="s">
        <v>160</v>
      </c>
      <c r="E17" s="17">
        <v>2388</v>
      </c>
      <c r="F17" s="11" t="s">
        <v>1791</v>
      </c>
      <c r="G17" s="11" t="s">
        <v>289</v>
      </c>
      <c r="H17" s="11" t="s">
        <v>290</v>
      </c>
      <c r="I17" s="23">
        <v>44741</v>
      </c>
      <c r="J17" s="19">
        <v>4.5599999999999996</v>
      </c>
      <c r="K17" s="11" t="s">
        <v>49</v>
      </c>
      <c r="L17" s="10">
        <v>1.55E-2</v>
      </c>
      <c r="M17" s="10">
        <v>2.9600000000000001E-2</v>
      </c>
      <c r="N17" s="19">
        <v>14000000</v>
      </c>
      <c r="O17" s="19">
        <v>99.31</v>
      </c>
      <c r="P17" s="19">
        <v>13903.4</v>
      </c>
      <c r="Q17" s="10">
        <v>2.3333333333E-2</v>
      </c>
      <c r="R17" s="10">
        <v>0.110414214283</v>
      </c>
      <c r="S17" s="45">
        <v>1.1077772790000001E-3</v>
      </c>
    </row>
    <row r="18" spans="2:19" ht="12.75" customHeight="1" x14ac:dyDescent="0.2">
      <c r="B18" s="41" t="s">
        <v>1796</v>
      </c>
      <c r="C18" s="11" t="s">
        <v>1797</v>
      </c>
      <c r="D18" s="11" t="s">
        <v>160</v>
      </c>
      <c r="E18" s="17">
        <v>1809</v>
      </c>
      <c r="F18" s="11" t="s">
        <v>713</v>
      </c>
      <c r="G18" s="11" t="s">
        <v>289</v>
      </c>
      <c r="H18" s="11" t="s">
        <v>290</v>
      </c>
      <c r="I18" s="23">
        <v>44060</v>
      </c>
      <c r="J18" s="19">
        <v>7.88</v>
      </c>
      <c r="K18" s="11" t="s">
        <v>49</v>
      </c>
      <c r="L18" s="10">
        <v>8.3000000000000001E-3</v>
      </c>
      <c r="M18" s="10">
        <v>2.7400000000000001E-2</v>
      </c>
      <c r="N18" s="19">
        <v>4315484</v>
      </c>
      <c r="O18" s="19">
        <v>96</v>
      </c>
      <c r="P18" s="19">
        <v>4142.8646399999998</v>
      </c>
      <c r="Q18" s="10">
        <v>1.268252858E-2</v>
      </c>
      <c r="R18" s="10">
        <v>3.2900667757999998E-2</v>
      </c>
      <c r="S18" s="45">
        <v>3.3008985699999998E-4</v>
      </c>
    </row>
    <row r="19" spans="2:19" ht="12.75" customHeight="1" x14ac:dyDescent="0.2">
      <c r="B19" s="41" t="s">
        <v>1798</v>
      </c>
      <c r="C19" s="11" t="s">
        <v>1799</v>
      </c>
      <c r="D19" s="11" t="s">
        <v>160</v>
      </c>
      <c r="E19" s="17">
        <v>1418</v>
      </c>
      <c r="F19" s="11" t="s">
        <v>713</v>
      </c>
      <c r="G19" s="11" t="s">
        <v>323</v>
      </c>
      <c r="H19" s="11" t="s">
        <v>290</v>
      </c>
      <c r="I19" s="23">
        <v>44951</v>
      </c>
      <c r="J19" s="19">
        <v>1.68</v>
      </c>
      <c r="K19" s="11" t="s">
        <v>49</v>
      </c>
      <c r="L19" s="10">
        <v>5.6000000000000001E-2</v>
      </c>
      <c r="M19" s="10">
        <v>2.7699999999999999E-2</v>
      </c>
      <c r="N19" s="19">
        <v>2499736.41</v>
      </c>
      <c r="O19" s="19">
        <v>142.79</v>
      </c>
      <c r="P19" s="19">
        <v>3569.3736199999998</v>
      </c>
      <c r="Q19" s="10">
        <v>5.7996028609999997E-3</v>
      </c>
      <c r="R19" s="10">
        <v>2.8346273841999999E-2</v>
      </c>
      <c r="S19" s="45">
        <v>2.8439597400000001E-4</v>
      </c>
    </row>
    <row r="20" spans="2:19" ht="12.75" customHeight="1" x14ac:dyDescent="0.2">
      <c r="B20" s="40" t="s">
        <v>1800</v>
      </c>
      <c r="C20" s="37" t="s">
        <v>2575</v>
      </c>
      <c r="D20" s="37" t="s">
        <v>2575</v>
      </c>
      <c r="E20" s="37" t="s">
        <v>2575</v>
      </c>
      <c r="F20" s="37" t="s">
        <v>2575</v>
      </c>
      <c r="G20" s="37" t="s">
        <v>2575</v>
      </c>
      <c r="H20" s="37" t="s">
        <v>2575</v>
      </c>
      <c r="I20" s="37" t="s">
        <v>2575</v>
      </c>
      <c r="J20" s="18">
        <v>1.749446479083</v>
      </c>
      <c r="K20" s="37" t="s">
        <v>2575</v>
      </c>
      <c r="L20" s="37" t="s">
        <v>2575</v>
      </c>
      <c r="M20" s="37" t="s">
        <v>2575</v>
      </c>
      <c r="N20" s="37" t="s">
        <v>2575</v>
      </c>
      <c r="O20" s="37" t="s">
        <v>2575</v>
      </c>
      <c r="P20" s="18">
        <v>76879.761429999999</v>
      </c>
      <c r="Q20" s="37" t="s">
        <v>2575</v>
      </c>
      <c r="R20" s="16">
        <v>0.61054263364500005</v>
      </c>
      <c r="S20" s="44">
        <v>6.1255270620000002E-3</v>
      </c>
    </row>
    <row r="21" spans="2:19" ht="12.75" customHeight="1" x14ac:dyDescent="0.2">
      <c r="B21" s="41" t="s">
        <v>1801</v>
      </c>
      <c r="C21" s="11" t="s">
        <v>1802</v>
      </c>
      <c r="D21" s="11" t="s">
        <v>160</v>
      </c>
      <c r="E21" s="17">
        <v>1315</v>
      </c>
      <c r="F21" s="11" t="s">
        <v>682</v>
      </c>
      <c r="G21" s="11" t="s">
        <v>289</v>
      </c>
      <c r="H21" s="11" t="s">
        <v>290</v>
      </c>
      <c r="I21" s="23">
        <v>44320</v>
      </c>
      <c r="J21" s="19">
        <v>5.0999999999999996</v>
      </c>
      <c r="K21" s="11" t="s">
        <v>49</v>
      </c>
      <c r="L21" s="10">
        <v>3.7400000000000003E-2</v>
      </c>
      <c r="M21" s="10">
        <v>5.3900000000000003E-2</v>
      </c>
      <c r="N21" s="19">
        <v>16504821.1</v>
      </c>
      <c r="O21" s="19">
        <v>92.4</v>
      </c>
      <c r="P21" s="19">
        <v>15250.4547</v>
      </c>
      <c r="Q21" s="10">
        <v>2.6525227903999998E-2</v>
      </c>
      <c r="R21" s="10">
        <v>0.121111884371</v>
      </c>
      <c r="S21" s="45">
        <v>1.215106176E-3</v>
      </c>
    </row>
    <row r="22" spans="2:19" ht="12.75" customHeight="1" x14ac:dyDescent="0.2">
      <c r="B22" s="41" t="s">
        <v>1803</v>
      </c>
      <c r="C22" s="11" t="s">
        <v>1804</v>
      </c>
      <c r="D22" s="11" t="s">
        <v>160</v>
      </c>
      <c r="E22" s="17">
        <v>1315</v>
      </c>
      <c r="F22" s="11" t="s">
        <v>682</v>
      </c>
      <c r="G22" s="11" t="s">
        <v>289</v>
      </c>
      <c r="H22" s="11" t="s">
        <v>290</v>
      </c>
      <c r="I22" s="23">
        <v>44320</v>
      </c>
      <c r="J22" s="19">
        <v>1.42</v>
      </c>
      <c r="K22" s="11" t="s">
        <v>49</v>
      </c>
      <c r="L22" s="10">
        <v>2.5000000000000001E-2</v>
      </c>
      <c r="M22" s="10">
        <v>5.1999999999999998E-2</v>
      </c>
      <c r="N22" s="19">
        <v>12596471.59</v>
      </c>
      <c r="O22" s="19">
        <v>96.47</v>
      </c>
      <c r="P22" s="19">
        <v>12151.816140000001</v>
      </c>
      <c r="Q22" s="10">
        <v>3.0870258984000001E-2</v>
      </c>
      <c r="R22" s="10">
        <v>9.6503965304000003E-2</v>
      </c>
      <c r="S22" s="45">
        <v>9.6821682599999999E-4</v>
      </c>
    </row>
    <row r="23" spans="2:19" ht="12.75" customHeight="1" x14ac:dyDescent="0.2">
      <c r="B23" s="41" t="s">
        <v>1805</v>
      </c>
      <c r="C23" s="11" t="s">
        <v>1806</v>
      </c>
      <c r="D23" s="11" t="s">
        <v>160</v>
      </c>
      <c r="E23" s="17">
        <v>1666</v>
      </c>
      <c r="F23" s="11" t="s">
        <v>1807</v>
      </c>
      <c r="G23" s="11" t="s">
        <v>704</v>
      </c>
      <c r="H23" s="11" t="s">
        <v>290</v>
      </c>
      <c r="I23" s="23">
        <v>44039</v>
      </c>
      <c r="J23" s="19">
        <v>2.4500000000000002</v>
      </c>
      <c r="K23" s="11" t="s">
        <v>49</v>
      </c>
      <c r="L23" s="10">
        <v>3.1E-2</v>
      </c>
      <c r="M23" s="10">
        <v>5.5599999999999997E-2</v>
      </c>
      <c r="N23" s="19">
        <v>2929421.63</v>
      </c>
      <c r="O23" s="19">
        <v>95.15</v>
      </c>
      <c r="P23" s="19">
        <v>2787.3446800000002</v>
      </c>
      <c r="Q23" s="10">
        <v>4.1544360439999999E-3</v>
      </c>
      <c r="R23" s="10">
        <v>2.2135770587E-2</v>
      </c>
      <c r="S23" s="45">
        <v>2.22086475E-4</v>
      </c>
    </row>
    <row r="24" spans="2:19" ht="12.75" customHeight="1" x14ac:dyDescent="0.2">
      <c r="B24" s="41" t="s">
        <v>1808</v>
      </c>
      <c r="C24" s="11" t="s">
        <v>1809</v>
      </c>
      <c r="D24" s="11" t="s">
        <v>160</v>
      </c>
      <c r="E24" s="17">
        <v>2422</v>
      </c>
      <c r="F24" s="11" t="s">
        <v>682</v>
      </c>
      <c r="G24" s="11" t="s">
        <v>442</v>
      </c>
      <c r="H24" s="11" t="s">
        <v>96</v>
      </c>
      <c r="I24" s="23">
        <v>45154</v>
      </c>
      <c r="J24" s="19">
        <v>3.66</v>
      </c>
      <c r="K24" s="11" t="s">
        <v>49</v>
      </c>
      <c r="L24" s="10">
        <v>3.6400000000000002E-2</v>
      </c>
      <c r="M24" s="10">
        <v>3.6400000000000002E-2</v>
      </c>
      <c r="N24" s="19">
        <v>1050000</v>
      </c>
      <c r="O24" s="19">
        <v>101.03</v>
      </c>
      <c r="P24" s="19">
        <v>1060.8150000000001</v>
      </c>
      <c r="Q24" s="10">
        <v>2.1244653419999998E-3</v>
      </c>
      <c r="R24" s="10">
        <v>8.4244900330000001E-3</v>
      </c>
      <c r="S24" s="45">
        <v>8.45222574817496E-5</v>
      </c>
    </row>
    <row r="25" spans="2:19" ht="12.75" customHeight="1" x14ac:dyDescent="0.2">
      <c r="B25" s="41" t="s">
        <v>1810</v>
      </c>
      <c r="C25" s="11" t="s">
        <v>1811</v>
      </c>
      <c r="D25" s="11" t="s">
        <v>160</v>
      </c>
      <c r="E25" s="17">
        <v>2250</v>
      </c>
      <c r="F25" s="11" t="s">
        <v>1812</v>
      </c>
      <c r="G25" s="11" t="s">
        <v>442</v>
      </c>
      <c r="H25" s="11" t="s">
        <v>96</v>
      </c>
      <c r="I25" s="23">
        <v>44013</v>
      </c>
      <c r="J25" s="19">
        <v>3.68</v>
      </c>
      <c r="K25" s="11" t="s">
        <v>49</v>
      </c>
      <c r="L25" s="10">
        <v>3.3500000000000002E-2</v>
      </c>
      <c r="M25" s="10">
        <v>6.8400000000000002E-2</v>
      </c>
      <c r="N25" s="19">
        <v>2667242.31</v>
      </c>
      <c r="O25" s="19">
        <v>89.17</v>
      </c>
      <c r="P25" s="19">
        <v>2378.37997</v>
      </c>
      <c r="Q25" s="10">
        <v>3.334052887E-3</v>
      </c>
      <c r="R25" s="10">
        <v>1.8887966658999999E-2</v>
      </c>
      <c r="S25" s="45">
        <v>1.8950150900000001E-4</v>
      </c>
    </row>
    <row r="26" spans="2:19" ht="12.75" customHeight="1" x14ac:dyDescent="0.2">
      <c r="B26" s="41" t="s">
        <v>1813</v>
      </c>
      <c r="C26" s="11" t="s">
        <v>1814</v>
      </c>
      <c r="D26" s="11" t="s">
        <v>160</v>
      </c>
      <c r="E26" s="17">
        <v>2419</v>
      </c>
      <c r="F26" s="11" t="s">
        <v>1036</v>
      </c>
      <c r="G26" s="11" t="s">
        <v>474</v>
      </c>
      <c r="H26" s="11" t="s">
        <v>290</v>
      </c>
      <c r="I26" s="23">
        <v>45096</v>
      </c>
      <c r="J26" s="19">
        <v>1.3</v>
      </c>
      <c r="K26" s="11" t="s">
        <v>49</v>
      </c>
      <c r="L26" s="10">
        <v>7.2499999999999995E-2</v>
      </c>
      <c r="M26" s="10">
        <v>8.1500000000000003E-2</v>
      </c>
      <c r="N26" s="19">
        <v>1833009.6</v>
      </c>
      <c r="O26" s="19">
        <v>98.53</v>
      </c>
      <c r="P26" s="19">
        <v>1806.0643600000001</v>
      </c>
      <c r="Q26" s="10">
        <v>2.3188405796999999E-2</v>
      </c>
      <c r="R26" s="10">
        <v>1.4342907292000001E-2</v>
      </c>
      <c r="S26" s="45">
        <v>1.4390128000000001E-4</v>
      </c>
    </row>
    <row r="27" spans="2:19" ht="12.75" customHeight="1" x14ac:dyDescent="0.2">
      <c r="B27" s="41" t="s">
        <v>1815</v>
      </c>
      <c r="C27" s="11" t="s">
        <v>1816</v>
      </c>
      <c r="D27" s="11" t="s">
        <v>160</v>
      </c>
      <c r="E27" s="17">
        <v>318</v>
      </c>
      <c r="F27" s="11" t="s">
        <v>1670</v>
      </c>
      <c r="G27" s="11" t="s">
        <v>496</v>
      </c>
      <c r="H27" s="11" t="s">
        <v>290</v>
      </c>
      <c r="I27" s="23">
        <v>44256</v>
      </c>
      <c r="J27" s="19">
        <v>2.21</v>
      </c>
      <c r="K27" s="11" t="s">
        <v>49</v>
      </c>
      <c r="L27" s="10">
        <v>2.1000000000000001E-2</v>
      </c>
      <c r="M27" s="10">
        <v>7.0999999999999994E-2</v>
      </c>
      <c r="N27" s="19">
        <v>4545716.0999999996</v>
      </c>
      <c r="O27" s="19">
        <v>90.93</v>
      </c>
      <c r="P27" s="19">
        <v>4133.4196499999998</v>
      </c>
      <c r="Q27" s="10">
        <v>6.7294390620000005E-2</v>
      </c>
      <c r="R27" s="10">
        <v>3.2825660122999999E-2</v>
      </c>
      <c r="S27" s="45">
        <v>3.2933731100000003E-4</v>
      </c>
    </row>
    <row r="28" spans="2:19" ht="12.75" customHeight="1" x14ac:dyDescent="0.2">
      <c r="B28" s="41" t="s">
        <v>1817</v>
      </c>
      <c r="C28" s="11" t="s">
        <v>1818</v>
      </c>
      <c r="D28" s="11" t="s">
        <v>160</v>
      </c>
      <c r="E28" s="17">
        <v>1763</v>
      </c>
      <c r="F28" s="11" t="s">
        <v>1036</v>
      </c>
      <c r="G28" s="11" t="s">
        <v>496</v>
      </c>
      <c r="H28" s="11" t="s">
        <v>290</v>
      </c>
      <c r="I28" s="23">
        <v>45124</v>
      </c>
      <c r="J28" s="19">
        <v>4.3899999999999997</v>
      </c>
      <c r="K28" s="11" t="s">
        <v>49</v>
      </c>
      <c r="L28" s="10">
        <v>7.3099999999999998E-2</v>
      </c>
      <c r="M28" s="10">
        <v>7.85E-2</v>
      </c>
      <c r="N28" s="19">
        <v>206</v>
      </c>
      <c r="O28" s="19">
        <v>4965260</v>
      </c>
      <c r="P28" s="19">
        <v>10228.435600000001</v>
      </c>
      <c r="Q28" s="10">
        <v>4.1200000000000001E-2</v>
      </c>
      <c r="R28" s="10">
        <v>8.1229388503999994E-2</v>
      </c>
      <c r="S28" s="45">
        <v>8.1496817699999995E-4</v>
      </c>
    </row>
    <row r="29" spans="2:19" ht="12.75" customHeight="1" x14ac:dyDescent="0.2">
      <c r="B29" s="41" t="s">
        <v>1819</v>
      </c>
      <c r="C29" s="11" t="s">
        <v>1820</v>
      </c>
      <c r="D29" s="11" t="s">
        <v>160</v>
      </c>
      <c r="E29" s="17">
        <v>1700</v>
      </c>
      <c r="F29" s="11" t="s">
        <v>1036</v>
      </c>
      <c r="G29" s="11" t="s">
        <v>539</v>
      </c>
      <c r="H29" s="11" t="s">
        <v>290</v>
      </c>
      <c r="I29" s="23">
        <v>43850</v>
      </c>
      <c r="J29" s="19">
        <v>1.62</v>
      </c>
      <c r="K29" s="11" t="s">
        <v>49</v>
      </c>
      <c r="L29" s="10">
        <v>4.1000000000000002E-2</v>
      </c>
      <c r="M29" s="10">
        <v>7.3499999999999996E-2</v>
      </c>
      <c r="N29" s="19">
        <v>312850.2</v>
      </c>
      <c r="O29" s="19">
        <v>95.29</v>
      </c>
      <c r="P29" s="19">
        <v>298.11496</v>
      </c>
      <c r="Q29" s="10">
        <v>5.7692307600000004E-4</v>
      </c>
      <c r="R29" s="10">
        <v>2.3674877419999998E-3</v>
      </c>
      <c r="S29" s="45">
        <v>2.3752821564817098E-5</v>
      </c>
    </row>
    <row r="30" spans="2:19" ht="12.75" customHeight="1" x14ac:dyDescent="0.2">
      <c r="B30" s="41" t="s">
        <v>1821</v>
      </c>
      <c r="C30" s="11" t="s">
        <v>1822</v>
      </c>
      <c r="D30" s="11" t="s">
        <v>160</v>
      </c>
      <c r="E30" s="17">
        <v>1089</v>
      </c>
      <c r="F30" s="11" t="s">
        <v>1670</v>
      </c>
      <c r="G30" s="11" t="s">
        <v>539</v>
      </c>
      <c r="H30" s="11" t="s">
        <v>290</v>
      </c>
      <c r="I30" s="23">
        <v>43941</v>
      </c>
      <c r="J30" s="19">
        <v>2.95</v>
      </c>
      <c r="K30" s="11" t="s">
        <v>49</v>
      </c>
      <c r="L30" s="10">
        <v>4.5999999999999999E-2</v>
      </c>
      <c r="M30" s="10">
        <v>7.0699999999999999E-2</v>
      </c>
      <c r="N30" s="19">
        <v>474146.34</v>
      </c>
      <c r="O30" s="19">
        <v>94.5</v>
      </c>
      <c r="P30" s="19">
        <v>448.06828999999999</v>
      </c>
      <c r="Q30" s="10">
        <v>1.076953352E-3</v>
      </c>
      <c r="R30" s="10">
        <v>3.5583460289999999E-3</v>
      </c>
      <c r="S30" s="45">
        <v>3.57006107349418E-5</v>
      </c>
    </row>
    <row r="31" spans="2:19" ht="12.75" customHeight="1" x14ac:dyDescent="0.2">
      <c r="B31" s="41" t="s">
        <v>1823</v>
      </c>
      <c r="C31" s="11" t="s">
        <v>1824</v>
      </c>
      <c r="D31" s="11" t="s">
        <v>160</v>
      </c>
      <c r="E31" s="17">
        <v>1721</v>
      </c>
      <c r="F31" s="11" t="s">
        <v>514</v>
      </c>
      <c r="G31" s="11" t="s">
        <v>558</v>
      </c>
      <c r="H31" s="11" t="s">
        <v>96</v>
      </c>
      <c r="I31" s="23">
        <v>44517</v>
      </c>
      <c r="J31" s="19">
        <v>2.48</v>
      </c>
      <c r="K31" s="11" t="s">
        <v>49</v>
      </c>
      <c r="L31" s="10">
        <v>2.86E-2</v>
      </c>
      <c r="M31" s="10">
        <v>7.2900000000000006E-2</v>
      </c>
      <c r="N31" s="19">
        <v>4285714.5</v>
      </c>
      <c r="O31" s="19">
        <v>91.73</v>
      </c>
      <c r="P31" s="19">
        <v>3931.2859100000001</v>
      </c>
      <c r="Q31" s="10">
        <v>3.1240628007000001E-2</v>
      </c>
      <c r="R31" s="10">
        <v>3.1220409747000001E-2</v>
      </c>
      <c r="S31" s="45">
        <v>3.1323195799999999E-4</v>
      </c>
    </row>
    <row r="32" spans="2:19" ht="12.75" customHeight="1" x14ac:dyDescent="0.2">
      <c r="B32" s="41" t="s">
        <v>1825</v>
      </c>
      <c r="C32" s="11" t="s">
        <v>1826</v>
      </c>
      <c r="D32" s="11" t="s">
        <v>160</v>
      </c>
      <c r="E32" s="17">
        <v>608</v>
      </c>
      <c r="F32" s="11" t="s">
        <v>1670</v>
      </c>
      <c r="G32" s="11" t="s">
        <v>539</v>
      </c>
      <c r="H32" s="11" t="s">
        <v>290</v>
      </c>
      <c r="I32" s="23">
        <v>43872</v>
      </c>
      <c r="J32" s="19">
        <v>2.68</v>
      </c>
      <c r="K32" s="11" t="s">
        <v>49</v>
      </c>
      <c r="L32" s="10">
        <v>4.4699999999999997E-2</v>
      </c>
      <c r="M32" s="10">
        <v>7.7399999999999997E-2</v>
      </c>
      <c r="N32" s="19">
        <v>4138019.71</v>
      </c>
      <c r="O32" s="19">
        <v>93.13</v>
      </c>
      <c r="P32" s="19">
        <v>3853.73776</v>
      </c>
      <c r="Q32" s="10">
        <v>8.0733967569999992E-3</v>
      </c>
      <c r="R32" s="10">
        <v>3.0604559088E-2</v>
      </c>
      <c r="S32" s="45">
        <v>3.07053176E-4</v>
      </c>
    </row>
    <row r="33" spans="2:19" ht="12.75" customHeight="1" x14ac:dyDescent="0.2">
      <c r="B33" s="41" t="s">
        <v>1827</v>
      </c>
      <c r="C33" s="11" t="s">
        <v>1828</v>
      </c>
      <c r="D33" s="11" t="s">
        <v>160</v>
      </c>
      <c r="E33" s="17">
        <v>209</v>
      </c>
      <c r="F33" s="11" t="s">
        <v>1036</v>
      </c>
      <c r="G33" s="11" t="s">
        <v>953</v>
      </c>
      <c r="H33" s="11" t="s">
        <v>290</v>
      </c>
      <c r="I33" s="23">
        <v>45069</v>
      </c>
      <c r="J33" s="19">
        <v>3.63</v>
      </c>
      <c r="K33" s="11" t="s">
        <v>49</v>
      </c>
      <c r="L33" s="10">
        <v>7.7499999999999999E-2</v>
      </c>
      <c r="M33" s="10">
        <v>9.2200000000000004E-2</v>
      </c>
      <c r="N33" s="19">
        <v>3780000</v>
      </c>
      <c r="O33" s="19">
        <v>97.44</v>
      </c>
      <c r="P33" s="19">
        <v>3683.232</v>
      </c>
      <c r="Q33" s="10">
        <v>0.108</v>
      </c>
      <c r="R33" s="10">
        <v>2.9250483141000001E-2</v>
      </c>
      <c r="S33" s="45">
        <v>2.9346783600000002E-4</v>
      </c>
    </row>
    <row r="34" spans="2:19" ht="12.75" customHeight="1" x14ac:dyDescent="0.2">
      <c r="B34" s="41" t="s">
        <v>1829</v>
      </c>
      <c r="C34" s="11" t="s">
        <v>1830</v>
      </c>
      <c r="D34" s="11" t="s">
        <v>160</v>
      </c>
      <c r="E34" s="17">
        <v>1811</v>
      </c>
      <c r="F34" s="11" t="s">
        <v>1036</v>
      </c>
      <c r="G34" s="11" t="s">
        <v>23</v>
      </c>
      <c r="H34" s="11" t="s">
        <v>252</v>
      </c>
      <c r="I34" s="23">
        <v>44377</v>
      </c>
      <c r="J34" s="19">
        <v>0.8</v>
      </c>
      <c r="K34" s="11" t="s">
        <v>49</v>
      </c>
      <c r="L34" s="10">
        <v>7.7499999999999999E-2</v>
      </c>
      <c r="M34" s="10">
        <v>0.19</v>
      </c>
      <c r="N34" s="19">
        <v>1504496.35</v>
      </c>
      <c r="O34" s="19">
        <v>91.49</v>
      </c>
      <c r="P34" s="19">
        <v>1376.46371</v>
      </c>
      <c r="Q34" s="37" t="s">
        <v>2575</v>
      </c>
      <c r="R34" s="10">
        <v>1.0931222508000001E-2</v>
      </c>
      <c r="S34" s="45">
        <v>1.0967211E-4</v>
      </c>
    </row>
    <row r="35" spans="2:19" ht="12.75" customHeight="1" x14ac:dyDescent="0.2">
      <c r="B35" s="41" t="s">
        <v>1831</v>
      </c>
      <c r="C35" s="11" t="s">
        <v>1832</v>
      </c>
      <c r="D35" s="11" t="s">
        <v>160</v>
      </c>
      <c r="E35" s="17">
        <v>1811</v>
      </c>
      <c r="F35" s="11" t="s">
        <v>1036</v>
      </c>
      <c r="G35" s="11" t="s">
        <v>23</v>
      </c>
      <c r="H35" s="11" t="s">
        <v>252</v>
      </c>
      <c r="I35" s="23">
        <v>44377</v>
      </c>
      <c r="J35" s="19">
        <v>0.81</v>
      </c>
      <c r="K35" s="11" t="s">
        <v>49</v>
      </c>
      <c r="L35" s="10">
        <v>6.4199999999999993E-2</v>
      </c>
      <c r="M35" s="10">
        <v>0.1552</v>
      </c>
      <c r="N35" s="19">
        <v>976562.5</v>
      </c>
      <c r="O35" s="19">
        <v>94.77</v>
      </c>
      <c r="P35" s="19">
        <v>925.48828000000003</v>
      </c>
      <c r="Q35" s="37" t="s">
        <v>2575</v>
      </c>
      <c r="R35" s="10">
        <v>7.3497893509999997E-3</v>
      </c>
      <c r="S35" s="45">
        <v>7.3739868590189201E-5</v>
      </c>
    </row>
    <row r="36" spans="2:19" ht="12.75" customHeight="1" x14ac:dyDescent="0.2">
      <c r="B36" s="41" t="s">
        <v>1833</v>
      </c>
      <c r="C36" s="11" t="s">
        <v>1834</v>
      </c>
      <c r="D36" s="11" t="s">
        <v>160</v>
      </c>
      <c r="E36" s="17">
        <v>604</v>
      </c>
      <c r="F36" s="11" t="s">
        <v>1036</v>
      </c>
      <c r="G36" s="11" t="s">
        <v>23</v>
      </c>
      <c r="H36" s="11" t="s">
        <v>252</v>
      </c>
      <c r="I36" s="23">
        <v>45145</v>
      </c>
      <c r="J36" s="19">
        <v>2.92</v>
      </c>
      <c r="K36" s="11" t="s">
        <v>49</v>
      </c>
      <c r="L36" s="10">
        <v>9.35E-2</v>
      </c>
      <c r="M36" s="10">
        <v>6.8099999999999994E-2</v>
      </c>
      <c r="N36" s="19">
        <v>10584359.5</v>
      </c>
      <c r="O36" s="19">
        <v>100.09</v>
      </c>
      <c r="P36" s="19">
        <v>10593.885420000001</v>
      </c>
      <c r="Q36" s="10">
        <v>2.1999999999999999E-2</v>
      </c>
      <c r="R36" s="10">
        <v>8.4131617795000002E-2</v>
      </c>
      <c r="S36" s="45">
        <v>8.44086019E-4</v>
      </c>
    </row>
    <row r="37" spans="2:19" ht="12.75" customHeight="1" x14ac:dyDescent="0.2">
      <c r="B37" s="41" t="s">
        <v>1835</v>
      </c>
      <c r="C37" s="11" t="s">
        <v>1836</v>
      </c>
      <c r="D37" s="11" t="s">
        <v>160</v>
      </c>
      <c r="E37" s="17">
        <v>599</v>
      </c>
      <c r="F37" s="11" t="s">
        <v>521</v>
      </c>
      <c r="G37" s="11" t="s">
        <v>23</v>
      </c>
      <c r="H37" s="11" t="s">
        <v>252</v>
      </c>
      <c r="I37" s="23">
        <v>44426</v>
      </c>
      <c r="J37" s="19">
        <v>0.42</v>
      </c>
      <c r="K37" s="11" t="s">
        <v>49</v>
      </c>
      <c r="L37" s="10">
        <v>4.1500000000000002E-2</v>
      </c>
      <c r="M37" s="10">
        <v>0.1178</v>
      </c>
      <c r="N37" s="19">
        <v>2025000</v>
      </c>
      <c r="O37" s="19">
        <v>97.42</v>
      </c>
      <c r="P37" s="19">
        <v>1972.7550000000001</v>
      </c>
      <c r="Q37" s="10">
        <v>5.0625000000000003E-2</v>
      </c>
      <c r="R37" s="10">
        <v>1.5666685364E-2</v>
      </c>
      <c r="S37" s="45">
        <v>1.5718264299999999E-4</v>
      </c>
    </row>
    <row r="38" spans="2:19" ht="12.75" customHeight="1" x14ac:dyDescent="0.2">
      <c r="B38" s="40" t="s">
        <v>1837</v>
      </c>
      <c r="C38" s="37" t="s">
        <v>2575</v>
      </c>
      <c r="D38" s="37" t="s">
        <v>2575</v>
      </c>
      <c r="E38" s="37" t="s">
        <v>2575</v>
      </c>
      <c r="F38" s="37" t="s">
        <v>2575</v>
      </c>
      <c r="G38" s="37" t="s">
        <v>2575</v>
      </c>
      <c r="H38" s="37" t="s">
        <v>2575</v>
      </c>
      <c r="I38" s="37" t="s">
        <v>2575</v>
      </c>
      <c r="J38" s="37" t="s">
        <v>2575</v>
      </c>
      <c r="K38" s="37" t="s">
        <v>2575</v>
      </c>
      <c r="L38" s="37" t="s">
        <v>2575</v>
      </c>
      <c r="M38" s="37" t="s">
        <v>2575</v>
      </c>
      <c r="N38" s="37" t="s">
        <v>2575</v>
      </c>
      <c r="O38" s="37" t="s">
        <v>2575</v>
      </c>
      <c r="P38" s="37" t="s">
        <v>2575</v>
      </c>
      <c r="Q38" s="37" t="s">
        <v>2575</v>
      </c>
      <c r="R38" s="37" t="s">
        <v>2575</v>
      </c>
      <c r="S38" s="51" t="s">
        <v>2575</v>
      </c>
    </row>
    <row r="39" spans="2:19" ht="12.75" customHeight="1" x14ac:dyDescent="0.2">
      <c r="B39" s="40" t="s">
        <v>1838</v>
      </c>
      <c r="C39" s="37" t="s">
        <v>2575</v>
      </c>
      <c r="D39" s="37" t="s">
        <v>2575</v>
      </c>
      <c r="E39" s="37" t="s">
        <v>2575</v>
      </c>
      <c r="F39" s="37" t="s">
        <v>2575</v>
      </c>
      <c r="G39" s="37" t="s">
        <v>2575</v>
      </c>
      <c r="H39" s="37" t="s">
        <v>2575</v>
      </c>
      <c r="I39" s="37" t="s">
        <v>2575</v>
      </c>
      <c r="J39" s="37" t="s">
        <v>2575</v>
      </c>
      <c r="K39" s="37" t="s">
        <v>2575</v>
      </c>
      <c r="L39" s="37" t="s">
        <v>2575</v>
      </c>
      <c r="M39" s="37" t="s">
        <v>2575</v>
      </c>
      <c r="N39" s="37" t="s">
        <v>2575</v>
      </c>
      <c r="O39" s="37" t="s">
        <v>2575</v>
      </c>
      <c r="P39" s="37" t="s">
        <v>2575</v>
      </c>
      <c r="Q39" s="37" t="s">
        <v>2575</v>
      </c>
      <c r="R39" s="37" t="s">
        <v>2575</v>
      </c>
      <c r="S39" s="51" t="s">
        <v>2575</v>
      </c>
    </row>
    <row r="40" spans="2:19" ht="12.75" customHeight="1" x14ac:dyDescent="0.2">
      <c r="B40" s="40" t="s">
        <v>1839</v>
      </c>
      <c r="C40" s="37" t="s">
        <v>2575</v>
      </c>
      <c r="D40" s="37" t="s">
        <v>2575</v>
      </c>
      <c r="E40" s="37" t="s">
        <v>2575</v>
      </c>
      <c r="F40" s="37" t="s">
        <v>2575</v>
      </c>
      <c r="G40" s="37" t="s">
        <v>2575</v>
      </c>
      <c r="H40" s="37" t="s">
        <v>2575</v>
      </c>
      <c r="I40" s="37" t="s">
        <v>2575</v>
      </c>
      <c r="J40" s="37" t="s">
        <v>2575</v>
      </c>
      <c r="K40" s="37" t="s">
        <v>2575</v>
      </c>
      <c r="L40" s="37" t="s">
        <v>2575</v>
      </c>
      <c r="M40" s="37" t="s">
        <v>2575</v>
      </c>
      <c r="N40" s="37" t="s">
        <v>2575</v>
      </c>
      <c r="O40" s="37" t="s">
        <v>2575</v>
      </c>
      <c r="P40" s="37" t="s">
        <v>2575</v>
      </c>
      <c r="Q40" s="37" t="s">
        <v>2575</v>
      </c>
      <c r="R40" s="37" t="s">
        <v>2575</v>
      </c>
      <c r="S40" s="51" t="s">
        <v>2575</v>
      </c>
    </row>
    <row r="41" spans="2:19" ht="12.75" customHeight="1" thickBot="1" x14ac:dyDescent="0.25">
      <c r="B41" s="40" t="s">
        <v>1840</v>
      </c>
      <c r="C41" s="37" t="s">
        <v>2575</v>
      </c>
      <c r="D41" s="37" t="s">
        <v>2575</v>
      </c>
      <c r="E41" s="37" t="s">
        <v>2575</v>
      </c>
      <c r="F41" s="37" t="s">
        <v>2575</v>
      </c>
      <c r="G41" s="37" t="s">
        <v>2575</v>
      </c>
      <c r="H41" s="37" t="s">
        <v>2575</v>
      </c>
      <c r="I41" s="37" t="s">
        <v>2575</v>
      </c>
      <c r="J41" s="37" t="s">
        <v>2575</v>
      </c>
      <c r="K41" s="37" t="s">
        <v>2575</v>
      </c>
      <c r="L41" s="37" t="s">
        <v>2575</v>
      </c>
      <c r="M41" s="37" t="s">
        <v>2575</v>
      </c>
      <c r="N41" s="37" t="s">
        <v>2575</v>
      </c>
      <c r="O41" s="37" t="s">
        <v>2575</v>
      </c>
      <c r="P41" s="37" t="s">
        <v>2575</v>
      </c>
      <c r="Q41" s="37" t="s">
        <v>2575</v>
      </c>
      <c r="R41" s="37" t="s">
        <v>2575</v>
      </c>
      <c r="S41" s="51" t="s">
        <v>2575</v>
      </c>
    </row>
    <row r="42" spans="2:19" ht="12.75" customHeight="1" x14ac:dyDescent="0.2">
      <c r="B42" s="48" t="s">
        <v>1841</v>
      </c>
      <c r="C42" s="52" t="s">
        <v>2575</v>
      </c>
      <c r="D42" s="52" t="s">
        <v>2575</v>
      </c>
      <c r="E42" s="52" t="s">
        <v>2575</v>
      </c>
      <c r="F42" s="52" t="s">
        <v>2575</v>
      </c>
      <c r="G42" s="52" t="s">
        <v>2575</v>
      </c>
      <c r="H42" s="52" t="s">
        <v>2575</v>
      </c>
      <c r="I42" s="52" t="s">
        <v>2575</v>
      </c>
      <c r="J42" s="52" t="s">
        <v>2575</v>
      </c>
      <c r="K42" s="52" t="s">
        <v>2575</v>
      </c>
      <c r="L42" s="52" t="s">
        <v>2575</v>
      </c>
      <c r="M42" s="52" t="s">
        <v>2575</v>
      </c>
      <c r="N42" s="52" t="s">
        <v>2575</v>
      </c>
      <c r="O42" s="52" t="s">
        <v>2575</v>
      </c>
      <c r="P42" s="52" t="s">
        <v>2575</v>
      </c>
      <c r="Q42" s="52" t="s">
        <v>2575</v>
      </c>
      <c r="R42" s="52" t="s">
        <v>2575</v>
      </c>
      <c r="S42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M64"/>
    </sheetView>
  </sheetViews>
  <sheetFormatPr defaultRowHeight="12.75" customHeight="1" x14ac:dyDescent="0.2"/>
  <cols>
    <col min="2" max="2" width="73.28515625" bestFit="1" customWidth="1"/>
    <col min="3" max="3" width="35.28515625" bestFit="1" customWidth="1"/>
    <col min="4" max="4" width="13.7109375" bestFit="1" customWidth="1"/>
    <col min="5" max="5" width="16.28515625" bestFit="1" customWidth="1"/>
    <col min="6" max="6" width="35.28515625" bestFit="1" customWidth="1"/>
    <col min="7" max="8" width="15" bestFit="1" customWidth="1"/>
    <col min="9" max="9" width="12.42578125" bestFit="1" customWidth="1"/>
    <col min="10" max="10" width="15" bestFit="1" customWidth="1"/>
    <col min="11" max="11" width="29" bestFit="1" customWidth="1"/>
    <col min="12" max="12" width="34" bestFit="1" customWidth="1"/>
    <col min="13" max="13" width="30.140625" bestFit="1" customWidth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12533</v>
      </c>
    </row>
    <row r="6" spans="2:13" ht="12.75" customHeight="1" thickBot="1" x14ac:dyDescent="0.25">
      <c r="B6" s="46" t="s">
        <v>1842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</row>
    <row r="7" spans="2:13" ht="12.75" customHeight="1" thickBot="1" x14ac:dyDescent="0.25">
      <c r="B7" s="54" t="s">
        <v>1843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</row>
    <row r="8" spans="2:13" ht="12.75" customHeight="1" x14ac:dyDescent="0.2">
      <c r="B8" s="39" t="s">
        <v>71</v>
      </c>
      <c r="C8" s="3" t="s">
        <v>72</v>
      </c>
      <c r="D8" s="3" t="s">
        <v>238</v>
      </c>
      <c r="E8" s="3" t="s">
        <v>73</v>
      </c>
      <c r="F8" s="3" t="s">
        <v>239</v>
      </c>
      <c r="G8" s="3" t="s">
        <v>76</v>
      </c>
      <c r="H8" s="3" t="s">
        <v>137</v>
      </c>
      <c r="I8" s="3" t="s">
        <v>138</v>
      </c>
      <c r="J8" s="3" t="s">
        <v>9</v>
      </c>
      <c r="K8" s="3" t="s">
        <v>140</v>
      </c>
      <c r="L8" s="3" t="s">
        <v>80</v>
      </c>
      <c r="M8" s="42" t="s">
        <v>241</v>
      </c>
    </row>
    <row r="9" spans="2:13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36" t="s">
        <v>2575</v>
      </c>
      <c r="H9" s="4" t="s">
        <v>144</v>
      </c>
      <c r="I9" s="4" t="s">
        <v>145</v>
      </c>
      <c r="J9" s="4" t="s">
        <v>11</v>
      </c>
      <c r="K9" s="4" t="s">
        <v>12</v>
      </c>
      <c r="L9" s="4" t="s">
        <v>12</v>
      </c>
      <c r="M9" s="43" t="s">
        <v>12</v>
      </c>
    </row>
    <row r="10" spans="2:13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3" t="s">
        <v>146</v>
      </c>
    </row>
    <row r="11" spans="2:13" ht="12.75" customHeight="1" x14ac:dyDescent="0.2">
      <c r="B11" s="40" t="s">
        <v>1844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18">
        <v>478646.30258999998</v>
      </c>
      <c r="K11" s="37" t="s">
        <v>2575</v>
      </c>
      <c r="L11" s="16">
        <v>1</v>
      </c>
      <c r="M11" s="44">
        <v>3.8136966416999998E-2</v>
      </c>
    </row>
    <row r="12" spans="2:13" ht="12.75" customHeight="1" x14ac:dyDescent="0.2">
      <c r="B12" s="40" t="s">
        <v>1845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18">
        <v>233565.21817000001</v>
      </c>
      <c r="K12" s="37" t="s">
        <v>2575</v>
      </c>
      <c r="L12" s="16">
        <v>0.48797038001900001</v>
      </c>
      <c r="M12" s="44">
        <v>1.8609709995000001E-2</v>
      </c>
    </row>
    <row r="13" spans="2:13" ht="12.75" customHeight="1" x14ac:dyDescent="0.2">
      <c r="B13" s="40" t="s">
        <v>1846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18">
        <v>233565.21817000001</v>
      </c>
      <c r="K13" s="37" t="s">
        <v>2575</v>
      </c>
      <c r="L13" s="16">
        <v>0.48797038001900001</v>
      </c>
      <c r="M13" s="44">
        <v>1.8609709995000001E-2</v>
      </c>
    </row>
    <row r="14" spans="2:13" ht="12.75" customHeight="1" x14ac:dyDescent="0.2">
      <c r="B14" s="41" t="s">
        <v>1847</v>
      </c>
      <c r="C14" s="11" t="s">
        <v>1848</v>
      </c>
      <c r="D14" s="11" t="s">
        <v>160</v>
      </c>
      <c r="E14" s="17">
        <v>994</v>
      </c>
      <c r="F14" s="11" t="s">
        <v>1849</v>
      </c>
      <c r="G14" s="11" t="s">
        <v>50</v>
      </c>
      <c r="H14" s="19">
        <v>2036.75</v>
      </c>
      <c r="I14" s="19">
        <v>193476</v>
      </c>
      <c r="J14" s="19">
        <v>15167.45573</v>
      </c>
      <c r="K14" s="10">
        <v>3.8683849240810801E-5</v>
      </c>
      <c r="L14" s="10">
        <v>3.1688233352000002E-2</v>
      </c>
      <c r="M14" s="45">
        <v>1.208493091E-3</v>
      </c>
    </row>
    <row r="15" spans="2:13" ht="12.75" customHeight="1" x14ac:dyDescent="0.2">
      <c r="B15" s="41" t="s">
        <v>1850</v>
      </c>
      <c r="C15" s="11" t="s">
        <v>1851</v>
      </c>
      <c r="D15" s="11" t="s">
        <v>160</v>
      </c>
      <c r="E15" s="17">
        <v>823</v>
      </c>
      <c r="F15" s="11" t="s">
        <v>1852</v>
      </c>
      <c r="G15" s="11" t="s">
        <v>49</v>
      </c>
      <c r="H15" s="19">
        <v>8800000</v>
      </c>
      <c r="I15" s="19">
        <v>128.3938</v>
      </c>
      <c r="J15" s="19">
        <v>11298.654399999999</v>
      </c>
      <c r="K15" s="10">
        <v>1.5529639931000001E-2</v>
      </c>
      <c r="L15" s="10">
        <v>2.3605435450999999E-2</v>
      </c>
      <c r="M15" s="45">
        <v>9.0023969899999997E-4</v>
      </c>
    </row>
    <row r="16" spans="2:13" ht="12.75" customHeight="1" x14ac:dyDescent="0.2">
      <c r="B16" s="41" t="s">
        <v>1853</v>
      </c>
      <c r="C16" s="11" t="s">
        <v>1854</v>
      </c>
      <c r="D16" s="11" t="s">
        <v>160</v>
      </c>
      <c r="E16" s="17">
        <v>994</v>
      </c>
      <c r="F16" s="11" t="s">
        <v>1855</v>
      </c>
      <c r="G16" s="11" t="s">
        <v>50</v>
      </c>
      <c r="H16" s="19">
        <v>2757868.97</v>
      </c>
      <c r="I16" s="19">
        <v>156.23689999999999</v>
      </c>
      <c r="J16" s="19">
        <v>16584.605780000002</v>
      </c>
      <c r="K16" s="10">
        <v>5.5157379399999998E-2</v>
      </c>
      <c r="L16" s="10">
        <v>3.4648979194E-2</v>
      </c>
      <c r="M16" s="45">
        <v>1.3214069550000001E-3</v>
      </c>
    </row>
    <row r="17" spans="2:13" ht="12.75" customHeight="1" x14ac:dyDescent="0.2">
      <c r="B17" s="41" t="s">
        <v>1856</v>
      </c>
      <c r="C17" s="11" t="s">
        <v>1857</v>
      </c>
      <c r="D17" s="11" t="s">
        <v>160</v>
      </c>
      <c r="E17" s="17">
        <v>994</v>
      </c>
      <c r="F17" s="11" t="s">
        <v>1855</v>
      </c>
      <c r="G17" s="11" t="s">
        <v>50</v>
      </c>
      <c r="H17" s="19">
        <v>576388.89</v>
      </c>
      <c r="I17" s="19">
        <v>424</v>
      </c>
      <c r="J17" s="19">
        <v>9406.5283500000005</v>
      </c>
      <c r="K17" s="10">
        <v>1.0171718089999999E-3</v>
      </c>
      <c r="L17" s="10">
        <v>1.9652357698999999E-2</v>
      </c>
      <c r="M17" s="45">
        <v>7.4948130499999995E-4</v>
      </c>
    </row>
    <row r="18" spans="2:13" ht="12.75" customHeight="1" x14ac:dyDescent="0.2">
      <c r="B18" s="41" t="s">
        <v>1858</v>
      </c>
      <c r="C18" s="11" t="s">
        <v>1859</v>
      </c>
      <c r="D18" s="11" t="s">
        <v>160</v>
      </c>
      <c r="E18" s="17">
        <v>994</v>
      </c>
      <c r="F18" s="11" t="s">
        <v>1860</v>
      </c>
      <c r="G18" s="11" t="s">
        <v>50</v>
      </c>
      <c r="H18" s="19">
        <v>2484945.9</v>
      </c>
      <c r="I18" s="19">
        <v>117.4699</v>
      </c>
      <c r="J18" s="19">
        <v>11235.475270000001</v>
      </c>
      <c r="K18" s="10">
        <v>1.7014350447999999E-2</v>
      </c>
      <c r="L18" s="10">
        <v>2.3473440009999999E-2</v>
      </c>
      <c r="M18" s="45">
        <v>8.9520579300000002E-4</v>
      </c>
    </row>
    <row r="19" spans="2:13" ht="12.75" customHeight="1" x14ac:dyDescent="0.2">
      <c r="B19" s="41" t="s">
        <v>1861</v>
      </c>
      <c r="C19" s="11" t="s">
        <v>1862</v>
      </c>
      <c r="D19" s="11" t="s">
        <v>160</v>
      </c>
      <c r="E19" s="17">
        <v>994</v>
      </c>
      <c r="F19" s="11" t="s">
        <v>1860</v>
      </c>
      <c r="G19" s="11" t="s">
        <v>50</v>
      </c>
      <c r="H19" s="19">
        <v>20713.53</v>
      </c>
      <c r="I19" s="19">
        <v>6483.0325999999995</v>
      </c>
      <c r="J19" s="19">
        <v>5168.6870099999996</v>
      </c>
      <c r="K19" s="10">
        <v>7.0109834689000006E-2</v>
      </c>
      <c r="L19" s="10">
        <v>1.0798552045E-2</v>
      </c>
      <c r="M19" s="45">
        <v>4.1182401600000002E-4</v>
      </c>
    </row>
    <row r="20" spans="2:13" ht="12.75" customHeight="1" x14ac:dyDescent="0.2">
      <c r="B20" s="41" t="s">
        <v>1863</v>
      </c>
      <c r="C20" s="11" t="s">
        <v>1864</v>
      </c>
      <c r="D20" s="11" t="s">
        <v>160</v>
      </c>
      <c r="E20" s="17">
        <v>993</v>
      </c>
      <c r="F20" s="11" t="s">
        <v>1860</v>
      </c>
      <c r="G20" s="11" t="s">
        <v>50</v>
      </c>
      <c r="H20" s="19">
        <v>902859.36</v>
      </c>
      <c r="I20" s="19">
        <v>830.05280000000005</v>
      </c>
      <c r="J20" s="19">
        <v>28845.21197</v>
      </c>
      <c r="K20" s="10">
        <v>3.6114377289000001E-2</v>
      </c>
      <c r="L20" s="10">
        <v>6.0264148732999998E-2</v>
      </c>
      <c r="M20" s="45">
        <v>2.2982918159999998E-3</v>
      </c>
    </row>
    <row r="21" spans="2:13" ht="12.75" customHeight="1" x14ac:dyDescent="0.2">
      <c r="B21" s="41" t="s">
        <v>1865</v>
      </c>
      <c r="C21" s="11" t="s">
        <v>1866</v>
      </c>
      <c r="D21" s="11" t="s">
        <v>160</v>
      </c>
      <c r="E21" s="17">
        <v>994</v>
      </c>
      <c r="F21" s="11" t="s">
        <v>1860</v>
      </c>
      <c r="G21" s="11" t="s">
        <v>50</v>
      </c>
      <c r="H21" s="19">
        <v>24918.9</v>
      </c>
      <c r="I21" s="19">
        <v>20229.371999999999</v>
      </c>
      <c r="J21" s="19">
        <v>19402.566429999999</v>
      </c>
      <c r="K21" s="10">
        <v>2.0861461865502399E-5</v>
      </c>
      <c r="L21" s="10">
        <v>4.0536334084000002E-2</v>
      </c>
      <c r="M21" s="45">
        <v>1.5459328110000001E-3</v>
      </c>
    </row>
    <row r="22" spans="2:13" ht="12.75" customHeight="1" x14ac:dyDescent="0.2">
      <c r="B22" s="41" t="s">
        <v>1867</v>
      </c>
      <c r="C22" s="11" t="s">
        <v>1868</v>
      </c>
      <c r="D22" s="11" t="s">
        <v>160</v>
      </c>
      <c r="E22" s="17">
        <v>994</v>
      </c>
      <c r="F22" s="11" t="s">
        <v>65</v>
      </c>
      <c r="G22" s="11" t="s">
        <v>50</v>
      </c>
      <c r="H22" s="19">
        <v>1108746.8</v>
      </c>
      <c r="I22" s="19">
        <v>118.53449999999999</v>
      </c>
      <c r="J22" s="19">
        <v>5058.5385299999998</v>
      </c>
      <c r="K22" s="10">
        <v>2.2221910897E-2</v>
      </c>
      <c r="L22" s="10">
        <v>1.0568427046000001E-2</v>
      </c>
      <c r="M22" s="45">
        <v>4.0304774700000002E-4</v>
      </c>
    </row>
    <row r="23" spans="2:13" ht="12.75" customHeight="1" x14ac:dyDescent="0.2">
      <c r="B23" s="41" t="s">
        <v>1869</v>
      </c>
      <c r="C23" s="11" t="s">
        <v>1870</v>
      </c>
      <c r="D23" s="11" t="s">
        <v>160</v>
      </c>
      <c r="E23" s="17">
        <v>994</v>
      </c>
      <c r="F23" s="11" t="s">
        <v>65</v>
      </c>
      <c r="G23" s="11" t="s">
        <v>50</v>
      </c>
      <c r="H23" s="19">
        <v>19116.3</v>
      </c>
      <c r="I23" s="19">
        <v>100</v>
      </c>
      <c r="J23" s="19">
        <v>73.578639999999993</v>
      </c>
      <c r="K23" s="10">
        <v>6.1360191100000001E-4</v>
      </c>
      <c r="L23" s="10">
        <v>1.5372236100000001E-4</v>
      </c>
      <c r="M23" s="45">
        <v>5.8625045415430197E-6</v>
      </c>
    </row>
    <row r="24" spans="2:13" ht="12.75" customHeight="1" x14ac:dyDescent="0.2">
      <c r="B24" s="41" t="s">
        <v>1871</v>
      </c>
      <c r="C24" s="11" t="s">
        <v>1872</v>
      </c>
      <c r="D24" s="11" t="s">
        <v>160</v>
      </c>
      <c r="E24" s="17">
        <v>994</v>
      </c>
      <c r="F24" s="11" t="s">
        <v>379</v>
      </c>
      <c r="G24" s="11" t="s">
        <v>50</v>
      </c>
      <c r="H24" s="19">
        <v>1351042.33</v>
      </c>
      <c r="I24" s="19">
        <v>185.483</v>
      </c>
      <c r="J24" s="19">
        <v>9645.4163499999995</v>
      </c>
      <c r="K24" s="10">
        <v>2.0204835700000001E-4</v>
      </c>
      <c r="L24" s="10">
        <v>2.0151448570000001E-2</v>
      </c>
      <c r="M24" s="45">
        <v>7.6851511699999996E-4</v>
      </c>
    </row>
    <row r="25" spans="2:13" ht="12.75" customHeight="1" x14ac:dyDescent="0.2">
      <c r="B25" s="41" t="s">
        <v>1873</v>
      </c>
      <c r="C25" s="11" t="s">
        <v>1874</v>
      </c>
      <c r="D25" s="11" t="s">
        <v>160</v>
      </c>
      <c r="E25" s="17">
        <v>994</v>
      </c>
      <c r="F25" s="11" t="s">
        <v>1439</v>
      </c>
      <c r="G25" s="11" t="s">
        <v>50</v>
      </c>
      <c r="H25" s="19">
        <v>1601676.14</v>
      </c>
      <c r="I25" s="19">
        <v>121.5</v>
      </c>
      <c r="J25" s="19">
        <v>7490.2945300000001</v>
      </c>
      <c r="K25" s="10">
        <v>1.2153873440999999E-2</v>
      </c>
      <c r="L25" s="10">
        <v>1.5648913382000001E-2</v>
      </c>
      <c r="M25" s="45">
        <v>5.96802084E-4</v>
      </c>
    </row>
    <row r="26" spans="2:13" ht="12.75" customHeight="1" x14ac:dyDescent="0.2">
      <c r="B26" s="41" t="s">
        <v>1875</v>
      </c>
      <c r="C26" s="11" t="s">
        <v>1876</v>
      </c>
      <c r="D26" s="11" t="s">
        <v>160</v>
      </c>
      <c r="E26" s="17">
        <v>994</v>
      </c>
      <c r="F26" s="11" t="s">
        <v>1439</v>
      </c>
      <c r="G26" s="11" t="s">
        <v>50</v>
      </c>
      <c r="H26" s="19">
        <v>361252.82</v>
      </c>
      <c r="I26" s="19">
        <v>547.85</v>
      </c>
      <c r="J26" s="19">
        <v>7617.6466399999999</v>
      </c>
      <c r="K26" s="10">
        <v>3.1928430319000001E-2</v>
      </c>
      <c r="L26" s="10">
        <v>1.5914980640999998E-2</v>
      </c>
      <c r="M26" s="45">
        <v>6.0694908199999996E-4</v>
      </c>
    </row>
    <row r="27" spans="2:13" ht="12.75" customHeight="1" x14ac:dyDescent="0.2">
      <c r="B27" s="41" t="s">
        <v>1877</v>
      </c>
      <c r="C27" s="11" t="s">
        <v>1878</v>
      </c>
      <c r="D27" s="11" t="s">
        <v>160</v>
      </c>
      <c r="E27" s="17">
        <v>994</v>
      </c>
      <c r="F27" s="11" t="s">
        <v>762</v>
      </c>
      <c r="G27" s="11" t="s">
        <v>50</v>
      </c>
      <c r="H27" s="19">
        <v>468349.99</v>
      </c>
      <c r="I27" s="19">
        <v>100</v>
      </c>
      <c r="J27" s="19">
        <v>1802.67911</v>
      </c>
      <c r="K27" s="10">
        <v>5.8733111642999998E-2</v>
      </c>
      <c r="L27" s="10">
        <v>3.7662029349999999E-3</v>
      </c>
      <c r="M27" s="45">
        <v>1.43631554E-4</v>
      </c>
    </row>
    <row r="28" spans="2:13" ht="12.75" customHeight="1" x14ac:dyDescent="0.2">
      <c r="B28" s="41" t="s">
        <v>1879</v>
      </c>
      <c r="C28" s="11" t="s">
        <v>1880</v>
      </c>
      <c r="D28" s="11" t="s">
        <v>160</v>
      </c>
      <c r="E28" s="17">
        <v>999</v>
      </c>
      <c r="F28" s="11" t="s">
        <v>762</v>
      </c>
      <c r="G28" s="11" t="s">
        <v>49</v>
      </c>
      <c r="H28" s="19">
        <v>12500000</v>
      </c>
      <c r="I28" s="19">
        <v>100</v>
      </c>
      <c r="J28" s="19">
        <v>12500</v>
      </c>
      <c r="K28" s="10">
        <v>2.3098791675999999E-2</v>
      </c>
      <c r="L28" s="10">
        <v>2.6115317159999998E-2</v>
      </c>
      <c r="M28" s="45">
        <v>9.9595897299999993E-4</v>
      </c>
    </row>
    <row r="29" spans="2:13" ht="12.75" customHeight="1" x14ac:dyDescent="0.2">
      <c r="B29" s="41" t="s">
        <v>1881</v>
      </c>
      <c r="C29" s="11" t="s">
        <v>1882</v>
      </c>
      <c r="D29" s="11" t="s">
        <v>160</v>
      </c>
      <c r="E29" s="17">
        <v>999</v>
      </c>
      <c r="F29" s="11" t="s">
        <v>762</v>
      </c>
      <c r="G29" s="11" t="s">
        <v>49</v>
      </c>
      <c r="H29" s="19">
        <v>18518500</v>
      </c>
      <c r="I29" s="19">
        <v>86.713300000000004</v>
      </c>
      <c r="J29" s="19">
        <v>16058.00246</v>
      </c>
      <c r="K29" s="10">
        <v>1.8499999999999999E-2</v>
      </c>
      <c r="L29" s="10">
        <v>3.3548786176000003E-2</v>
      </c>
      <c r="M29" s="45">
        <v>1.2794489310000001E-3</v>
      </c>
    </row>
    <row r="30" spans="2:13" ht="12.75" customHeight="1" x14ac:dyDescent="0.2">
      <c r="B30" s="41" t="s">
        <v>1883</v>
      </c>
      <c r="C30" s="11" t="s">
        <v>1884</v>
      </c>
      <c r="D30" s="11" t="s">
        <v>160</v>
      </c>
      <c r="E30" s="17">
        <v>803</v>
      </c>
      <c r="F30" s="11" t="s">
        <v>1807</v>
      </c>
      <c r="G30" s="11" t="s">
        <v>50</v>
      </c>
      <c r="H30" s="19">
        <v>6200000</v>
      </c>
      <c r="I30" s="19">
        <v>113.10680000000001</v>
      </c>
      <c r="J30" s="19">
        <v>26991.580539999999</v>
      </c>
      <c r="K30" s="10">
        <v>9.39307002E-4</v>
      </c>
      <c r="L30" s="10">
        <v>5.6391494916999997E-2</v>
      </c>
      <c r="M30" s="45">
        <v>2.1506005469999999E-3</v>
      </c>
    </row>
    <row r="31" spans="2:13" ht="12.75" customHeight="1" x14ac:dyDescent="0.2">
      <c r="B31" s="41" t="s">
        <v>1885</v>
      </c>
      <c r="C31" s="11" t="s">
        <v>1886</v>
      </c>
      <c r="D31" s="11" t="s">
        <v>160</v>
      </c>
      <c r="E31" s="17">
        <v>999</v>
      </c>
      <c r="F31" s="11" t="s">
        <v>1476</v>
      </c>
      <c r="G31" s="11" t="s">
        <v>49</v>
      </c>
      <c r="H31" s="19">
        <v>72296.12</v>
      </c>
      <c r="I31" s="19">
        <v>6280.45</v>
      </c>
      <c r="J31" s="19">
        <v>4540.5216700000001</v>
      </c>
      <c r="K31" s="10">
        <v>2.4968310469999999E-3</v>
      </c>
      <c r="L31" s="10">
        <v>9.4861730789999998E-3</v>
      </c>
      <c r="M31" s="45">
        <v>3.6177386399999998E-4</v>
      </c>
    </row>
    <row r="32" spans="2:13" ht="12.75" customHeight="1" x14ac:dyDescent="0.2">
      <c r="B32" s="41" t="s">
        <v>1887</v>
      </c>
      <c r="C32" s="11" t="s">
        <v>1888</v>
      </c>
      <c r="D32" s="11" t="s">
        <v>160</v>
      </c>
      <c r="E32" s="17">
        <v>994</v>
      </c>
      <c r="F32" s="11" t="s">
        <v>1791</v>
      </c>
      <c r="G32" s="11" t="s">
        <v>50</v>
      </c>
      <c r="H32" s="19">
        <v>212050.13</v>
      </c>
      <c r="I32" s="19">
        <v>2046</v>
      </c>
      <c r="J32" s="19">
        <v>16699.062239999999</v>
      </c>
      <c r="K32" s="10">
        <v>6.4254244719999997E-3</v>
      </c>
      <c r="L32" s="10">
        <v>3.4888104534E-2</v>
      </c>
      <c r="M32" s="45">
        <v>1.3305264709999999E-3</v>
      </c>
    </row>
    <row r="33" spans="2:13" ht="12.75" customHeight="1" x14ac:dyDescent="0.2">
      <c r="B33" s="41" t="s">
        <v>1889</v>
      </c>
      <c r="C33" s="11" t="s">
        <v>1890</v>
      </c>
      <c r="D33" s="11" t="s">
        <v>160</v>
      </c>
      <c r="E33" s="17">
        <v>999</v>
      </c>
      <c r="F33" s="11" t="s">
        <v>1891</v>
      </c>
      <c r="G33" s="11" t="s">
        <v>49</v>
      </c>
      <c r="H33" s="19">
        <v>3408000</v>
      </c>
      <c r="I33" s="19">
        <v>100</v>
      </c>
      <c r="J33" s="19">
        <v>3408</v>
      </c>
      <c r="K33" s="10">
        <v>0.4</v>
      </c>
      <c r="L33" s="10">
        <v>7.1200800699999997E-3</v>
      </c>
      <c r="M33" s="45">
        <v>2.71538254E-4</v>
      </c>
    </row>
    <row r="34" spans="2:13" ht="12.75" customHeight="1" x14ac:dyDescent="0.2">
      <c r="B34" s="41" t="s">
        <v>1892</v>
      </c>
      <c r="C34" s="11" t="s">
        <v>1893</v>
      </c>
      <c r="D34" s="11" t="s">
        <v>160</v>
      </c>
      <c r="E34" s="17">
        <v>994</v>
      </c>
      <c r="F34" s="11" t="s">
        <v>1051</v>
      </c>
      <c r="G34" s="11" t="s">
        <v>50</v>
      </c>
      <c r="H34" s="19">
        <v>980514.45</v>
      </c>
      <c r="I34" s="19">
        <v>100</v>
      </c>
      <c r="J34" s="19">
        <v>3774.0001200000002</v>
      </c>
      <c r="K34" s="10">
        <v>2.2672388193999998E-2</v>
      </c>
      <c r="L34" s="10">
        <v>7.8847368069999996E-3</v>
      </c>
      <c r="M34" s="45">
        <v>3.0069994200000001E-4</v>
      </c>
    </row>
    <row r="35" spans="2:13" ht="12.75" customHeight="1" x14ac:dyDescent="0.2">
      <c r="B35" s="41" t="s">
        <v>1894</v>
      </c>
      <c r="C35" s="11" t="s">
        <v>1895</v>
      </c>
      <c r="D35" s="11" t="s">
        <v>160</v>
      </c>
      <c r="E35" s="17">
        <v>999</v>
      </c>
      <c r="F35" s="11" t="s">
        <v>1896</v>
      </c>
      <c r="G35" s="11" t="s">
        <v>50</v>
      </c>
      <c r="H35" s="19">
        <v>112494.89</v>
      </c>
      <c r="I35" s="19">
        <v>100</v>
      </c>
      <c r="J35" s="19">
        <v>432.99283000000003</v>
      </c>
      <c r="K35" s="10">
        <v>5.8733088018E-2</v>
      </c>
      <c r="L35" s="10">
        <v>9.0461960600000002E-4</v>
      </c>
      <c r="M35" s="45">
        <v>3.4499447561555399E-5</v>
      </c>
    </row>
    <row r="36" spans="2:13" ht="12.75" customHeight="1" x14ac:dyDescent="0.2">
      <c r="B36" s="41" t="s">
        <v>1897</v>
      </c>
      <c r="C36" s="11" t="s">
        <v>1898</v>
      </c>
      <c r="D36" s="11" t="s">
        <v>160</v>
      </c>
      <c r="E36" s="17">
        <v>999</v>
      </c>
      <c r="F36" s="11" t="s">
        <v>1896</v>
      </c>
      <c r="G36" s="11" t="s">
        <v>50</v>
      </c>
      <c r="H36" s="19">
        <v>94497.16</v>
      </c>
      <c r="I36" s="19">
        <v>100</v>
      </c>
      <c r="J36" s="19">
        <v>363.71956999999998</v>
      </c>
      <c r="K36" s="37" t="s">
        <v>2575</v>
      </c>
      <c r="L36" s="10">
        <v>7.59892154E-4</v>
      </c>
      <c r="M36" s="45">
        <v>2.89799815676543E-5</v>
      </c>
    </row>
    <row r="37" spans="2:13" ht="12.75" customHeight="1" x14ac:dyDescent="0.2">
      <c r="B37" s="40" t="s">
        <v>1899</v>
      </c>
      <c r="C37" s="37" t="s">
        <v>2575</v>
      </c>
      <c r="D37" s="37" t="s">
        <v>2575</v>
      </c>
      <c r="E37" s="37" t="s">
        <v>2575</v>
      </c>
      <c r="F37" s="37" t="s">
        <v>2575</v>
      </c>
      <c r="G37" s="37" t="s">
        <v>2575</v>
      </c>
      <c r="H37" s="37" t="s">
        <v>2575</v>
      </c>
      <c r="I37" s="37" t="s">
        <v>2575</v>
      </c>
      <c r="J37" s="18">
        <v>245081.08442</v>
      </c>
      <c r="K37" s="37" t="s">
        <v>2575</v>
      </c>
      <c r="L37" s="16">
        <v>0.51202961997999996</v>
      </c>
      <c r="M37" s="44">
        <v>1.9527256420999999E-2</v>
      </c>
    </row>
    <row r="38" spans="2:13" ht="12.75" customHeight="1" x14ac:dyDescent="0.2">
      <c r="B38" s="40" t="s">
        <v>1900</v>
      </c>
      <c r="C38" s="37" t="s">
        <v>2575</v>
      </c>
      <c r="D38" s="37" t="s">
        <v>2575</v>
      </c>
      <c r="E38" s="37" t="s">
        <v>2575</v>
      </c>
      <c r="F38" s="37" t="s">
        <v>2575</v>
      </c>
      <c r="G38" s="37" t="s">
        <v>2575</v>
      </c>
      <c r="H38" s="37" t="s">
        <v>2575</v>
      </c>
      <c r="I38" s="37" t="s">
        <v>2575</v>
      </c>
      <c r="J38" s="18">
        <v>113814.61421</v>
      </c>
      <c r="K38" s="37" t="s">
        <v>2575</v>
      </c>
      <c r="L38" s="16">
        <v>0.23778437981</v>
      </c>
      <c r="M38" s="44">
        <v>9.068374907E-3</v>
      </c>
    </row>
    <row r="39" spans="2:13" ht="12.75" customHeight="1" x14ac:dyDescent="0.2">
      <c r="B39" s="41" t="s">
        <v>1901</v>
      </c>
      <c r="C39" s="11" t="s">
        <v>1902</v>
      </c>
      <c r="D39" s="11" t="s">
        <v>160</v>
      </c>
      <c r="E39" s="17">
        <v>994</v>
      </c>
      <c r="F39" s="11" t="s">
        <v>1152</v>
      </c>
      <c r="G39" s="11" t="s">
        <v>50</v>
      </c>
      <c r="H39" s="19">
        <v>220188.23</v>
      </c>
      <c r="I39" s="19">
        <v>868.18100000000004</v>
      </c>
      <c r="J39" s="19">
        <v>7357.87302</v>
      </c>
      <c r="K39" s="10">
        <v>7.7141283399999999E-4</v>
      </c>
      <c r="L39" s="10">
        <v>1.5372255002999999E-2</v>
      </c>
      <c r="M39" s="45">
        <v>5.8625117200000005E-4</v>
      </c>
    </row>
    <row r="40" spans="2:13" ht="12.75" customHeight="1" x14ac:dyDescent="0.2">
      <c r="B40" s="41" t="s">
        <v>1903</v>
      </c>
      <c r="C40" s="11" t="s">
        <v>1904</v>
      </c>
      <c r="D40" s="11" t="s">
        <v>160</v>
      </c>
      <c r="E40" s="17">
        <v>994</v>
      </c>
      <c r="F40" s="11" t="s">
        <v>1133</v>
      </c>
      <c r="G40" s="11" t="s">
        <v>50</v>
      </c>
      <c r="H40" s="19">
        <v>1442789.98</v>
      </c>
      <c r="I40" s="19">
        <v>128.78569999999999</v>
      </c>
      <c r="J40" s="19">
        <v>7151.8545199999999</v>
      </c>
      <c r="K40" s="10">
        <v>1.0473565570000001E-3</v>
      </c>
      <c r="L40" s="10">
        <v>1.4941835925999999E-2</v>
      </c>
      <c r="M40" s="45">
        <v>5.6983629400000001E-4</v>
      </c>
    </row>
    <row r="41" spans="2:13" ht="12.75" customHeight="1" x14ac:dyDescent="0.2">
      <c r="B41" s="41" t="s">
        <v>1905</v>
      </c>
      <c r="C41" s="11" t="s">
        <v>1906</v>
      </c>
      <c r="D41" s="11" t="s">
        <v>160</v>
      </c>
      <c r="E41" s="17">
        <v>803</v>
      </c>
      <c r="F41" s="11" t="s">
        <v>1907</v>
      </c>
      <c r="G41" s="11" t="s">
        <v>50</v>
      </c>
      <c r="H41" s="19">
        <v>437747.01</v>
      </c>
      <c r="I41" s="19">
        <v>228.44200000000001</v>
      </c>
      <c r="J41" s="19">
        <v>3848.9924000000001</v>
      </c>
      <c r="K41" s="10">
        <v>6.237894856E-3</v>
      </c>
      <c r="L41" s="10">
        <v>8.0414125819999998E-3</v>
      </c>
      <c r="M41" s="45">
        <v>3.0667508100000002E-4</v>
      </c>
    </row>
    <row r="42" spans="2:13" ht="12.75" customHeight="1" x14ac:dyDescent="0.2">
      <c r="B42" s="41" t="s">
        <v>1908</v>
      </c>
      <c r="C42" s="11" t="s">
        <v>1909</v>
      </c>
      <c r="D42" s="11" t="s">
        <v>160</v>
      </c>
      <c r="E42" s="17">
        <v>803</v>
      </c>
      <c r="F42" s="11" t="s">
        <v>1907</v>
      </c>
      <c r="G42" s="11" t="s">
        <v>50</v>
      </c>
      <c r="H42" s="19">
        <v>45341.34</v>
      </c>
      <c r="I42" s="19">
        <v>1959.69</v>
      </c>
      <c r="J42" s="19">
        <v>3420.0278199999998</v>
      </c>
      <c r="K42" s="10">
        <v>3.8073811600000001E-4</v>
      </c>
      <c r="L42" s="10">
        <v>7.1452088970000004E-3</v>
      </c>
      <c r="M42" s="45">
        <v>2.7249659100000002E-4</v>
      </c>
    </row>
    <row r="43" spans="2:13" x14ac:dyDescent="0.2">
      <c r="B43" s="41" t="s">
        <v>1910</v>
      </c>
      <c r="C43" s="11" t="s">
        <v>1911</v>
      </c>
      <c r="D43" s="11" t="s">
        <v>160</v>
      </c>
      <c r="E43" s="17">
        <v>994</v>
      </c>
      <c r="F43" s="11" t="s">
        <v>1604</v>
      </c>
      <c r="G43" s="11" t="s">
        <v>50</v>
      </c>
      <c r="H43" s="19">
        <v>3700000</v>
      </c>
      <c r="I43" s="19">
        <v>100</v>
      </c>
      <c r="J43" s="19">
        <v>14241.3</v>
      </c>
      <c r="K43" s="37" t="s">
        <v>2575</v>
      </c>
      <c r="L43" s="10">
        <v>2.9753285301999999E-2</v>
      </c>
      <c r="M43" s="45">
        <v>1.134700042E-3</v>
      </c>
    </row>
    <row r="44" spans="2:13" x14ac:dyDescent="0.2">
      <c r="B44" s="41" t="s">
        <v>1912</v>
      </c>
      <c r="C44" s="11" t="s">
        <v>1913</v>
      </c>
      <c r="D44" s="11" t="s">
        <v>160</v>
      </c>
      <c r="E44" s="17">
        <v>994</v>
      </c>
      <c r="F44" s="11" t="s">
        <v>1213</v>
      </c>
      <c r="G44" s="11" t="s">
        <v>50</v>
      </c>
      <c r="H44" s="19">
        <v>14174.67</v>
      </c>
      <c r="I44" s="19">
        <v>6908.0465000000004</v>
      </c>
      <c r="J44" s="19">
        <v>3768.9130700000001</v>
      </c>
      <c r="K44" s="10">
        <v>5.5889842203000001E-2</v>
      </c>
      <c r="L44" s="10">
        <v>7.8741088130000001E-3</v>
      </c>
      <c r="M44" s="45">
        <v>3.00294623E-4</v>
      </c>
    </row>
    <row r="45" spans="2:13" x14ac:dyDescent="0.2">
      <c r="B45" s="41" t="s">
        <v>1914</v>
      </c>
      <c r="C45" s="11" t="s">
        <v>1915</v>
      </c>
      <c r="D45" s="11" t="s">
        <v>160</v>
      </c>
      <c r="E45" s="17">
        <v>994</v>
      </c>
      <c r="F45" s="11" t="s">
        <v>1213</v>
      </c>
      <c r="G45" s="11" t="s">
        <v>50</v>
      </c>
      <c r="H45" s="19">
        <v>719892.22</v>
      </c>
      <c r="I45" s="19">
        <v>467.82260000000002</v>
      </c>
      <c r="J45" s="19">
        <v>12962.733410000001</v>
      </c>
      <c r="K45" s="10">
        <v>4.7015496640000001E-3</v>
      </c>
      <c r="L45" s="10">
        <v>2.7082071541000001E-2</v>
      </c>
      <c r="M45" s="45">
        <v>1.032828052E-3</v>
      </c>
    </row>
    <row r="46" spans="2:13" x14ac:dyDescent="0.2">
      <c r="B46" s="41" t="s">
        <v>1916</v>
      </c>
      <c r="C46" s="11" t="s">
        <v>1917</v>
      </c>
      <c r="D46" s="11" t="s">
        <v>160</v>
      </c>
      <c r="E46" s="17">
        <v>999</v>
      </c>
      <c r="F46" s="11" t="s">
        <v>1213</v>
      </c>
      <c r="G46" s="11" t="s">
        <v>50</v>
      </c>
      <c r="H46" s="19">
        <v>144251.97</v>
      </c>
      <c r="I46" s="19">
        <v>1711</v>
      </c>
      <c r="J46" s="19">
        <v>9499.9139899999991</v>
      </c>
      <c r="K46" s="10">
        <v>1.0843432859999999E-3</v>
      </c>
      <c r="L46" s="10">
        <v>1.9847461346999998E-2</v>
      </c>
      <c r="M46" s="45">
        <v>7.5692196599999996E-4</v>
      </c>
    </row>
    <row r="47" spans="2:13" x14ac:dyDescent="0.2">
      <c r="B47" s="41" t="s">
        <v>1918</v>
      </c>
      <c r="C47" s="11" t="s">
        <v>1919</v>
      </c>
      <c r="D47" s="11" t="s">
        <v>160</v>
      </c>
      <c r="E47" s="17">
        <v>994</v>
      </c>
      <c r="F47" s="11" t="s">
        <v>1213</v>
      </c>
      <c r="G47" s="11" t="s">
        <v>50</v>
      </c>
      <c r="H47" s="19">
        <v>3905951.82</v>
      </c>
      <c r="I47" s="19">
        <v>175.72130000000001</v>
      </c>
      <c r="J47" s="19">
        <v>26417.955279999998</v>
      </c>
      <c r="K47" s="10">
        <v>1.810083358E-3</v>
      </c>
      <c r="L47" s="10">
        <v>5.5193062469999998E-2</v>
      </c>
      <c r="M47" s="45">
        <v>2.1048959689999999E-3</v>
      </c>
    </row>
    <row r="48" spans="2:13" x14ac:dyDescent="0.2">
      <c r="B48" s="41" t="s">
        <v>1920</v>
      </c>
      <c r="C48" s="11" t="s">
        <v>1921</v>
      </c>
      <c r="D48" s="11" t="s">
        <v>160</v>
      </c>
      <c r="E48" s="17">
        <v>994</v>
      </c>
      <c r="F48" s="11" t="s">
        <v>1213</v>
      </c>
      <c r="G48" s="11" t="s">
        <v>50</v>
      </c>
      <c r="H48" s="19">
        <v>905151</v>
      </c>
      <c r="I48" s="19">
        <v>219.96</v>
      </c>
      <c r="J48" s="19">
        <v>7663.2440699999997</v>
      </c>
      <c r="K48" s="10">
        <v>5.1412576510000002E-3</v>
      </c>
      <c r="L48" s="10">
        <v>1.6010243949000001E-2</v>
      </c>
      <c r="M48" s="45">
        <v>6.1058213500000003E-4</v>
      </c>
    </row>
    <row r="49" spans="2:13" x14ac:dyDescent="0.2">
      <c r="B49" s="41" t="s">
        <v>1922</v>
      </c>
      <c r="C49" s="11" t="s">
        <v>1923</v>
      </c>
      <c r="D49" s="11" t="s">
        <v>160</v>
      </c>
      <c r="E49" s="17">
        <v>994</v>
      </c>
      <c r="F49" s="11" t="s">
        <v>1213</v>
      </c>
      <c r="G49" s="11" t="s">
        <v>50</v>
      </c>
      <c r="H49" s="19">
        <v>138185.51999999999</v>
      </c>
      <c r="I49" s="19">
        <v>219.96</v>
      </c>
      <c r="J49" s="19">
        <v>1169.9146000000001</v>
      </c>
      <c r="K49" s="10">
        <v>3.0235943900000002E-4</v>
      </c>
      <c r="L49" s="10">
        <v>2.4442152659999998E-3</v>
      </c>
      <c r="M49" s="45">
        <v>9.3214955532169196E-5</v>
      </c>
    </row>
    <row r="50" spans="2:13" x14ac:dyDescent="0.2">
      <c r="B50" s="41" t="s">
        <v>1924</v>
      </c>
      <c r="C50" s="11" t="s">
        <v>1925</v>
      </c>
      <c r="D50" s="11" t="s">
        <v>160</v>
      </c>
      <c r="E50" s="17">
        <v>994</v>
      </c>
      <c r="F50" s="11" t="s">
        <v>1213</v>
      </c>
      <c r="G50" s="11" t="s">
        <v>50</v>
      </c>
      <c r="H50" s="19">
        <v>982758.62</v>
      </c>
      <c r="I50" s="19">
        <v>219.96</v>
      </c>
      <c r="J50" s="19">
        <v>8320.2903900000001</v>
      </c>
      <c r="K50" s="10">
        <v>3.7092155270000001E-3</v>
      </c>
      <c r="L50" s="10">
        <v>1.7382961791999999E-2</v>
      </c>
      <c r="M50" s="45">
        <v>6.6293343000000001E-4</v>
      </c>
    </row>
    <row r="51" spans="2:13" x14ac:dyDescent="0.2">
      <c r="B51" s="41" t="s">
        <v>1926</v>
      </c>
      <c r="C51" s="11" t="s">
        <v>1927</v>
      </c>
      <c r="D51" s="11" t="s">
        <v>160</v>
      </c>
      <c r="E51" s="17">
        <v>994</v>
      </c>
      <c r="F51" s="11" t="s">
        <v>1556</v>
      </c>
      <c r="G51" s="11" t="s">
        <v>50</v>
      </c>
      <c r="H51" s="19">
        <v>1708872.41</v>
      </c>
      <c r="I51" s="19">
        <v>121.5</v>
      </c>
      <c r="J51" s="19">
        <v>7991.6016399999999</v>
      </c>
      <c r="K51" s="10">
        <v>8.6539047329999997E-3</v>
      </c>
      <c r="L51" s="10">
        <v>1.6696256916000001E-2</v>
      </c>
      <c r="M51" s="45">
        <v>6.3674458899999999E-4</v>
      </c>
    </row>
    <row r="52" spans="2:13" x14ac:dyDescent="0.2">
      <c r="B52" s="40" t="s">
        <v>1928</v>
      </c>
      <c r="C52" s="37" t="s">
        <v>2575</v>
      </c>
      <c r="D52" s="37" t="s">
        <v>2575</v>
      </c>
      <c r="E52" s="37" t="s">
        <v>2575</v>
      </c>
      <c r="F52" s="37" t="s">
        <v>2575</v>
      </c>
      <c r="G52" s="37" t="s">
        <v>2575</v>
      </c>
      <c r="H52" s="37" t="s">
        <v>2575</v>
      </c>
      <c r="I52" s="37" t="s">
        <v>2575</v>
      </c>
      <c r="J52" s="18">
        <v>131266.47021</v>
      </c>
      <c r="K52" s="37" t="s">
        <v>2575</v>
      </c>
      <c r="L52" s="16">
        <v>0.27424524016899998</v>
      </c>
      <c r="M52" s="44">
        <v>1.0458881514E-2</v>
      </c>
    </row>
    <row r="53" spans="2:13" x14ac:dyDescent="0.2">
      <c r="B53" s="41" t="s">
        <v>1929</v>
      </c>
      <c r="C53" s="11" t="s">
        <v>1930</v>
      </c>
      <c r="D53" s="11" t="s">
        <v>160</v>
      </c>
      <c r="E53" s="17">
        <v>994</v>
      </c>
      <c r="F53" s="11" t="s">
        <v>1133</v>
      </c>
      <c r="G53" s="11" t="s">
        <v>50</v>
      </c>
      <c r="H53" s="19">
        <v>34218.47</v>
      </c>
      <c r="I53" s="19">
        <v>10514</v>
      </c>
      <c r="J53" s="19">
        <v>13847.66252</v>
      </c>
      <c r="K53" s="10">
        <v>1.27883181E-4</v>
      </c>
      <c r="L53" s="10">
        <v>2.8930887890999998E-2</v>
      </c>
      <c r="M53" s="45">
        <v>1.103336299E-3</v>
      </c>
    </row>
    <row r="54" spans="2:13" x14ac:dyDescent="0.2">
      <c r="B54" s="41" t="s">
        <v>1931</v>
      </c>
      <c r="C54" s="11" t="s">
        <v>1932</v>
      </c>
      <c r="D54" s="11" t="s">
        <v>160</v>
      </c>
      <c r="E54" s="17">
        <v>994</v>
      </c>
      <c r="F54" s="11" t="s">
        <v>1543</v>
      </c>
      <c r="G54" s="11" t="s">
        <v>50</v>
      </c>
      <c r="H54" s="19">
        <v>642857.14</v>
      </c>
      <c r="I54" s="19">
        <v>100</v>
      </c>
      <c r="J54" s="19">
        <v>2474.3571299999999</v>
      </c>
      <c r="K54" s="37" t="s">
        <v>2575</v>
      </c>
      <c r="L54" s="10">
        <v>5.1694896969999996E-3</v>
      </c>
      <c r="M54" s="45">
        <v>1.9714865400000001E-4</v>
      </c>
    </row>
    <row r="55" spans="2:13" x14ac:dyDescent="0.2">
      <c r="B55" s="41" t="s">
        <v>1933</v>
      </c>
      <c r="C55" s="11" t="s">
        <v>1934</v>
      </c>
      <c r="D55" s="11" t="s">
        <v>160</v>
      </c>
      <c r="E55" s="17">
        <v>994</v>
      </c>
      <c r="F55" s="11" t="s">
        <v>1543</v>
      </c>
      <c r="G55" s="11" t="s">
        <v>50</v>
      </c>
      <c r="H55" s="19">
        <v>11838.67</v>
      </c>
      <c r="I55" s="19">
        <v>17223</v>
      </c>
      <c r="J55" s="19">
        <v>7848.0114400000002</v>
      </c>
      <c r="K55" s="10">
        <v>1.31055097E-4</v>
      </c>
      <c r="L55" s="10">
        <v>1.6396264625999999E-2</v>
      </c>
      <c r="M55" s="45">
        <v>6.2530379299999999E-4</v>
      </c>
    </row>
    <row r="56" spans="2:13" x14ac:dyDescent="0.2">
      <c r="B56" s="41" t="s">
        <v>1935</v>
      </c>
      <c r="C56" s="11" t="s">
        <v>1936</v>
      </c>
      <c r="D56" s="11" t="s">
        <v>160</v>
      </c>
      <c r="E56" s="17">
        <v>994</v>
      </c>
      <c r="F56" s="11" t="s">
        <v>1587</v>
      </c>
      <c r="G56" s="11" t="s">
        <v>50</v>
      </c>
      <c r="H56" s="19">
        <v>1877780.04</v>
      </c>
      <c r="I56" s="19">
        <v>189.85990000000001</v>
      </c>
      <c r="J56" s="19">
        <v>13722.267379999999</v>
      </c>
      <c r="K56" s="10">
        <v>6.7204049E-3</v>
      </c>
      <c r="L56" s="10">
        <v>2.8668909183E-2</v>
      </c>
      <c r="M56" s="45">
        <v>1.0933452260000001E-3</v>
      </c>
    </row>
    <row r="57" spans="2:13" x14ac:dyDescent="0.2">
      <c r="B57" s="41" t="s">
        <v>1937</v>
      </c>
      <c r="C57" s="11" t="s">
        <v>1938</v>
      </c>
      <c r="D57" s="11" t="s">
        <v>160</v>
      </c>
      <c r="E57" s="17">
        <v>995</v>
      </c>
      <c r="F57" s="11" t="s">
        <v>1109</v>
      </c>
      <c r="G57" s="11" t="s">
        <v>50</v>
      </c>
      <c r="H57" s="19">
        <v>328912</v>
      </c>
      <c r="I57" s="19">
        <v>2500</v>
      </c>
      <c r="J57" s="19">
        <v>31649.557199999999</v>
      </c>
      <c r="K57" s="10">
        <v>1.0393719414163801E-5</v>
      </c>
      <c r="L57" s="10">
        <v>6.6123057942000005E-2</v>
      </c>
      <c r="M57" s="45">
        <v>2.5217328400000002E-3</v>
      </c>
    </row>
    <row r="58" spans="2:13" x14ac:dyDescent="0.2">
      <c r="B58" s="41" t="s">
        <v>1939</v>
      </c>
      <c r="C58" s="11" t="s">
        <v>1940</v>
      </c>
      <c r="D58" s="11" t="s">
        <v>160</v>
      </c>
      <c r="E58" s="17">
        <v>999</v>
      </c>
      <c r="F58" s="11" t="s">
        <v>1141</v>
      </c>
      <c r="G58" s="11" t="s">
        <v>49</v>
      </c>
      <c r="H58" s="19">
        <v>5181300</v>
      </c>
      <c r="I58" s="19">
        <v>100</v>
      </c>
      <c r="J58" s="19">
        <v>5181.3</v>
      </c>
      <c r="K58" s="37" t="s">
        <v>2575</v>
      </c>
      <c r="L58" s="10">
        <v>1.0824903424E-2</v>
      </c>
      <c r="M58" s="45">
        <v>4.1282897800000001E-4</v>
      </c>
    </row>
    <row r="59" spans="2:13" x14ac:dyDescent="0.2">
      <c r="B59" s="41" t="s">
        <v>1941</v>
      </c>
      <c r="C59" s="11" t="s">
        <v>1942</v>
      </c>
      <c r="D59" s="11" t="s">
        <v>160</v>
      </c>
      <c r="E59" s="17">
        <v>994</v>
      </c>
      <c r="F59" s="11" t="s">
        <v>1213</v>
      </c>
      <c r="G59" s="11" t="s">
        <v>50</v>
      </c>
      <c r="H59" s="19">
        <v>3265158.62</v>
      </c>
      <c r="I59" s="19">
        <v>40.484299999999998</v>
      </c>
      <c r="J59" s="19">
        <v>5087.90308</v>
      </c>
      <c r="K59" s="10">
        <v>1.0222499983E-2</v>
      </c>
      <c r="L59" s="10">
        <v>1.0629776209E-2</v>
      </c>
      <c r="M59" s="45">
        <v>4.0538741800000001E-4</v>
      </c>
    </row>
    <row r="60" spans="2:13" x14ac:dyDescent="0.2">
      <c r="B60" s="41" t="s">
        <v>1943</v>
      </c>
      <c r="C60" s="11" t="s">
        <v>1944</v>
      </c>
      <c r="D60" s="11" t="s">
        <v>160</v>
      </c>
      <c r="E60" s="17">
        <v>994</v>
      </c>
      <c r="F60" s="11" t="s">
        <v>1213</v>
      </c>
      <c r="G60" s="11" t="s">
        <v>50</v>
      </c>
      <c r="H60" s="19">
        <v>3044375.4</v>
      </c>
      <c r="I60" s="19">
        <v>121.5</v>
      </c>
      <c r="J60" s="19">
        <v>14237.12811</v>
      </c>
      <c r="K60" s="10">
        <v>1.1618922327E-2</v>
      </c>
      <c r="L60" s="10">
        <v>2.9744569283999999E-2</v>
      </c>
      <c r="M60" s="45">
        <v>1.1343676390000001E-3</v>
      </c>
    </row>
    <row r="61" spans="2:13" x14ac:dyDescent="0.2">
      <c r="B61" s="41" t="s">
        <v>1945</v>
      </c>
      <c r="C61" s="11" t="s">
        <v>1946</v>
      </c>
      <c r="D61" s="11" t="s">
        <v>160</v>
      </c>
      <c r="E61" s="17">
        <v>993</v>
      </c>
      <c r="F61" s="11" t="s">
        <v>1556</v>
      </c>
      <c r="G61" s="11" t="s">
        <v>50</v>
      </c>
      <c r="H61" s="19">
        <v>703425.33</v>
      </c>
      <c r="I61" s="19">
        <v>878.7</v>
      </c>
      <c r="J61" s="19">
        <v>23790.66274</v>
      </c>
      <c r="K61" s="10">
        <v>6.8266666549999999E-3</v>
      </c>
      <c r="L61" s="10">
        <v>4.9704056232999998E-2</v>
      </c>
      <c r="M61" s="45">
        <v>1.895561923E-3</v>
      </c>
    </row>
    <row r="62" spans="2:13" x14ac:dyDescent="0.2">
      <c r="B62" s="41" t="s">
        <v>1947</v>
      </c>
      <c r="C62" s="11" t="s">
        <v>1948</v>
      </c>
      <c r="D62" s="11" t="s">
        <v>160</v>
      </c>
      <c r="E62" s="17">
        <v>994</v>
      </c>
      <c r="F62" s="11" t="s">
        <v>1556</v>
      </c>
      <c r="G62" s="11" t="s">
        <v>50</v>
      </c>
      <c r="H62" s="19">
        <v>296775.19</v>
      </c>
      <c r="I62" s="19">
        <v>141</v>
      </c>
      <c r="J62" s="19">
        <v>1610.6256699999999</v>
      </c>
      <c r="K62" s="10">
        <v>1.6840554059E-2</v>
      </c>
      <c r="L62" s="10">
        <v>3.3649600150000001E-3</v>
      </c>
      <c r="M62" s="45">
        <v>1.2832936699999999E-4</v>
      </c>
    </row>
    <row r="63" spans="2:13" ht="13.5" thickBot="1" x14ac:dyDescent="0.25">
      <c r="B63" s="41" t="s">
        <v>1949</v>
      </c>
      <c r="C63" s="11" t="s">
        <v>1950</v>
      </c>
      <c r="D63" s="11" t="s">
        <v>160</v>
      </c>
      <c r="E63" s="17">
        <v>994</v>
      </c>
      <c r="F63" s="11" t="s">
        <v>1951</v>
      </c>
      <c r="G63" s="11" t="s">
        <v>50</v>
      </c>
      <c r="H63" s="19">
        <v>471077.01</v>
      </c>
      <c r="I63" s="19">
        <v>333.31</v>
      </c>
      <c r="J63" s="19">
        <v>6043.49496</v>
      </c>
      <c r="K63" s="10">
        <v>5.1537447800000002E-4</v>
      </c>
      <c r="L63" s="10">
        <v>1.2626223011E-2</v>
      </c>
      <c r="M63" s="45">
        <v>4.8152584200000001E-4</v>
      </c>
    </row>
    <row r="64" spans="2:13" x14ac:dyDescent="0.2">
      <c r="B64" s="55" t="s">
        <v>1931</v>
      </c>
      <c r="C64" s="56" t="s">
        <v>1952</v>
      </c>
      <c r="D64" s="56" t="s">
        <v>160</v>
      </c>
      <c r="E64" s="61">
        <v>999</v>
      </c>
      <c r="F64" s="56" t="s">
        <v>1951</v>
      </c>
      <c r="G64" s="56" t="s">
        <v>50</v>
      </c>
      <c r="H64" s="57">
        <v>900054.9</v>
      </c>
      <c r="I64" s="57">
        <v>166.65649999999999</v>
      </c>
      <c r="J64" s="57">
        <v>5773.4999799999996</v>
      </c>
      <c r="K64" s="52" t="s">
        <v>2575</v>
      </c>
      <c r="L64" s="58">
        <v>1.2062142648000001E-2</v>
      </c>
      <c r="M64" s="59">
        <v>4.60013529E-4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K98"/>
    </sheetView>
  </sheetViews>
  <sheetFormatPr defaultRowHeight="12.75" customHeight="1" x14ac:dyDescent="0.2"/>
  <cols>
    <col min="2" max="2" width="41.5703125" bestFit="1" customWidth="1"/>
    <col min="3" max="3" width="35.28515625" bestFit="1" customWidth="1"/>
    <col min="4" max="4" width="15" bestFit="1" customWidth="1"/>
    <col min="5" max="5" width="17.5703125" bestFit="1" customWidth="1"/>
    <col min="6" max="6" width="15" bestFit="1" customWidth="1"/>
    <col min="7" max="7" width="10" bestFit="1" customWidth="1"/>
    <col min="8" max="8" width="17.5703125" bestFit="1" customWidth="1"/>
    <col min="9" max="9" width="29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12533</v>
      </c>
    </row>
    <row r="6" spans="2:11" ht="12.75" customHeight="1" thickBot="1" x14ac:dyDescent="0.25">
      <c r="B6" s="46" t="s">
        <v>1953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</row>
    <row r="7" spans="2:11" ht="12.75" customHeight="1" thickBot="1" x14ac:dyDescent="0.25">
      <c r="B7" s="54" t="s">
        <v>1954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</row>
    <row r="8" spans="2:11" ht="12.75" customHeight="1" x14ac:dyDescent="0.2">
      <c r="B8" s="39" t="s">
        <v>71</v>
      </c>
      <c r="C8" s="3" t="s">
        <v>72</v>
      </c>
      <c r="D8" s="3" t="s">
        <v>76</v>
      </c>
      <c r="E8" s="3" t="s">
        <v>135</v>
      </c>
      <c r="F8" s="3" t="s">
        <v>137</v>
      </c>
      <c r="G8" s="3" t="s">
        <v>138</v>
      </c>
      <c r="H8" s="3" t="s">
        <v>9</v>
      </c>
      <c r="I8" s="3" t="s">
        <v>140</v>
      </c>
      <c r="J8" s="3" t="s">
        <v>80</v>
      </c>
      <c r="K8" s="42" t="s">
        <v>241</v>
      </c>
    </row>
    <row r="9" spans="2:11" ht="12.75" customHeight="1" x14ac:dyDescent="0.2">
      <c r="B9" s="50" t="s">
        <v>2575</v>
      </c>
      <c r="C9" s="36" t="s">
        <v>2575</v>
      </c>
      <c r="D9" s="36" t="s">
        <v>2575</v>
      </c>
      <c r="E9" s="4" t="s">
        <v>142</v>
      </c>
      <c r="F9" s="4" t="s">
        <v>144</v>
      </c>
      <c r="G9" s="4" t="s">
        <v>145</v>
      </c>
      <c r="H9" s="4" t="s">
        <v>11</v>
      </c>
      <c r="I9" s="4" t="s">
        <v>12</v>
      </c>
      <c r="J9" s="4" t="s">
        <v>12</v>
      </c>
      <c r="K9" s="43" t="s">
        <v>12</v>
      </c>
    </row>
    <row r="10" spans="2:11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3" t="s">
        <v>88</v>
      </c>
    </row>
    <row r="11" spans="2:11" ht="12.75" customHeight="1" x14ac:dyDescent="0.2">
      <c r="B11" s="40" t="s">
        <v>1955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18">
        <v>1316219.3121199999</v>
      </c>
      <c r="I11" s="37" t="s">
        <v>2575</v>
      </c>
      <c r="J11" s="16">
        <v>1</v>
      </c>
      <c r="K11" s="44">
        <v>0.10487203480399999</v>
      </c>
    </row>
    <row r="12" spans="2:11" ht="12.75" customHeight="1" x14ac:dyDescent="0.2">
      <c r="B12" s="40" t="s">
        <v>1956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18">
        <v>98496.867289999995</v>
      </c>
      <c r="I12" s="37" t="s">
        <v>2575</v>
      </c>
      <c r="J12" s="16">
        <v>7.4833172848000007E-2</v>
      </c>
      <c r="K12" s="44">
        <v>7.8479071070000003E-3</v>
      </c>
    </row>
    <row r="13" spans="2:11" ht="12.75" customHeight="1" x14ac:dyDescent="0.2">
      <c r="B13" s="40" t="s">
        <v>1957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18">
        <v>65612.537630000006</v>
      </c>
      <c r="I13" s="37" t="s">
        <v>2575</v>
      </c>
      <c r="J13" s="16">
        <v>4.9849243985999998E-2</v>
      </c>
      <c r="K13" s="44">
        <v>5.2277916499999999E-3</v>
      </c>
    </row>
    <row r="14" spans="2:11" ht="12.75" customHeight="1" x14ac:dyDescent="0.2">
      <c r="B14" s="41" t="s">
        <v>1958</v>
      </c>
      <c r="C14" s="11" t="s">
        <v>1959</v>
      </c>
      <c r="D14" s="11" t="s">
        <v>50</v>
      </c>
      <c r="E14" s="23">
        <v>44356</v>
      </c>
      <c r="F14" s="19">
        <v>1820000</v>
      </c>
      <c r="G14" s="19">
        <v>87.924999999999997</v>
      </c>
      <c r="H14" s="19">
        <v>6159.3045099999999</v>
      </c>
      <c r="I14" s="10">
        <v>8.8291259474999995E-2</v>
      </c>
      <c r="J14" s="10">
        <v>4.6795427270000002E-3</v>
      </c>
      <c r="K14" s="45">
        <v>4.9075316700000001E-4</v>
      </c>
    </row>
    <row r="15" spans="2:11" ht="12.75" customHeight="1" x14ac:dyDescent="0.2">
      <c r="B15" s="41" t="s">
        <v>1960</v>
      </c>
      <c r="C15" s="11" t="s">
        <v>1961</v>
      </c>
      <c r="D15" s="11" t="s">
        <v>50</v>
      </c>
      <c r="E15" s="23">
        <v>44385</v>
      </c>
      <c r="F15" s="19">
        <v>1324508.8</v>
      </c>
      <c r="G15" s="19">
        <v>110.4209</v>
      </c>
      <c r="H15" s="19">
        <v>5629.2954300000001</v>
      </c>
      <c r="I15" s="10">
        <v>1.8676764075000001E-2</v>
      </c>
      <c r="J15" s="10">
        <v>4.276867371E-3</v>
      </c>
      <c r="K15" s="45">
        <v>4.48523783E-4</v>
      </c>
    </row>
    <row r="16" spans="2:11" ht="12.75" customHeight="1" x14ac:dyDescent="0.2">
      <c r="B16" s="41" t="s">
        <v>1962</v>
      </c>
      <c r="C16" s="11" t="s">
        <v>1963</v>
      </c>
      <c r="D16" s="11" t="s">
        <v>50</v>
      </c>
      <c r="E16" s="23">
        <v>44326</v>
      </c>
      <c r="F16" s="19">
        <v>4061538.44</v>
      </c>
      <c r="G16" s="19">
        <v>89.830100000000002</v>
      </c>
      <c r="H16" s="19">
        <v>14043.015079999999</v>
      </c>
      <c r="I16" s="37" t="s">
        <v>2575</v>
      </c>
      <c r="J16" s="10">
        <v>1.0669206073999999E-2</v>
      </c>
      <c r="K16" s="45">
        <v>1.11890135E-3</v>
      </c>
    </row>
    <row r="17" spans="2:11" ht="12.75" customHeight="1" x14ac:dyDescent="0.2">
      <c r="B17" s="41" t="s">
        <v>1964</v>
      </c>
      <c r="C17" s="11" t="s">
        <v>1965</v>
      </c>
      <c r="D17" s="11" t="s">
        <v>50</v>
      </c>
      <c r="E17" s="23">
        <v>44249</v>
      </c>
      <c r="F17" s="19">
        <v>960000</v>
      </c>
      <c r="G17" s="19">
        <v>85.850300000000004</v>
      </c>
      <c r="H17" s="19">
        <v>3172.2029299999999</v>
      </c>
      <c r="I17" s="10">
        <v>0.235829068143</v>
      </c>
      <c r="J17" s="10">
        <v>2.4100869059999999E-3</v>
      </c>
      <c r="K17" s="45">
        <v>2.52750717E-4</v>
      </c>
    </row>
    <row r="18" spans="2:11" ht="12.75" customHeight="1" x14ac:dyDescent="0.2">
      <c r="B18" s="41" t="s">
        <v>1966</v>
      </c>
      <c r="C18" s="11" t="s">
        <v>1967</v>
      </c>
      <c r="D18" s="11" t="s">
        <v>50</v>
      </c>
      <c r="E18" s="23">
        <v>44783</v>
      </c>
      <c r="F18" s="19">
        <v>1438928</v>
      </c>
      <c r="G18" s="19">
        <v>124.98399999999999</v>
      </c>
      <c r="H18" s="19">
        <v>6922.1561899999997</v>
      </c>
      <c r="I18" s="10">
        <v>7.8924172946000001E-2</v>
      </c>
      <c r="J18" s="10">
        <v>5.2591206690000003E-3</v>
      </c>
      <c r="K18" s="45">
        <v>5.5153468499999998E-4</v>
      </c>
    </row>
    <row r="19" spans="2:11" ht="12.75" customHeight="1" x14ac:dyDescent="0.2">
      <c r="B19" s="41" t="s">
        <v>1968</v>
      </c>
      <c r="C19" s="11" t="s">
        <v>1969</v>
      </c>
      <c r="D19" s="11" t="s">
        <v>50</v>
      </c>
      <c r="E19" s="23">
        <v>44426</v>
      </c>
      <c r="F19" s="19">
        <v>3570000</v>
      </c>
      <c r="G19" s="19">
        <v>105.0635</v>
      </c>
      <c r="H19" s="19">
        <v>14436.70199</v>
      </c>
      <c r="I19" s="10">
        <v>1.716346142E-3</v>
      </c>
      <c r="J19" s="10">
        <v>1.0968310415E-2</v>
      </c>
      <c r="K19" s="45">
        <v>1.1502690310000001E-3</v>
      </c>
    </row>
    <row r="20" spans="2:11" ht="12.75" customHeight="1" x14ac:dyDescent="0.2">
      <c r="B20" s="41" t="s">
        <v>1970</v>
      </c>
      <c r="C20" s="11" t="s">
        <v>1971</v>
      </c>
      <c r="D20" s="11" t="s">
        <v>50</v>
      </c>
      <c r="E20" s="23">
        <v>44788</v>
      </c>
      <c r="F20" s="19">
        <v>3113091.92</v>
      </c>
      <c r="G20" s="19">
        <v>127.27</v>
      </c>
      <c r="H20" s="19">
        <v>15249.861500000001</v>
      </c>
      <c r="I20" s="37" t="s">
        <v>2575</v>
      </c>
      <c r="J20" s="10">
        <v>1.1586109821E-2</v>
      </c>
      <c r="K20" s="45">
        <v>1.215058912E-3</v>
      </c>
    </row>
    <row r="21" spans="2:11" ht="12.75" customHeight="1" x14ac:dyDescent="0.2">
      <c r="B21" s="40" t="s">
        <v>1972</v>
      </c>
      <c r="C21" s="37" t="s">
        <v>2575</v>
      </c>
      <c r="D21" s="37" t="s">
        <v>2575</v>
      </c>
      <c r="E21" s="37" t="s">
        <v>2575</v>
      </c>
      <c r="F21" s="37" t="s">
        <v>2575</v>
      </c>
      <c r="G21" s="37" t="s">
        <v>2575</v>
      </c>
      <c r="H21" s="37" t="s">
        <v>2575</v>
      </c>
      <c r="I21" s="37" t="s">
        <v>2575</v>
      </c>
      <c r="J21" s="37" t="s">
        <v>2575</v>
      </c>
      <c r="K21" s="51" t="s">
        <v>2575</v>
      </c>
    </row>
    <row r="22" spans="2:11" ht="12.75" customHeight="1" x14ac:dyDescent="0.2">
      <c r="B22" s="40" t="s">
        <v>1973</v>
      </c>
      <c r="C22" s="37" t="s">
        <v>2575</v>
      </c>
      <c r="D22" s="37" t="s">
        <v>2575</v>
      </c>
      <c r="E22" s="37" t="s">
        <v>2575</v>
      </c>
      <c r="F22" s="37" t="s">
        <v>2575</v>
      </c>
      <c r="G22" s="37" t="s">
        <v>2575</v>
      </c>
      <c r="H22" s="37" t="s">
        <v>2575</v>
      </c>
      <c r="I22" s="37" t="s">
        <v>2575</v>
      </c>
      <c r="J22" s="37" t="s">
        <v>2575</v>
      </c>
      <c r="K22" s="51" t="s">
        <v>2575</v>
      </c>
    </row>
    <row r="23" spans="2:11" ht="12.75" customHeight="1" x14ac:dyDescent="0.2">
      <c r="B23" s="40" t="s">
        <v>1974</v>
      </c>
      <c r="C23" s="37" t="s">
        <v>2575</v>
      </c>
      <c r="D23" s="37" t="s">
        <v>2575</v>
      </c>
      <c r="E23" s="37" t="s">
        <v>2575</v>
      </c>
      <c r="F23" s="37" t="s">
        <v>2575</v>
      </c>
      <c r="G23" s="37" t="s">
        <v>2575</v>
      </c>
      <c r="H23" s="18">
        <v>32884.329660000003</v>
      </c>
      <c r="I23" s="37" t="s">
        <v>2575</v>
      </c>
      <c r="J23" s="16">
        <v>2.4983928860999999E-2</v>
      </c>
      <c r="K23" s="44">
        <v>2.620115457E-3</v>
      </c>
    </row>
    <row r="24" spans="2:11" ht="12.75" customHeight="1" x14ac:dyDescent="0.2">
      <c r="B24" s="41" t="s">
        <v>1975</v>
      </c>
      <c r="C24" s="11" t="s">
        <v>1976</v>
      </c>
      <c r="D24" s="11" t="s">
        <v>50</v>
      </c>
      <c r="E24" s="23">
        <v>44964</v>
      </c>
      <c r="F24" s="19">
        <v>375000</v>
      </c>
      <c r="G24" s="19">
        <v>100.01560000000001</v>
      </c>
      <c r="H24" s="19">
        <v>1443.6001699999999</v>
      </c>
      <c r="I24" s="10">
        <v>1.087499988E-2</v>
      </c>
      <c r="J24" s="10">
        <v>1.0967778360000001E-3</v>
      </c>
      <c r="K24" s="45">
        <v>1.1502132300000001E-4</v>
      </c>
    </row>
    <row r="25" spans="2:11" ht="12.75" customHeight="1" x14ac:dyDescent="0.2">
      <c r="B25" s="41" t="s">
        <v>1977</v>
      </c>
      <c r="C25" s="11" t="s">
        <v>1978</v>
      </c>
      <c r="D25" s="11" t="s">
        <v>49</v>
      </c>
      <c r="E25" s="23">
        <v>44910</v>
      </c>
      <c r="F25" s="19">
        <v>6245791.4299999997</v>
      </c>
      <c r="G25" s="19">
        <v>93.906199999999998</v>
      </c>
      <c r="H25" s="19">
        <v>5865.1853899999996</v>
      </c>
      <c r="I25" s="10">
        <v>1.4977917061999999E-2</v>
      </c>
      <c r="J25" s="10">
        <v>4.4560851940000003E-3</v>
      </c>
      <c r="K25" s="45">
        <v>4.6731872099999998E-4</v>
      </c>
    </row>
    <row r="26" spans="2:11" ht="12.75" customHeight="1" x14ac:dyDescent="0.2">
      <c r="B26" s="41" t="s">
        <v>1979</v>
      </c>
      <c r="C26" s="11" t="s">
        <v>1980</v>
      </c>
      <c r="D26" s="11" t="s">
        <v>50</v>
      </c>
      <c r="E26" s="23">
        <v>44452</v>
      </c>
      <c r="F26" s="19">
        <v>664136.30000000005</v>
      </c>
      <c r="G26" s="19">
        <v>101.92910000000001</v>
      </c>
      <c r="H26" s="19">
        <v>2605.5734400000001</v>
      </c>
      <c r="I26" s="10">
        <v>1.0373659239999999E-3</v>
      </c>
      <c r="J26" s="10">
        <v>1.9795891269999998E-3</v>
      </c>
      <c r="K26" s="45">
        <v>2.0760353900000001E-4</v>
      </c>
    </row>
    <row r="27" spans="2:11" ht="12.75" customHeight="1" x14ac:dyDescent="0.2">
      <c r="B27" s="41" t="s">
        <v>1981</v>
      </c>
      <c r="C27" s="11" t="s">
        <v>1982</v>
      </c>
      <c r="D27" s="11" t="s">
        <v>49</v>
      </c>
      <c r="E27" s="23">
        <v>44955</v>
      </c>
      <c r="F27" s="19">
        <v>8200000</v>
      </c>
      <c r="G27" s="19">
        <v>106.49630000000001</v>
      </c>
      <c r="H27" s="19">
        <v>8732.6965999999993</v>
      </c>
      <c r="I27" s="37" t="s">
        <v>2575</v>
      </c>
      <c r="J27" s="10">
        <v>6.6346820160000002E-3</v>
      </c>
      <c r="K27" s="45">
        <v>6.9579260299999996E-4</v>
      </c>
    </row>
    <row r="28" spans="2:11" ht="12.75" customHeight="1" x14ac:dyDescent="0.2">
      <c r="B28" s="41" t="s">
        <v>1983</v>
      </c>
      <c r="C28" s="11" t="s">
        <v>1984</v>
      </c>
      <c r="D28" s="11" t="s">
        <v>49</v>
      </c>
      <c r="E28" s="23">
        <v>45176</v>
      </c>
      <c r="F28" s="19">
        <v>455000</v>
      </c>
      <c r="G28" s="19">
        <v>100</v>
      </c>
      <c r="H28" s="19">
        <v>455</v>
      </c>
      <c r="I28" s="37" t="s">
        <v>2575</v>
      </c>
      <c r="J28" s="10">
        <v>3.45687071E-4</v>
      </c>
      <c r="K28" s="45">
        <v>3.6252906637063098E-5</v>
      </c>
    </row>
    <row r="29" spans="2:11" ht="12.75" customHeight="1" x14ac:dyDescent="0.2">
      <c r="B29" s="41" t="s">
        <v>1985</v>
      </c>
      <c r="C29" s="11" t="s">
        <v>1986</v>
      </c>
      <c r="D29" s="11" t="s">
        <v>49</v>
      </c>
      <c r="E29" s="23">
        <v>44598</v>
      </c>
      <c r="F29" s="19">
        <v>12992915.470000001</v>
      </c>
      <c r="G29" s="19">
        <v>106.0753</v>
      </c>
      <c r="H29" s="19">
        <v>13782.27406</v>
      </c>
      <c r="I29" s="10">
        <v>0.13617812795600001</v>
      </c>
      <c r="J29" s="10">
        <v>1.0471107613E-2</v>
      </c>
      <c r="K29" s="45">
        <v>1.0981263619999999E-3</v>
      </c>
    </row>
    <row r="30" spans="2:11" ht="12.75" customHeight="1" x14ac:dyDescent="0.2">
      <c r="B30" s="40" t="s">
        <v>1987</v>
      </c>
      <c r="C30" s="37" t="s">
        <v>2575</v>
      </c>
      <c r="D30" s="37" t="s">
        <v>2575</v>
      </c>
      <c r="E30" s="37" t="s">
        <v>2575</v>
      </c>
      <c r="F30" s="37" t="s">
        <v>2575</v>
      </c>
      <c r="G30" s="37" t="s">
        <v>2575</v>
      </c>
      <c r="H30" s="18">
        <v>1217722.4448299999</v>
      </c>
      <c r="I30" s="37" t="s">
        <v>2575</v>
      </c>
      <c r="J30" s="16">
        <v>0.92516682715099996</v>
      </c>
      <c r="K30" s="44">
        <v>9.7024127697000001E-2</v>
      </c>
    </row>
    <row r="31" spans="2:11" ht="12.75" customHeight="1" x14ac:dyDescent="0.2">
      <c r="B31" s="40" t="s">
        <v>1988</v>
      </c>
      <c r="C31" s="37" t="s">
        <v>2575</v>
      </c>
      <c r="D31" s="37" t="s">
        <v>2575</v>
      </c>
      <c r="E31" s="37" t="s">
        <v>2575</v>
      </c>
      <c r="F31" s="37" t="s">
        <v>2575</v>
      </c>
      <c r="G31" s="37" t="s">
        <v>2575</v>
      </c>
      <c r="H31" s="18">
        <v>191354.3394</v>
      </c>
      <c r="I31" s="37" t="s">
        <v>2575</v>
      </c>
      <c r="J31" s="16">
        <v>0.14538180502100001</v>
      </c>
      <c r="K31" s="44">
        <v>1.5246485715999999E-2</v>
      </c>
    </row>
    <row r="32" spans="2:11" ht="12.75" customHeight="1" x14ac:dyDescent="0.2">
      <c r="B32" s="41" t="s">
        <v>1989</v>
      </c>
      <c r="C32" s="11" t="s">
        <v>1990</v>
      </c>
      <c r="D32" s="11" t="s">
        <v>50</v>
      </c>
      <c r="E32" s="23">
        <v>44257</v>
      </c>
      <c r="F32" s="19">
        <v>4186346.9</v>
      </c>
      <c r="G32" s="19">
        <v>209.4376</v>
      </c>
      <c r="H32" s="19">
        <v>33747.202440000001</v>
      </c>
      <c r="I32" s="10">
        <v>7.9739940799999996E-3</v>
      </c>
      <c r="J32" s="10">
        <v>2.5639498013999999E-2</v>
      </c>
      <c r="K32" s="45">
        <v>2.6888663279999998E-3</v>
      </c>
    </row>
    <row r="33" spans="2:11" ht="12.75" customHeight="1" x14ac:dyDescent="0.2">
      <c r="B33" s="41" t="s">
        <v>1991</v>
      </c>
      <c r="C33" s="11" t="s">
        <v>1992</v>
      </c>
      <c r="D33" s="11" t="s">
        <v>50</v>
      </c>
      <c r="E33" s="23">
        <v>44307</v>
      </c>
      <c r="F33" s="19">
        <v>12666677.529999999</v>
      </c>
      <c r="G33" s="19">
        <v>117.2684</v>
      </c>
      <c r="H33" s="19">
        <v>57173.084770000001</v>
      </c>
      <c r="I33" s="37" t="s">
        <v>2575</v>
      </c>
      <c r="J33" s="10">
        <v>4.3437354430999997E-2</v>
      </c>
      <c r="K33" s="45">
        <v>4.5553637449999998E-3</v>
      </c>
    </row>
    <row r="34" spans="2:11" ht="12.75" customHeight="1" x14ac:dyDescent="0.2">
      <c r="B34" s="41" t="s">
        <v>1993</v>
      </c>
      <c r="C34" s="11" t="s">
        <v>1994</v>
      </c>
      <c r="D34" s="11" t="s">
        <v>50</v>
      </c>
      <c r="E34" s="23">
        <v>44707</v>
      </c>
      <c r="F34" s="19">
        <v>2280000</v>
      </c>
      <c r="G34" s="19">
        <v>114.8946</v>
      </c>
      <c r="H34" s="19">
        <v>10082.828390000001</v>
      </c>
      <c r="I34" s="37" t="s">
        <v>2575</v>
      </c>
      <c r="J34" s="10">
        <v>7.6604470819999996E-3</v>
      </c>
      <c r="K34" s="45">
        <v>8.0336667300000004E-4</v>
      </c>
    </row>
    <row r="35" spans="2:11" ht="12.75" customHeight="1" x14ac:dyDescent="0.2">
      <c r="B35" s="41" t="s">
        <v>1995</v>
      </c>
      <c r="C35" s="11" t="s">
        <v>1996</v>
      </c>
      <c r="D35" s="11" t="s">
        <v>50</v>
      </c>
      <c r="E35" s="23">
        <v>44263</v>
      </c>
      <c r="F35" s="19">
        <v>6865671.6399999997</v>
      </c>
      <c r="G35" s="19">
        <v>72.5</v>
      </c>
      <c r="H35" s="19">
        <v>19158.82835</v>
      </c>
      <c r="I35" s="10">
        <v>5.0659671155000002E-2</v>
      </c>
      <c r="J35" s="10">
        <v>1.4555954447000001E-2</v>
      </c>
      <c r="K35" s="45">
        <v>1.526512561E-3</v>
      </c>
    </row>
    <row r="36" spans="2:11" ht="12.75" customHeight="1" x14ac:dyDescent="0.2">
      <c r="B36" s="41" t="s">
        <v>1997</v>
      </c>
      <c r="C36" s="11" t="s">
        <v>1998</v>
      </c>
      <c r="D36" s="11" t="s">
        <v>50</v>
      </c>
      <c r="E36" s="23">
        <v>44404</v>
      </c>
      <c r="F36" s="19">
        <v>3000000</v>
      </c>
      <c r="G36" s="19">
        <v>114.29900000000001</v>
      </c>
      <c r="H36" s="19">
        <v>13198.105530000001</v>
      </c>
      <c r="I36" s="10">
        <v>1.6216216216000001E-2</v>
      </c>
      <c r="J36" s="10">
        <v>1.0027284516999999E-2</v>
      </c>
      <c r="K36" s="45">
        <v>1.0515817299999999E-3</v>
      </c>
    </row>
    <row r="37" spans="2:11" ht="12.75" customHeight="1" x14ac:dyDescent="0.2">
      <c r="B37" s="41" t="s">
        <v>1999</v>
      </c>
      <c r="C37" s="11" t="s">
        <v>2000</v>
      </c>
      <c r="D37" s="11" t="s">
        <v>50</v>
      </c>
      <c r="E37" s="23">
        <v>44812</v>
      </c>
      <c r="F37" s="19">
        <v>1100000</v>
      </c>
      <c r="G37" s="19">
        <v>99.849400000000003</v>
      </c>
      <c r="H37" s="19">
        <v>4227.5237500000003</v>
      </c>
      <c r="I37" s="10">
        <v>3.8279998911999999E-2</v>
      </c>
      <c r="J37" s="10">
        <v>3.2118688049999999E-3</v>
      </c>
      <c r="K37" s="45">
        <v>3.3683521700000001E-4</v>
      </c>
    </row>
    <row r="38" spans="2:11" ht="12.75" customHeight="1" x14ac:dyDescent="0.2">
      <c r="B38" s="41" t="s">
        <v>2001</v>
      </c>
      <c r="C38" s="11" t="s">
        <v>2002</v>
      </c>
      <c r="D38" s="11" t="s">
        <v>50</v>
      </c>
      <c r="E38" s="23">
        <v>44812</v>
      </c>
      <c r="F38" s="19">
        <v>1000000</v>
      </c>
      <c r="G38" s="19">
        <v>99.921999999999997</v>
      </c>
      <c r="H38" s="19">
        <v>3845.9977800000001</v>
      </c>
      <c r="I38" s="10">
        <v>3.8805970099999999E-3</v>
      </c>
      <c r="J38" s="10">
        <v>2.9220037599999998E-3</v>
      </c>
      <c r="K38" s="45">
        <v>3.0643648000000002E-4</v>
      </c>
    </row>
    <row r="39" spans="2:11" ht="12.75" customHeight="1" x14ac:dyDescent="0.2">
      <c r="B39" s="41" t="s">
        <v>2003</v>
      </c>
      <c r="C39" s="11" t="s">
        <v>2004</v>
      </c>
      <c r="D39" s="11" t="s">
        <v>50</v>
      </c>
      <c r="E39" s="23">
        <v>45120</v>
      </c>
      <c r="F39" s="19">
        <v>2888270.95</v>
      </c>
      <c r="G39" s="19">
        <v>100</v>
      </c>
      <c r="H39" s="19">
        <v>11116.954890000001</v>
      </c>
      <c r="I39" s="37" t="s">
        <v>2575</v>
      </c>
      <c r="J39" s="10">
        <v>8.4461265590000008E-3</v>
      </c>
      <c r="K39" s="45">
        <v>8.8576247800000005E-4</v>
      </c>
    </row>
    <row r="40" spans="2:11" ht="12.75" customHeight="1" x14ac:dyDescent="0.2">
      <c r="B40" s="41" t="s">
        <v>2005</v>
      </c>
      <c r="C40" s="11" t="s">
        <v>2006</v>
      </c>
      <c r="D40" s="11" t="s">
        <v>50</v>
      </c>
      <c r="E40" s="23">
        <v>44665</v>
      </c>
      <c r="F40" s="19">
        <v>412036.35</v>
      </c>
      <c r="G40" s="19">
        <v>94.149799999999999</v>
      </c>
      <c r="H40" s="19">
        <v>1493.14796</v>
      </c>
      <c r="I40" s="10">
        <v>8.4467447947999999E-2</v>
      </c>
      <c r="J40" s="10">
        <v>1.1344218590000001E-3</v>
      </c>
      <c r="K40" s="45">
        <v>1.18969128E-4</v>
      </c>
    </row>
    <row r="41" spans="2:11" ht="12.75" customHeight="1" x14ac:dyDescent="0.2">
      <c r="B41" s="41" t="s">
        <v>2007</v>
      </c>
      <c r="C41" s="11" t="s">
        <v>2008</v>
      </c>
      <c r="D41" s="11" t="s">
        <v>50</v>
      </c>
      <c r="E41" s="23">
        <v>44742</v>
      </c>
      <c r="F41" s="19">
        <v>1650000</v>
      </c>
      <c r="G41" s="19">
        <v>264.20229999999998</v>
      </c>
      <c r="H41" s="19">
        <v>16779.091769999999</v>
      </c>
      <c r="I41" s="10">
        <v>3.049040506E-3</v>
      </c>
      <c r="J41" s="10">
        <v>1.2747945280999999E-2</v>
      </c>
      <c r="K41" s="45">
        <v>1.3369029609999999E-3</v>
      </c>
    </row>
    <row r="42" spans="2:11" ht="12.75" customHeight="1" x14ac:dyDescent="0.2">
      <c r="B42" s="41" t="s">
        <v>2009</v>
      </c>
      <c r="C42" s="11" t="s">
        <v>2010</v>
      </c>
      <c r="D42" s="11" t="s">
        <v>51</v>
      </c>
      <c r="E42" s="23">
        <v>44742</v>
      </c>
      <c r="F42" s="19">
        <v>2200000</v>
      </c>
      <c r="G42" s="19">
        <v>150.57130000000001</v>
      </c>
      <c r="H42" s="19">
        <v>13440.747090000001</v>
      </c>
      <c r="I42" s="10">
        <v>8.5373134220000004E-3</v>
      </c>
      <c r="J42" s="10">
        <v>1.021163188E-2</v>
      </c>
      <c r="K42" s="45">
        <v>1.070914614E-3</v>
      </c>
    </row>
    <row r="43" spans="2:11" x14ac:dyDescent="0.2">
      <c r="B43" s="41" t="s">
        <v>2011</v>
      </c>
      <c r="C43" s="11" t="s">
        <v>2012</v>
      </c>
      <c r="D43" s="11" t="s">
        <v>50</v>
      </c>
      <c r="E43" s="23">
        <v>44929</v>
      </c>
      <c r="F43" s="19">
        <v>436413.33</v>
      </c>
      <c r="G43" s="19">
        <v>90.283500000000004</v>
      </c>
      <c r="H43" s="19">
        <v>1516.54152</v>
      </c>
      <c r="I43" s="37" t="s">
        <v>2575</v>
      </c>
      <c r="J43" s="10">
        <v>1.152195159E-3</v>
      </c>
      <c r="K43" s="45">
        <v>1.2083305E-4</v>
      </c>
    </row>
    <row r="44" spans="2:11" x14ac:dyDescent="0.2">
      <c r="B44" s="41" t="s">
        <v>2013</v>
      </c>
      <c r="C44" s="11" t="s">
        <v>2014</v>
      </c>
      <c r="D44" s="11" t="s">
        <v>50</v>
      </c>
      <c r="E44" s="23">
        <v>44929</v>
      </c>
      <c r="F44" s="19">
        <v>279673.33</v>
      </c>
      <c r="G44" s="19">
        <v>92.164199999999994</v>
      </c>
      <c r="H44" s="19">
        <v>992.11319000000003</v>
      </c>
      <c r="I44" s="37" t="s">
        <v>2575</v>
      </c>
      <c r="J44" s="10">
        <v>7.53759788E-4</v>
      </c>
      <c r="K44" s="45">
        <v>7.9048322748283102E-5</v>
      </c>
    </row>
    <row r="45" spans="2:11" x14ac:dyDescent="0.2">
      <c r="B45" s="41" t="s">
        <v>2015</v>
      </c>
      <c r="C45" s="11" t="s">
        <v>2016</v>
      </c>
      <c r="D45" s="11" t="s">
        <v>50</v>
      </c>
      <c r="E45" s="23">
        <v>44985</v>
      </c>
      <c r="F45" s="19">
        <v>50556.02</v>
      </c>
      <c r="G45" s="19">
        <v>1.7304999999999999</v>
      </c>
      <c r="H45" s="19">
        <v>3.3673799999999998</v>
      </c>
      <c r="I45" s="37" t="s">
        <v>2575</v>
      </c>
      <c r="J45" s="10">
        <v>2.5583730378307901E-6</v>
      </c>
      <c r="K45" s="45">
        <v>2.6830178626706298E-7</v>
      </c>
    </row>
    <row r="46" spans="2:11" x14ac:dyDescent="0.2">
      <c r="B46" s="41" t="s">
        <v>2017</v>
      </c>
      <c r="C46" s="11" t="s">
        <v>2018</v>
      </c>
      <c r="D46" s="11" t="s">
        <v>50</v>
      </c>
      <c r="E46" s="23">
        <v>44620</v>
      </c>
      <c r="F46" s="19">
        <v>1233749.99</v>
      </c>
      <c r="G46" s="19">
        <v>96.422200000000004</v>
      </c>
      <c r="H46" s="19">
        <v>4578.8045899999997</v>
      </c>
      <c r="I46" s="10">
        <v>1.2088282428999999E-2</v>
      </c>
      <c r="J46" s="10">
        <v>3.4787550579999998E-3</v>
      </c>
      <c r="K46" s="45">
        <v>3.6482412099999998E-4</v>
      </c>
    </row>
    <row r="47" spans="2:11" x14ac:dyDescent="0.2">
      <c r="B47" s="40" t="s">
        <v>2019</v>
      </c>
      <c r="C47" s="37" t="s">
        <v>2575</v>
      </c>
      <c r="D47" s="37" t="s">
        <v>2575</v>
      </c>
      <c r="E47" s="37" t="s">
        <v>2575</v>
      </c>
      <c r="F47" s="37" t="s">
        <v>2575</v>
      </c>
      <c r="G47" s="37" t="s">
        <v>2575</v>
      </c>
      <c r="H47" s="18">
        <v>283457.03032999998</v>
      </c>
      <c r="I47" s="37" t="s">
        <v>2575</v>
      </c>
      <c r="J47" s="16">
        <v>0.21535699082900001</v>
      </c>
      <c r="K47" s="44">
        <v>2.2584925836999999E-2</v>
      </c>
    </row>
    <row r="48" spans="2:11" x14ac:dyDescent="0.2">
      <c r="B48" s="41" t="s">
        <v>2020</v>
      </c>
      <c r="C48" s="11" t="s">
        <v>2021</v>
      </c>
      <c r="D48" s="11" t="s">
        <v>50</v>
      </c>
      <c r="E48" s="23">
        <v>44635</v>
      </c>
      <c r="F48" s="19">
        <v>8725705.1600000001</v>
      </c>
      <c r="G48" s="19">
        <v>107.95099999999999</v>
      </c>
      <c r="H48" s="19">
        <v>36255.60153</v>
      </c>
      <c r="I48" s="10">
        <v>2.8221764024E-2</v>
      </c>
      <c r="J48" s="10">
        <v>2.7545258754000001E-2</v>
      </c>
      <c r="K48" s="45">
        <v>2.8887273340000002E-3</v>
      </c>
    </row>
    <row r="49" spans="2:11" x14ac:dyDescent="0.2">
      <c r="B49" s="41" t="s">
        <v>2022</v>
      </c>
      <c r="C49" s="11" t="s">
        <v>2023</v>
      </c>
      <c r="D49" s="11" t="s">
        <v>50</v>
      </c>
      <c r="E49" s="23">
        <v>44172</v>
      </c>
      <c r="F49" s="19">
        <v>4800000</v>
      </c>
      <c r="G49" s="19">
        <v>127.018</v>
      </c>
      <c r="H49" s="19">
        <v>23466.829539999999</v>
      </c>
      <c r="I49" s="37" t="s">
        <v>2575</v>
      </c>
      <c r="J49" s="10">
        <v>1.7828966133000002E-2</v>
      </c>
      <c r="K49" s="45">
        <v>1.869759956E-3</v>
      </c>
    </row>
    <row r="50" spans="2:11" x14ac:dyDescent="0.2">
      <c r="B50" s="41" t="s">
        <v>2024</v>
      </c>
      <c r="C50" s="11" t="s">
        <v>2025</v>
      </c>
      <c r="D50" s="11" t="s">
        <v>51</v>
      </c>
      <c r="E50" s="23">
        <v>44286</v>
      </c>
      <c r="F50" s="19">
        <v>13793222.75</v>
      </c>
      <c r="G50" s="19">
        <v>88.244200000000006</v>
      </c>
      <c r="H50" s="19">
        <v>49386.75013</v>
      </c>
      <c r="I50" s="10">
        <v>4.6733284526E-2</v>
      </c>
      <c r="J50" s="10">
        <v>3.7521672622999998E-2</v>
      </c>
      <c r="K50" s="45">
        <v>3.9349741569999997E-3</v>
      </c>
    </row>
    <row r="51" spans="2:11" x14ac:dyDescent="0.2">
      <c r="B51" s="41" t="s">
        <v>2026</v>
      </c>
      <c r="C51" s="11" t="s">
        <v>2027</v>
      </c>
      <c r="D51" s="11" t="s">
        <v>51</v>
      </c>
      <c r="E51" s="23">
        <v>44203</v>
      </c>
      <c r="F51" s="19">
        <v>1827818.03</v>
      </c>
      <c r="G51" s="19">
        <v>107.3339</v>
      </c>
      <c r="H51" s="19">
        <v>7960.2809399999996</v>
      </c>
      <c r="I51" s="10">
        <v>2.1467851826999999E-2</v>
      </c>
      <c r="J51" s="10">
        <v>6.0478378230000001E-3</v>
      </c>
      <c r="K51" s="45">
        <v>6.3424905800000002E-4</v>
      </c>
    </row>
    <row r="52" spans="2:11" x14ac:dyDescent="0.2">
      <c r="B52" s="41" t="s">
        <v>2028</v>
      </c>
      <c r="C52" s="11" t="s">
        <v>2029</v>
      </c>
      <c r="D52" s="11" t="s">
        <v>50</v>
      </c>
      <c r="E52" s="23">
        <v>45057</v>
      </c>
      <c r="F52" s="19">
        <v>1068180.1499999999</v>
      </c>
      <c r="G52" s="19">
        <v>93.585899999999995</v>
      </c>
      <c r="H52" s="19">
        <v>3847.7144600000001</v>
      </c>
      <c r="I52" s="37" t="s">
        <v>2575</v>
      </c>
      <c r="J52" s="10">
        <v>2.9233080109999999E-3</v>
      </c>
      <c r="K52" s="45">
        <v>3.0657325899999998E-4</v>
      </c>
    </row>
    <row r="53" spans="2:11" x14ac:dyDescent="0.2">
      <c r="B53" s="41" t="s">
        <v>2030</v>
      </c>
      <c r="C53" s="11" t="s">
        <v>2031</v>
      </c>
      <c r="D53" s="11" t="s">
        <v>50</v>
      </c>
      <c r="E53" s="23">
        <v>44364</v>
      </c>
      <c r="F53" s="19">
        <v>15624000</v>
      </c>
      <c r="G53" s="19">
        <v>116.2847</v>
      </c>
      <c r="H53" s="19">
        <v>69929.869560000006</v>
      </c>
      <c r="I53" s="37" t="s">
        <v>2575</v>
      </c>
      <c r="J53" s="10">
        <v>5.3129344719E-2</v>
      </c>
      <c r="K53" s="45">
        <v>5.5717824879999997E-3</v>
      </c>
    </row>
    <row r="54" spans="2:11" x14ac:dyDescent="0.2">
      <c r="B54" s="41" t="s">
        <v>2032</v>
      </c>
      <c r="C54" s="11" t="s">
        <v>2033</v>
      </c>
      <c r="D54" s="11" t="s">
        <v>50</v>
      </c>
      <c r="E54" s="23">
        <v>44165</v>
      </c>
      <c r="F54" s="19">
        <v>4723117.79</v>
      </c>
      <c r="G54" s="19">
        <v>91.726900000000001</v>
      </c>
      <c r="H54" s="19">
        <v>16675.29033</v>
      </c>
      <c r="I54" s="10">
        <v>2.5003078519999999E-3</v>
      </c>
      <c r="J54" s="10">
        <v>1.2669081949999999E-2</v>
      </c>
      <c r="K54" s="45">
        <v>1.3286324030000001E-3</v>
      </c>
    </row>
    <row r="55" spans="2:11" x14ac:dyDescent="0.2">
      <c r="B55" s="41" t="s">
        <v>2034</v>
      </c>
      <c r="C55" s="11" t="s">
        <v>2035</v>
      </c>
      <c r="D55" s="11" t="s">
        <v>52</v>
      </c>
      <c r="E55" s="23">
        <v>44950</v>
      </c>
      <c r="F55" s="19">
        <v>1552986.51</v>
      </c>
      <c r="G55" s="19">
        <v>97.0227</v>
      </c>
      <c r="H55" s="19">
        <v>7082.1744099999996</v>
      </c>
      <c r="I55" s="37" t="s">
        <v>2575</v>
      </c>
      <c r="J55" s="10">
        <v>5.3806948009999999E-3</v>
      </c>
      <c r="K55" s="45">
        <v>5.6428441199999995E-4</v>
      </c>
    </row>
    <row r="56" spans="2:11" x14ac:dyDescent="0.2">
      <c r="B56" s="41" t="s">
        <v>2036</v>
      </c>
      <c r="C56" s="11" t="s">
        <v>2037</v>
      </c>
      <c r="D56" s="11" t="s">
        <v>53</v>
      </c>
      <c r="E56" s="23">
        <v>44720</v>
      </c>
      <c r="F56" s="19">
        <v>7593750</v>
      </c>
      <c r="G56" s="19">
        <v>107.8999</v>
      </c>
      <c r="H56" s="19">
        <v>23396.963739999999</v>
      </c>
      <c r="I56" s="37" t="s">
        <v>2575</v>
      </c>
      <c r="J56" s="10">
        <v>1.7775885464999999E-2</v>
      </c>
      <c r="K56" s="45">
        <v>1.8641932790000001E-3</v>
      </c>
    </row>
    <row r="57" spans="2:11" x14ac:dyDescent="0.2">
      <c r="B57" s="41" t="s">
        <v>2038</v>
      </c>
      <c r="C57" s="11" t="s">
        <v>2039</v>
      </c>
      <c r="D57" s="11" t="s">
        <v>50</v>
      </c>
      <c r="E57" s="23">
        <v>44497</v>
      </c>
      <c r="F57" s="19">
        <v>9307342.5</v>
      </c>
      <c r="G57" s="19">
        <v>126.88590000000001</v>
      </c>
      <c r="H57" s="19">
        <v>45455.555690000001</v>
      </c>
      <c r="I57" s="10">
        <v>1.569860799E-3</v>
      </c>
      <c r="J57" s="10">
        <v>3.4534940546000002E-2</v>
      </c>
      <c r="K57" s="45">
        <v>3.6217494859999999E-3</v>
      </c>
    </row>
    <row r="58" spans="2:11" x14ac:dyDescent="0.2">
      <c r="B58" s="40" t="s">
        <v>2040</v>
      </c>
      <c r="C58" s="37" t="s">
        <v>2575</v>
      </c>
      <c r="D58" s="37" t="s">
        <v>2575</v>
      </c>
      <c r="E58" s="37" t="s">
        <v>2575</v>
      </c>
      <c r="F58" s="37" t="s">
        <v>2575</v>
      </c>
      <c r="G58" s="37" t="s">
        <v>2575</v>
      </c>
      <c r="H58" s="18">
        <v>15561.1685</v>
      </c>
      <c r="I58" s="37" t="s">
        <v>2575</v>
      </c>
      <c r="J58" s="16">
        <v>1.1822625877E-2</v>
      </c>
      <c r="K58" s="44">
        <v>1.2398628319999999E-3</v>
      </c>
    </row>
    <row r="59" spans="2:11" x14ac:dyDescent="0.2">
      <c r="B59" s="41" t="s">
        <v>2041</v>
      </c>
      <c r="C59" s="11" t="s">
        <v>2042</v>
      </c>
      <c r="D59" s="11" t="s">
        <v>50</v>
      </c>
      <c r="E59" s="23">
        <v>44957</v>
      </c>
      <c r="F59" s="19">
        <v>1997074</v>
      </c>
      <c r="G59" s="19">
        <v>100.0941</v>
      </c>
      <c r="H59" s="19">
        <v>7693.9710500000001</v>
      </c>
      <c r="I59" s="37" t="s">
        <v>2575</v>
      </c>
      <c r="J59" s="10">
        <v>5.8455084029999998E-3</v>
      </c>
      <c r="K59" s="45">
        <v>6.1303035999999995E-4</v>
      </c>
    </row>
    <row r="60" spans="2:11" x14ac:dyDescent="0.2">
      <c r="B60" s="41" t="s">
        <v>2043</v>
      </c>
      <c r="C60" s="11" t="s">
        <v>2044</v>
      </c>
      <c r="D60" s="11" t="s">
        <v>50</v>
      </c>
      <c r="E60" s="23">
        <v>45015</v>
      </c>
      <c r="F60" s="19">
        <v>1943200</v>
      </c>
      <c r="G60" s="19">
        <v>105.18519999999999</v>
      </c>
      <c r="H60" s="19">
        <v>7867.1974499999997</v>
      </c>
      <c r="I60" s="37" t="s">
        <v>2575</v>
      </c>
      <c r="J60" s="10">
        <v>5.977117473E-3</v>
      </c>
      <c r="K60" s="45">
        <v>6.2683247099999998E-4</v>
      </c>
    </row>
    <row r="61" spans="2:11" x14ac:dyDescent="0.2">
      <c r="B61" s="40" t="s">
        <v>2045</v>
      </c>
      <c r="C61" s="37" t="s">
        <v>2575</v>
      </c>
      <c r="D61" s="37" t="s">
        <v>2575</v>
      </c>
      <c r="E61" s="37" t="s">
        <v>2575</v>
      </c>
      <c r="F61" s="37" t="s">
        <v>2575</v>
      </c>
      <c r="G61" s="37" t="s">
        <v>2575</v>
      </c>
      <c r="H61" s="18">
        <v>727349.90659999999</v>
      </c>
      <c r="I61" s="37" t="s">
        <v>2575</v>
      </c>
      <c r="J61" s="16">
        <v>0.55260540542299996</v>
      </c>
      <c r="K61" s="44">
        <v>5.7952853310000003E-2</v>
      </c>
    </row>
    <row r="62" spans="2:11" x14ac:dyDescent="0.2">
      <c r="B62" s="41" t="s">
        <v>2046</v>
      </c>
      <c r="C62" s="11" t="s">
        <v>2047</v>
      </c>
      <c r="D62" s="11" t="s">
        <v>50</v>
      </c>
      <c r="E62" s="23">
        <v>44173</v>
      </c>
      <c r="F62" s="19">
        <v>5808051.2000000002</v>
      </c>
      <c r="G62" s="19">
        <v>102.25409999999999</v>
      </c>
      <c r="H62" s="19">
        <v>22859.097389999999</v>
      </c>
      <c r="I62" s="10">
        <v>5.9932464715000001E-2</v>
      </c>
      <c r="J62" s="10">
        <v>1.7367240534E-2</v>
      </c>
      <c r="K62" s="45">
        <v>1.821337853E-3</v>
      </c>
    </row>
    <row r="63" spans="2:11" x14ac:dyDescent="0.2">
      <c r="B63" s="41" t="s">
        <v>2048</v>
      </c>
      <c r="C63" s="11" t="s">
        <v>2049</v>
      </c>
      <c r="D63" s="11" t="s">
        <v>50</v>
      </c>
      <c r="E63" s="23">
        <v>44173</v>
      </c>
      <c r="F63" s="19">
        <v>5808051.2000000002</v>
      </c>
      <c r="G63" s="19">
        <v>102.41200000000001</v>
      </c>
      <c r="H63" s="19">
        <v>22894.396229999998</v>
      </c>
      <c r="I63" s="10">
        <v>1.684334849E-2</v>
      </c>
      <c r="J63" s="10">
        <v>1.7394058891999999E-2</v>
      </c>
      <c r="K63" s="45">
        <v>1.824150349E-3</v>
      </c>
    </row>
    <row r="64" spans="2:11" x14ac:dyDescent="0.2">
      <c r="B64" s="41" t="s">
        <v>2050</v>
      </c>
      <c r="C64" s="11" t="s">
        <v>2051</v>
      </c>
      <c r="D64" s="11" t="s">
        <v>50</v>
      </c>
      <c r="E64" s="23">
        <v>44382</v>
      </c>
      <c r="F64" s="19">
        <v>4339296</v>
      </c>
      <c r="G64" s="19">
        <v>108.0487</v>
      </c>
      <c r="H64" s="19">
        <v>18046.240180000001</v>
      </c>
      <c r="I64" s="10">
        <v>7.5164835163999993E-2</v>
      </c>
      <c r="J64" s="10">
        <v>1.3710663575E-2</v>
      </c>
      <c r="K64" s="45">
        <v>1.4378651870000001E-3</v>
      </c>
    </row>
    <row r="65" spans="2:11" x14ac:dyDescent="0.2">
      <c r="B65" s="41" t="s">
        <v>2052</v>
      </c>
      <c r="C65" s="11" t="s">
        <v>2053</v>
      </c>
      <c r="D65" s="11" t="s">
        <v>50</v>
      </c>
      <c r="E65" s="23">
        <v>44658</v>
      </c>
      <c r="F65" s="19">
        <v>15845509.130000001</v>
      </c>
      <c r="G65" s="19">
        <v>133.92429999999999</v>
      </c>
      <c r="H65" s="19">
        <v>81679.579670000006</v>
      </c>
      <c r="I65" s="37" t="s">
        <v>2575</v>
      </c>
      <c r="J65" s="10">
        <v>6.2056208199999997E-2</v>
      </c>
      <c r="K65" s="45">
        <v>6.5079608260000003E-3</v>
      </c>
    </row>
    <row r="66" spans="2:11" x14ac:dyDescent="0.2">
      <c r="B66" s="41" t="s">
        <v>2054</v>
      </c>
      <c r="C66" s="11" t="s">
        <v>2055</v>
      </c>
      <c r="D66" s="11" t="s">
        <v>50</v>
      </c>
      <c r="E66" s="23">
        <v>45099</v>
      </c>
      <c r="F66" s="19">
        <v>292267.84000000003</v>
      </c>
      <c r="G66" s="19">
        <v>100</v>
      </c>
      <c r="H66" s="19">
        <v>1124.9389200000001</v>
      </c>
      <c r="I66" s="37" t="s">
        <v>2575</v>
      </c>
      <c r="J66" s="10">
        <v>8.5467437600000005E-4</v>
      </c>
      <c r="K66" s="45">
        <v>8.9631440965183703E-5</v>
      </c>
    </row>
    <row r="67" spans="2:11" x14ac:dyDescent="0.2">
      <c r="B67" s="41" t="s">
        <v>2056</v>
      </c>
      <c r="C67" s="11" t="s">
        <v>2057</v>
      </c>
      <c r="D67" s="11" t="s">
        <v>51</v>
      </c>
      <c r="E67" s="23">
        <v>44319</v>
      </c>
      <c r="F67" s="19">
        <v>14414236.109999999</v>
      </c>
      <c r="G67" s="19">
        <v>111.92440000000001</v>
      </c>
      <c r="H67" s="19">
        <v>65459.839339999999</v>
      </c>
      <c r="I67" s="10">
        <v>1.9710559846000002E-2</v>
      </c>
      <c r="J67" s="10">
        <v>4.9733231184999997E-2</v>
      </c>
      <c r="K67" s="45">
        <v>5.2156251509999996E-3</v>
      </c>
    </row>
    <row r="68" spans="2:11" x14ac:dyDescent="0.2">
      <c r="B68" s="41" t="s">
        <v>2058</v>
      </c>
      <c r="C68" s="11" t="s">
        <v>2059</v>
      </c>
      <c r="D68" s="11" t="s">
        <v>50</v>
      </c>
      <c r="E68" s="23">
        <v>44798</v>
      </c>
      <c r="F68" s="19">
        <v>2407960.19</v>
      </c>
      <c r="G68" s="19">
        <v>103.3878</v>
      </c>
      <c r="H68" s="19">
        <v>9582.2281600000006</v>
      </c>
      <c r="I68" s="37" t="s">
        <v>2575</v>
      </c>
      <c r="J68" s="10">
        <v>7.280115153E-3</v>
      </c>
      <c r="K68" s="45">
        <v>7.6348048899999997E-4</v>
      </c>
    </row>
    <row r="69" spans="2:11" x14ac:dyDescent="0.2">
      <c r="B69" s="41" t="s">
        <v>2060</v>
      </c>
      <c r="C69" s="11" t="s">
        <v>2061</v>
      </c>
      <c r="D69" s="11" t="s">
        <v>50</v>
      </c>
      <c r="E69" s="23">
        <v>44648</v>
      </c>
      <c r="F69" s="19">
        <v>11281754.33</v>
      </c>
      <c r="G69" s="19">
        <v>109.9769</v>
      </c>
      <c r="H69" s="19">
        <v>47755.788840000001</v>
      </c>
      <c r="I69" s="10">
        <v>8.3931556499999994E-3</v>
      </c>
      <c r="J69" s="10">
        <v>3.6282546837000003E-2</v>
      </c>
      <c r="K69" s="45">
        <v>3.8050245139999998E-3</v>
      </c>
    </row>
    <row r="70" spans="2:11" x14ac:dyDescent="0.2">
      <c r="B70" s="41" t="s">
        <v>2062</v>
      </c>
      <c r="C70" s="11" t="s">
        <v>2063</v>
      </c>
      <c r="D70" s="11" t="s">
        <v>50</v>
      </c>
      <c r="E70" s="23">
        <v>44441</v>
      </c>
      <c r="F70" s="19">
        <v>3584888.82</v>
      </c>
      <c r="G70" s="19">
        <v>115.25790000000001</v>
      </c>
      <c r="H70" s="19">
        <v>15903.558279999999</v>
      </c>
      <c r="I70" s="10">
        <v>2.2734102837E-2</v>
      </c>
      <c r="J70" s="10">
        <v>1.2082757131E-2</v>
      </c>
      <c r="K70" s="45">
        <v>1.2671433260000001E-3</v>
      </c>
    </row>
    <row r="71" spans="2:11" x14ac:dyDescent="0.2">
      <c r="B71" s="41" t="s">
        <v>2064</v>
      </c>
      <c r="C71" s="11" t="s">
        <v>2065</v>
      </c>
      <c r="D71" s="11" t="s">
        <v>50</v>
      </c>
      <c r="E71" s="23">
        <v>44195</v>
      </c>
      <c r="F71" s="19">
        <v>1701875.32</v>
      </c>
      <c r="G71" s="19">
        <v>154.58410000000001</v>
      </c>
      <c r="H71" s="19">
        <v>10126.05946</v>
      </c>
      <c r="I71" s="10">
        <v>8.6398875440000002E-3</v>
      </c>
      <c r="J71" s="10">
        <v>7.6932919660000001E-3</v>
      </c>
      <c r="K71" s="45">
        <v>8.0681118199999997E-4</v>
      </c>
    </row>
    <row r="72" spans="2:11" x14ac:dyDescent="0.2">
      <c r="B72" s="41" t="s">
        <v>2066</v>
      </c>
      <c r="C72" s="11" t="s">
        <v>2067</v>
      </c>
      <c r="D72" s="11" t="s">
        <v>50</v>
      </c>
      <c r="E72" s="23">
        <v>44195</v>
      </c>
      <c r="F72" s="19">
        <v>1631142.46</v>
      </c>
      <c r="G72" s="19">
        <v>147.11709999999999</v>
      </c>
      <c r="H72" s="19">
        <v>9236.4048199999997</v>
      </c>
      <c r="I72" s="10">
        <v>4.6728219549999998E-3</v>
      </c>
      <c r="J72" s="10">
        <v>7.0173752460000001E-3</v>
      </c>
      <c r="K72" s="45">
        <v>7.3592642099999997E-4</v>
      </c>
    </row>
    <row r="73" spans="2:11" x14ac:dyDescent="0.2">
      <c r="B73" s="41" t="s">
        <v>2068</v>
      </c>
      <c r="C73" s="11" t="s">
        <v>2069</v>
      </c>
      <c r="D73" s="11" t="s">
        <v>50</v>
      </c>
      <c r="E73" s="23">
        <v>44985</v>
      </c>
      <c r="F73" s="19">
        <v>5022147.1900000004</v>
      </c>
      <c r="G73" s="19">
        <v>105.60429999999999</v>
      </c>
      <c r="H73" s="19">
        <v>20413.56943</v>
      </c>
      <c r="I73" s="37" t="s">
        <v>2575</v>
      </c>
      <c r="J73" s="10">
        <v>1.5509246249E-2</v>
      </c>
      <c r="K73" s="45">
        <v>1.6264862119999999E-3</v>
      </c>
    </row>
    <row r="74" spans="2:11" x14ac:dyDescent="0.2">
      <c r="B74" s="41" t="s">
        <v>2070</v>
      </c>
      <c r="C74" s="11" t="s">
        <v>2071</v>
      </c>
      <c r="D74" s="11" t="s">
        <v>51</v>
      </c>
      <c r="E74" s="23">
        <v>44524</v>
      </c>
      <c r="F74" s="19">
        <v>3886635.68</v>
      </c>
      <c r="G74" s="19">
        <v>105.3211</v>
      </c>
      <c r="H74" s="19">
        <v>16609.16303</v>
      </c>
      <c r="I74" s="10">
        <v>1.5627254928E-2</v>
      </c>
      <c r="J74" s="10">
        <v>1.2618841614000001E-2</v>
      </c>
      <c r="K74" s="45">
        <v>1.3233635969999999E-3</v>
      </c>
    </row>
    <row r="75" spans="2:11" x14ac:dyDescent="0.2">
      <c r="B75" s="41" t="s">
        <v>2072</v>
      </c>
      <c r="C75" s="11" t="s">
        <v>2073</v>
      </c>
      <c r="D75" s="11" t="s">
        <v>50</v>
      </c>
      <c r="E75" s="23">
        <v>45098</v>
      </c>
      <c r="F75" s="19">
        <v>912000</v>
      </c>
      <c r="G75" s="19">
        <v>211.08279999999999</v>
      </c>
      <c r="H75" s="19">
        <v>7409.6142</v>
      </c>
      <c r="I75" s="37" t="s">
        <v>2575</v>
      </c>
      <c r="J75" s="10">
        <v>5.6294677729999999E-3</v>
      </c>
      <c r="K75" s="45">
        <v>5.9037374000000002E-4</v>
      </c>
    </row>
    <row r="76" spans="2:11" x14ac:dyDescent="0.2">
      <c r="B76" s="41" t="s">
        <v>2074</v>
      </c>
      <c r="C76" s="11" t="s">
        <v>2075</v>
      </c>
      <c r="D76" s="11" t="s">
        <v>50</v>
      </c>
      <c r="E76" s="23">
        <v>45082</v>
      </c>
      <c r="F76" s="19">
        <v>1809867.45</v>
      </c>
      <c r="G76" s="19">
        <v>106.3267</v>
      </c>
      <c r="H76" s="19">
        <v>7406.9091099999996</v>
      </c>
      <c r="I76" s="37" t="s">
        <v>2575</v>
      </c>
      <c r="J76" s="10">
        <v>5.6274125760000003E-3</v>
      </c>
      <c r="K76" s="45">
        <v>5.9015820699999996E-4</v>
      </c>
    </row>
    <row r="77" spans="2:11" x14ac:dyDescent="0.2">
      <c r="B77" s="41" t="s">
        <v>2076</v>
      </c>
      <c r="C77" s="11" t="s">
        <v>2077</v>
      </c>
      <c r="D77" s="11" t="s">
        <v>52</v>
      </c>
      <c r="E77" s="23">
        <v>45082</v>
      </c>
      <c r="F77" s="19">
        <v>1564409.77</v>
      </c>
      <c r="G77" s="19">
        <v>101.42910000000001</v>
      </c>
      <c r="H77" s="19">
        <v>7458.2797600000004</v>
      </c>
      <c r="I77" s="37" t="s">
        <v>2575</v>
      </c>
      <c r="J77" s="10">
        <v>5.66644152E-3</v>
      </c>
      <c r="K77" s="45">
        <v>5.9425125200000004E-4</v>
      </c>
    </row>
    <row r="78" spans="2:11" x14ac:dyDescent="0.2">
      <c r="B78" s="41" t="s">
        <v>2078</v>
      </c>
      <c r="C78" s="11" t="s">
        <v>2079</v>
      </c>
      <c r="D78" s="11" t="s">
        <v>50</v>
      </c>
      <c r="E78" s="23">
        <v>44280</v>
      </c>
      <c r="F78" s="19">
        <v>8666666.6600000001</v>
      </c>
      <c r="G78" s="19">
        <v>76.056700000000006</v>
      </c>
      <c r="H78" s="19">
        <v>25370.99397</v>
      </c>
      <c r="I78" s="10">
        <v>3.0409356594999999E-2</v>
      </c>
      <c r="J78" s="10">
        <v>1.9275658498E-2</v>
      </c>
      <c r="K78" s="45">
        <v>2.0214775279999999E-3</v>
      </c>
    </row>
    <row r="79" spans="2:11" x14ac:dyDescent="0.2">
      <c r="B79" s="41" t="s">
        <v>2080</v>
      </c>
      <c r="C79" s="11" t="s">
        <v>2081</v>
      </c>
      <c r="D79" s="11" t="s">
        <v>51</v>
      </c>
      <c r="E79" s="23">
        <v>44671</v>
      </c>
      <c r="F79" s="19">
        <v>6314449.75</v>
      </c>
      <c r="G79" s="19">
        <v>91.651300000000006</v>
      </c>
      <c r="H79" s="19">
        <v>23481.869460000002</v>
      </c>
      <c r="I79" s="37" t="s">
        <v>2575</v>
      </c>
      <c r="J79" s="10">
        <v>1.7840392739E-2</v>
      </c>
      <c r="K79" s="45">
        <v>1.870958288E-3</v>
      </c>
    </row>
    <row r="80" spans="2:11" x14ac:dyDescent="0.2">
      <c r="B80" s="41" t="s">
        <v>2082</v>
      </c>
      <c r="C80" s="11" t="s">
        <v>2083</v>
      </c>
      <c r="D80" s="11" t="s">
        <v>50</v>
      </c>
      <c r="E80" s="23">
        <v>44418</v>
      </c>
      <c r="F80" s="19">
        <v>3277791.19</v>
      </c>
      <c r="G80" s="19">
        <v>111.3781</v>
      </c>
      <c r="H80" s="19">
        <v>14051.70422</v>
      </c>
      <c r="I80" s="10">
        <v>1.550060818E-3</v>
      </c>
      <c r="J80" s="10">
        <v>1.0675807664E-2</v>
      </c>
      <c r="K80" s="45">
        <v>1.119593672E-3</v>
      </c>
    </row>
    <row r="81" spans="2:11" x14ac:dyDescent="0.2">
      <c r="B81" s="41" t="s">
        <v>2084</v>
      </c>
      <c r="C81" s="11" t="s">
        <v>2085</v>
      </c>
      <c r="D81" s="11" t="s">
        <v>50</v>
      </c>
      <c r="E81" s="23">
        <v>44418</v>
      </c>
      <c r="F81" s="19">
        <v>9099380.9600000009</v>
      </c>
      <c r="G81" s="19">
        <v>126.8948</v>
      </c>
      <c r="H81" s="19">
        <v>44443.022250000002</v>
      </c>
      <c r="I81" s="10">
        <v>1.1646462240000001E-2</v>
      </c>
      <c r="J81" s="10">
        <v>3.3765666436E-2</v>
      </c>
      <c r="K81" s="45">
        <v>3.5410741449999998E-3</v>
      </c>
    </row>
    <row r="82" spans="2:11" x14ac:dyDescent="0.2">
      <c r="B82" s="41" t="s">
        <v>2086</v>
      </c>
      <c r="C82" s="11" t="s">
        <v>2087</v>
      </c>
      <c r="D82" s="11" t="s">
        <v>50</v>
      </c>
      <c r="E82" s="23">
        <v>44938</v>
      </c>
      <c r="F82" s="19">
        <v>11000000</v>
      </c>
      <c r="G82" s="19">
        <v>100.438</v>
      </c>
      <c r="H82" s="19">
        <v>42524.444819999997</v>
      </c>
      <c r="I82" s="37" t="s">
        <v>2575</v>
      </c>
      <c r="J82" s="10">
        <v>3.2308023768000002E-2</v>
      </c>
      <c r="K82" s="45">
        <v>3.3882081929999999E-3</v>
      </c>
    </row>
    <row r="83" spans="2:11" x14ac:dyDescent="0.2">
      <c r="B83" s="41" t="s">
        <v>2088</v>
      </c>
      <c r="C83" s="11" t="s">
        <v>2089</v>
      </c>
      <c r="D83" s="11" t="s">
        <v>50</v>
      </c>
      <c r="E83" s="23">
        <v>44915</v>
      </c>
      <c r="F83" s="19">
        <v>3016822.43</v>
      </c>
      <c r="G83" s="19">
        <v>103.233</v>
      </c>
      <c r="H83" s="19">
        <v>11987.1574</v>
      </c>
      <c r="I83" s="10">
        <v>8.7415639593110397E-5</v>
      </c>
      <c r="J83" s="10">
        <v>9.1072644880000001E-3</v>
      </c>
      <c r="K83" s="45">
        <v>9.55097358E-4</v>
      </c>
    </row>
    <row r="84" spans="2:11" x14ac:dyDescent="0.2">
      <c r="B84" s="41" t="s">
        <v>2090</v>
      </c>
      <c r="C84" s="11" t="s">
        <v>2091</v>
      </c>
      <c r="D84" s="11" t="s">
        <v>50</v>
      </c>
      <c r="E84" s="23">
        <v>44774</v>
      </c>
      <c r="F84" s="19">
        <v>1865600</v>
      </c>
      <c r="G84" s="19">
        <v>91.924899999999994</v>
      </c>
      <c r="H84" s="19">
        <v>6600.8461500000003</v>
      </c>
      <c r="I84" s="10">
        <v>1.733241047E-3</v>
      </c>
      <c r="J84" s="10">
        <v>5.0150047860000003E-3</v>
      </c>
      <c r="K84" s="45">
        <v>5.2593375600000004E-4</v>
      </c>
    </row>
    <row r="85" spans="2:11" x14ac:dyDescent="0.2">
      <c r="B85" s="41" t="s">
        <v>2092</v>
      </c>
      <c r="C85" s="11" t="s">
        <v>2093</v>
      </c>
      <c r="D85" s="11" t="s">
        <v>50</v>
      </c>
      <c r="E85" s="23">
        <v>44431</v>
      </c>
      <c r="F85" s="19">
        <v>4059585.92</v>
      </c>
      <c r="G85" s="19">
        <v>106.51349999999999</v>
      </c>
      <c r="H85" s="19">
        <v>16643.10313</v>
      </c>
      <c r="I85" s="10">
        <v>2.5452839312999999E-2</v>
      </c>
      <c r="J85" s="10">
        <v>1.2644627667000001E-2</v>
      </c>
      <c r="K85" s="45">
        <v>1.3260678319999999E-3</v>
      </c>
    </row>
    <row r="86" spans="2:11" x14ac:dyDescent="0.2">
      <c r="B86" s="41" t="s">
        <v>2094</v>
      </c>
      <c r="C86" s="11" t="s">
        <v>2095</v>
      </c>
      <c r="D86" s="11" t="s">
        <v>50</v>
      </c>
      <c r="E86" s="23">
        <v>44892</v>
      </c>
      <c r="F86" s="19">
        <v>3845373.86</v>
      </c>
      <c r="G86" s="19">
        <v>105.87309999999999</v>
      </c>
      <c r="H86" s="19">
        <v>15670.112359999999</v>
      </c>
      <c r="I86" s="37" t="s">
        <v>2575</v>
      </c>
      <c r="J86" s="10">
        <v>1.1905396170999999E-2</v>
      </c>
      <c r="K86" s="45">
        <v>1.2485431209999999E-3</v>
      </c>
    </row>
    <row r="87" spans="2:11" x14ac:dyDescent="0.2">
      <c r="B87" s="41" t="s">
        <v>2096</v>
      </c>
      <c r="C87" s="11" t="s">
        <v>2097</v>
      </c>
      <c r="D87" s="11" t="s">
        <v>50</v>
      </c>
      <c r="E87" s="23">
        <v>44119</v>
      </c>
      <c r="F87" s="19">
        <v>5517062.4000000004</v>
      </c>
      <c r="G87" s="19">
        <v>119.5056</v>
      </c>
      <c r="H87" s="19">
        <v>25377.221119999998</v>
      </c>
      <c r="I87" s="10">
        <v>1.3999110683999999E-2</v>
      </c>
      <c r="J87" s="10">
        <v>1.9280389586999999E-2</v>
      </c>
      <c r="K87" s="45">
        <v>2.0219736870000001E-3</v>
      </c>
    </row>
    <row r="88" spans="2:11" x14ac:dyDescent="0.2">
      <c r="B88" s="41" t="s">
        <v>2098</v>
      </c>
      <c r="C88" s="11" t="s">
        <v>2099</v>
      </c>
      <c r="D88" s="11" t="s">
        <v>50</v>
      </c>
      <c r="E88" s="23">
        <v>44763</v>
      </c>
      <c r="F88" s="19">
        <v>1950000</v>
      </c>
      <c r="G88" s="19">
        <v>138.4879</v>
      </c>
      <c r="H88" s="19">
        <v>10394.27858</v>
      </c>
      <c r="I88" s="37" t="s">
        <v>2575</v>
      </c>
      <c r="J88" s="10">
        <v>7.8970719269999996E-3</v>
      </c>
      <c r="K88" s="45">
        <v>8.28182002E-4</v>
      </c>
    </row>
    <row r="89" spans="2:11" x14ac:dyDescent="0.2">
      <c r="B89" s="41" t="s">
        <v>2100</v>
      </c>
      <c r="C89" s="11" t="s">
        <v>2101</v>
      </c>
      <c r="D89" s="11" t="s">
        <v>50</v>
      </c>
      <c r="E89" s="23">
        <v>44518</v>
      </c>
      <c r="F89" s="19">
        <v>6979684.3499999996</v>
      </c>
      <c r="G89" s="19">
        <v>119.7216</v>
      </c>
      <c r="H89" s="19">
        <v>32162.974460000001</v>
      </c>
      <c r="I89" s="10">
        <v>2.4497242948999999E-2</v>
      </c>
      <c r="J89" s="10">
        <v>2.4435877945E-2</v>
      </c>
      <c r="K89" s="45">
        <v>2.562640242E-3</v>
      </c>
    </row>
    <row r="90" spans="2:11" x14ac:dyDescent="0.2">
      <c r="B90" s="41" t="s">
        <v>2102</v>
      </c>
      <c r="C90" s="11" t="s">
        <v>2103</v>
      </c>
      <c r="D90" s="11" t="s">
        <v>50</v>
      </c>
      <c r="E90" s="23">
        <v>43983</v>
      </c>
      <c r="F90" s="19">
        <v>6768743.1200000001</v>
      </c>
      <c r="G90" s="19">
        <v>125.32680000000001</v>
      </c>
      <c r="H90" s="19">
        <v>32651.25619</v>
      </c>
      <c r="I90" s="37" t="s">
        <v>2575</v>
      </c>
      <c r="J90" s="10">
        <v>2.4806850871E-2</v>
      </c>
      <c r="K90" s="45">
        <v>2.6015449270000001E-3</v>
      </c>
    </row>
    <row r="91" spans="2:11" x14ac:dyDescent="0.2">
      <c r="B91" s="41" t="s">
        <v>2104</v>
      </c>
      <c r="C91" s="11" t="s">
        <v>2105</v>
      </c>
      <c r="D91" s="11" t="s">
        <v>50</v>
      </c>
      <c r="E91" s="23">
        <v>45104</v>
      </c>
      <c r="F91" s="19">
        <v>1315384.3200000001</v>
      </c>
      <c r="G91" s="19">
        <v>98.556399999999996</v>
      </c>
      <c r="H91" s="19">
        <v>4989.8260200000004</v>
      </c>
      <c r="I91" s="37" t="s">
        <v>2575</v>
      </c>
      <c r="J91" s="10">
        <v>3.791029332E-3</v>
      </c>
      <c r="K91" s="45">
        <v>3.9757296000000002E-4</v>
      </c>
    </row>
    <row r="92" spans="2:11" x14ac:dyDescent="0.2">
      <c r="B92" s="41" t="s">
        <v>2106</v>
      </c>
      <c r="C92" s="11" t="s">
        <v>2107</v>
      </c>
      <c r="D92" s="11" t="s">
        <v>50</v>
      </c>
      <c r="E92" s="23">
        <v>43864</v>
      </c>
      <c r="F92" s="19">
        <v>1108952.49</v>
      </c>
      <c r="G92" s="19">
        <v>118.7234</v>
      </c>
      <c r="H92" s="19">
        <v>5067.5398999999998</v>
      </c>
      <c r="I92" s="10">
        <v>1.0999816060000001E-3</v>
      </c>
      <c r="J92" s="10">
        <v>3.8500725930000002E-3</v>
      </c>
      <c r="K92" s="45">
        <v>4.0376494599999999E-4</v>
      </c>
    </row>
    <row r="93" spans="2:11" x14ac:dyDescent="0.2">
      <c r="B93" s="41" t="s">
        <v>2108</v>
      </c>
      <c r="C93" s="11" t="s">
        <v>2109</v>
      </c>
      <c r="D93" s="11" t="s">
        <v>51</v>
      </c>
      <c r="E93" s="23">
        <v>44508</v>
      </c>
      <c r="F93" s="19">
        <v>1840000</v>
      </c>
      <c r="G93" s="19">
        <v>112.6153</v>
      </c>
      <c r="H93" s="19">
        <v>8407.6330699999999</v>
      </c>
      <c r="I93" s="10">
        <v>1.5736842089999999E-3</v>
      </c>
      <c r="J93" s="10">
        <v>6.3877144120000002E-3</v>
      </c>
      <c r="K93" s="45">
        <v>6.6989260800000001E-4</v>
      </c>
    </row>
    <row r="94" spans="2:11" x14ac:dyDescent="0.2">
      <c r="B94" s="41" t="s">
        <v>2110</v>
      </c>
      <c r="C94" s="11" t="s">
        <v>2111</v>
      </c>
      <c r="D94" s="11" t="s">
        <v>50</v>
      </c>
      <c r="E94" s="23">
        <v>44683</v>
      </c>
      <c r="F94" s="19">
        <v>1209000</v>
      </c>
      <c r="G94" s="19">
        <v>100.21420000000001</v>
      </c>
      <c r="H94" s="19">
        <v>4663.4086699999998</v>
      </c>
      <c r="I94" s="37" t="s">
        <v>2575</v>
      </c>
      <c r="J94" s="10">
        <v>3.5430331609999999E-3</v>
      </c>
      <c r="K94" s="45">
        <v>3.7156509600000002E-4</v>
      </c>
    </row>
    <row r="95" spans="2:11" x14ac:dyDescent="0.2">
      <c r="B95" s="41" t="s">
        <v>2112</v>
      </c>
      <c r="C95" s="11" t="s">
        <v>2113</v>
      </c>
      <c r="D95" s="11" t="s">
        <v>50</v>
      </c>
      <c r="E95" s="23">
        <v>44728</v>
      </c>
      <c r="F95" s="19">
        <v>2358700.4</v>
      </c>
      <c r="G95" s="19">
        <v>99.832400000000007</v>
      </c>
      <c r="H95" s="19">
        <v>9063.4220399999995</v>
      </c>
      <c r="I95" s="37" t="s">
        <v>2575</v>
      </c>
      <c r="J95" s="10">
        <v>6.8859512669999998E-3</v>
      </c>
      <c r="K95" s="45">
        <v>7.2214372000000001E-4</v>
      </c>
    </row>
    <row r="96" spans="2:11" x14ac:dyDescent="0.2">
      <c r="B96" s="41" t="s">
        <v>2114</v>
      </c>
      <c r="C96" s="11" t="s">
        <v>2115</v>
      </c>
      <c r="D96" s="11" t="s">
        <v>50</v>
      </c>
      <c r="E96" s="23">
        <v>44564</v>
      </c>
      <c r="F96" s="19">
        <v>684705</v>
      </c>
      <c r="G96" s="19">
        <v>89.582899999999995</v>
      </c>
      <c r="H96" s="19">
        <v>2360.8942099999999</v>
      </c>
      <c r="I96" s="10">
        <v>8.9095860190000001E-3</v>
      </c>
      <c r="J96" s="10">
        <v>1.7936936399999999E-3</v>
      </c>
      <c r="K96" s="45">
        <v>1.88108301E-4</v>
      </c>
    </row>
    <row r="97" spans="2:11" ht="13.5" thickBot="1" x14ac:dyDescent="0.25">
      <c r="B97" s="41" t="s">
        <v>2116</v>
      </c>
      <c r="C97" s="11" t="s">
        <v>2117</v>
      </c>
      <c r="D97" s="11" t="s">
        <v>50</v>
      </c>
      <c r="E97" s="23">
        <v>44858</v>
      </c>
      <c r="F97" s="19">
        <v>1287395.99</v>
      </c>
      <c r="G97" s="19">
        <v>102.72880000000001</v>
      </c>
      <c r="H97" s="19">
        <v>5090.4043099999999</v>
      </c>
      <c r="I97" s="37" t="s">
        <v>2575</v>
      </c>
      <c r="J97" s="10">
        <v>3.8674438689999999E-3</v>
      </c>
      <c r="K97" s="45">
        <v>4.0558670799999998E-4</v>
      </c>
    </row>
    <row r="98" spans="2:11" x14ac:dyDescent="0.2">
      <c r="B98" s="55" t="s">
        <v>2118</v>
      </c>
      <c r="C98" s="56" t="s">
        <v>2119</v>
      </c>
      <c r="D98" s="56" t="s">
        <v>50</v>
      </c>
      <c r="E98" s="68">
        <v>44605</v>
      </c>
      <c r="F98" s="57">
        <v>5000000</v>
      </c>
      <c r="G98" s="57">
        <v>116.301</v>
      </c>
      <c r="H98" s="57">
        <v>22382.12745</v>
      </c>
      <c r="I98" s="58">
        <v>1.5081000004999999E-2</v>
      </c>
      <c r="J98" s="58">
        <v>1.7004861760999999E-2</v>
      </c>
      <c r="K98" s="59">
        <v>1.7833344540000001E-3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L32"/>
    </sheetView>
  </sheetViews>
  <sheetFormatPr defaultRowHeight="12.75" customHeight="1" x14ac:dyDescent="0.2"/>
  <cols>
    <col min="2" max="2" width="36.5703125" bestFit="1" customWidth="1"/>
    <col min="3" max="3" width="35.28515625" bestFit="1" customWidth="1"/>
    <col min="4" max="4" width="32.7109375" bestFit="1" customWidth="1"/>
    <col min="5" max="5" width="15" bestFit="1" customWidth="1"/>
    <col min="6" max="6" width="17.5703125" bestFit="1" customWidth="1"/>
    <col min="7" max="7" width="13.710937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2120</v>
      </c>
      <c r="C3" s="1" t="s">
        <v>5</v>
      </c>
    </row>
    <row r="4" spans="2:12" ht="12.75" customHeight="1" x14ac:dyDescent="0.2">
      <c r="B4" s="1" t="s">
        <v>6</v>
      </c>
      <c r="C4" s="2">
        <v>12533</v>
      </c>
    </row>
    <row r="6" spans="2:12" ht="12.75" customHeight="1" thickBot="1" x14ac:dyDescent="0.25">
      <c r="B6" s="46" t="s">
        <v>2121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</row>
    <row r="7" spans="2:12" ht="12.75" customHeight="1" thickBot="1" x14ac:dyDescent="0.25">
      <c r="B7" s="54" t="s">
        <v>2122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</row>
    <row r="8" spans="2:12" ht="12.75" customHeight="1" x14ac:dyDescent="0.2">
      <c r="B8" s="39" t="s">
        <v>71</v>
      </c>
      <c r="C8" s="3" t="s">
        <v>72</v>
      </c>
      <c r="D8" s="3" t="s">
        <v>239</v>
      </c>
      <c r="E8" s="3" t="s">
        <v>76</v>
      </c>
      <c r="F8" s="3" t="s">
        <v>135</v>
      </c>
      <c r="G8" s="3" t="s">
        <v>137</v>
      </c>
      <c r="H8" s="3" t="s">
        <v>138</v>
      </c>
      <c r="I8" s="3" t="s">
        <v>9</v>
      </c>
      <c r="J8" s="3" t="s">
        <v>140</v>
      </c>
      <c r="K8" s="3" t="s">
        <v>80</v>
      </c>
      <c r="L8" s="42" t="s">
        <v>241</v>
      </c>
    </row>
    <row r="9" spans="2:12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144</v>
      </c>
      <c r="H9" s="4" t="s">
        <v>145</v>
      </c>
      <c r="I9" s="4" t="s">
        <v>11</v>
      </c>
      <c r="J9" s="4" t="s">
        <v>12</v>
      </c>
      <c r="K9" s="4" t="s">
        <v>12</v>
      </c>
      <c r="L9" s="43" t="s">
        <v>12</v>
      </c>
    </row>
    <row r="10" spans="2:12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3" t="s">
        <v>89</v>
      </c>
    </row>
    <row r="11" spans="2:12" ht="12.75" customHeight="1" x14ac:dyDescent="0.2">
      <c r="B11" s="40" t="s">
        <v>2123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18">
        <v>21724.69066</v>
      </c>
      <c r="J11" s="37" t="s">
        <v>2575</v>
      </c>
      <c r="K11" s="16">
        <v>1</v>
      </c>
      <c r="L11" s="44">
        <v>1.730952048E-3</v>
      </c>
    </row>
    <row r="12" spans="2:12" ht="12.75" customHeight="1" x14ac:dyDescent="0.2">
      <c r="B12" s="40" t="s">
        <v>2124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18">
        <v>2875.9800100000002</v>
      </c>
      <c r="J12" s="37" t="s">
        <v>2575</v>
      </c>
      <c r="K12" s="16">
        <v>0.13238301318099999</v>
      </c>
      <c r="L12" s="44">
        <v>2.29148647E-4</v>
      </c>
    </row>
    <row r="13" spans="2:12" ht="12.75" customHeight="1" x14ac:dyDescent="0.2">
      <c r="B13" s="41" t="s">
        <v>2125</v>
      </c>
      <c r="C13" s="11" t="s">
        <v>2126</v>
      </c>
      <c r="D13" s="11" t="s">
        <v>1323</v>
      </c>
      <c r="E13" s="11" t="s">
        <v>49</v>
      </c>
      <c r="F13" s="23">
        <v>44355</v>
      </c>
      <c r="G13" s="19">
        <v>191256.8</v>
      </c>
      <c r="H13" s="19">
        <v>5.4999999999999997E-3</v>
      </c>
      <c r="I13" s="19">
        <v>1.052E-2</v>
      </c>
      <c r="J13" s="37" t="s">
        <v>2575</v>
      </c>
      <c r="K13" s="10">
        <v>4.8424164765529502E-7</v>
      </c>
      <c r="L13" s="45">
        <v>8.3819907213605202E-10</v>
      </c>
    </row>
    <row r="14" spans="2:12" ht="12.75" customHeight="1" x14ac:dyDescent="0.2">
      <c r="B14" s="41" t="s">
        <v>2127</v>
      </c>
      <c r="C14" s="11" t="s">
        <v>2128</v>
      </c>
      <c r="D14" s="11" t="s">
        <v>521</v>
      </c>
      <c r="E14" s="11" t="s">
        <v>49</v>
      </c>
      <c r="F14" s="23">
        <v>44812</v>
      </c>
      <c r="G14" s="19">
        <v>271390</v>
      </c>
      <c r="H14" s="19">
        <v>39.4405</v>
      </c>
      <c r="I14" s="19">
        <v>107.03757</v>
      </c>
      <c r="J14" s="37" t="s">
        <v>2575</v>
      </c>
      <c r="K14" s="10">
        <v>4.9270008799999999E-3</v>
      </c>
      <c r="L14" s="45">
        <v>8.5284022678419908E-6</v>
      </c>
    </row>
    <row r="15" spans="2:12" ht="12.75" customHeight="1" x14ac:dyDescent="0.2">
      <c r="B15" s="41" t="s">
        <v>2129</v>
      </c>
      <c r="C15" s="11" t="s">
        <v>2130</v>
      </c>
      <c r="D15" s="11" t="s">
        <v>2131</v>
      </c>
      <c r="E15" s="11" t="s">
        <v>49</v>
      </c>
      <c r="F15" s="23">
        <v>44468</v>
      </c>
      <c r="G15" s="19">
        <v>352800</v>
      </c>
      <c r="H15" s="19">
        <v>486.07839999999999</v>
      </c>
      <c r="I15" s="19">
        <v>1714.8846000000001</v>
      </c>
      <c r="J15" s="37" t="s">
        <v>2575</v>
      </c>
      <c r="K15" s="10">
        <v>7.8937123977000007E-2</v>
      </c>
      <c r="L15" s="45">
        <v>1.36636376E-4</v>
      </c>
    </row>
    <row r="16" spans="2:12" ht="12.75" customHeight="1" x14ac:dyDescent="0.2">
      <c r="B16" s="41" t="s">
        <v>2132</v>
      </c>
      <c r="C16" s="11" t="s">
        <v>2133</v>
      </c>
      <c r="D16" s="11" t="s">
        <v>2131</v>
      </c>
      <c r="E16" s="11" t="s">
        <v>49</v>
      </c>
      <c r="F16" s="23">
        <v>44609</v>
      </c>
      <c r="G16" s="19">
        <v>1900000</v>
      </c>
      <c r="H16" s="19">
        <v>10.182600000000001</v>
      </c>
      <c r="I16" s="19">
        <v>193.46940000000001</v>
      </c>
      <c r="J16" s="37" t="s">
        <v>2575</v>
      </c>
      <c r="K16" s="10">
        <v>8.9055077019999998E-3</v>
      </c>
      <c r="L16" s="45">
        <v>1.541500680292E-5</v>
      </c>
    </row>
    <row r="17" spans="2:12" ht="12.75" customHeight="1" x14ac:dyDescent="0.2">
      <c r="B17" s="41" t="s">
        <v>2134</v>
      </c>
      <c r="C17" s="11" t="s">
        <v>2135</v>
      </c>
      <c r="D17" s="11" t="s">
        <v>1670</v>
      </c>
      <c r="E17" s="11" t="s">
        <v>49</v>
      </c>
      <c r="F17" s="23">
        <v>45103</v>
      </c>
      <c r="G17" s="19">
        <v>600000</v>
      </c>
      <c r="H17" s="19">
        <v>123.47020000000001</v>
      </c>
      <c r="I17" s="19">
        <v>740.82119999999998</v>
      </c>
      <c r="J17" s="10">
        <v>2.4109444339999999E-3</v>
      </c>
      <c r="K17" s="10">
        <v>3.4100425713000003E-2</v>
      </c>
      <c r="L17" s="45">
        <v>5.9026201754630797E-5</v>
      </c>
    </row>
    <row r="18" spans="2:12" ht="12.75" customHeight="1" x14ac:dyDescent="0.2">
      <c r="B18" s="41" t="s">
        <v>2136</v>
      </c>
      <c r="C18" s="11" t="s">
        <v>2137</v>
      </c>
      <c r="D18" s="11" t="s">
        <v>1670</v>
      </c>
      <c r="E18" s="11" t="s">
        <v>49</v>
      </c>
      <c r="F18" s="23">
        <v>44424</v>
      </c>
      <c r="G18" s="19">
        <v>4330</v>
      </c>
      <c r="H18" s="19">
        <v>238</v>
      </c>
      <c r="I18" s="19">
        <v>10.305400000000001</v>
      </c>
      <c r="J18" s="37" t="s">
        <v>2575</v>
      </c>
      <c r="K18" s="10">
        <v>4.7436348600000001E-4</v>
      </c>
      <c r="L18" s="45">
        <v>8.2110044847821902E-7</v>
      </c>
    </row>
    <row r="19" spans="2:12" ht="12.75" customHeight="1" x14ac:dyDescent="0.2">
      <c r="B19" s="41" t="s">
        <v>2138</v>
      </c>
      <c r="C19" s="11" t="s">
        <v>2139</v>
      </c>
      <c r="D19" s="11" t="s">
        <v>2140</v>
      </c>
      <c r="E19" s="11" t="s">
        <v>49</v>
      </c>
      <c r="F19" s="23">
        <v>43824</v>
      </c>
      <c r="G19" s="19">
        <v>47500</v>
      </c>
      <c r="H19" s="19">
        <v>1.8599999999999998E-2</v>
      </c>
      <c r="I19" s="19">
        <v>8.8299999999999993E-3</v>
      </c>
      <c r="J19" s="37" t="s">
        <v>2575</v>
      </c>
      <c r="K19" s="10">
        <v>4.0644997612131699E-7</v>
      </c>
      <c r="L19" s="45">
        <v>7.03545418912675E-10</v>
      </c>
    </row>
    <row r="20" spans="2:12" ht="12.75" customHeight="1" x14ac:dyDescent="0.2">
      <c r="B20" s="41" t="s">
        <v>2141</v>
      </c>
      <c r="C20" s="11" t="s">
        <v>2142</v>
      </c>
      <c r="D20" s="11" t="s">
        <v>1807</v>
      </c>
      <c r="E20" s="11" t="s">
        <v>49</v>
      </c>
      <c r="F20" s="23">
        <v>44307</v>
      </c>
      <c r="G20" s="19">
        <v>1010000.08</v>
      </c>
      <c r="H20" s="19">
        <v>3.4914000000000001</v>
      </c>
      <c r="I20" s="19">
        <v>35.26314</v>
      </c>
      <c r="J20" s="37" t="s">
        <v>2575</v>
      </c>
      <c r="K20" s="10">
        <v>1.6231826050000001E-3</v>
      </c>
      <c r="L20" s="45">
        <v>2.80965125747183E-6</v>
      </c>
    </row>
    <row r="21" spans="2:12" ht="12.75" customHeight="1" x14ac:dyDescent="0.2">
      <c r="B21" s="41" t="s">
        <v>2143</v>
      </c>
      <c r="C21" s="11" t="s">
        <v>2144</v>
      </c>
      <c r="D21" s="11" t="s">
        <v>1476</v>
      </c>
      <c r="E21" s="11" t="s">
        <v>49</v>
      </c>
      <c r="F21" s="23">
        <v>43993</v>
      </c>
      <c r="G21" s="19">
        <v>90000</v>
      </c>
      <c r="H21" s="19">
        <v>5.3018000000000001</v>
      </c>
      <c r="I21" s="19">
        <v>4.7716200000000004</v>
      </c>
      <c r="J21" s="37" t="s">
        <v>2575</v>
      </c>
      <c r="K21" s="10">
        <v>2.1964041099999999E-4</v>
      </c>
      <c r="L21" s="45">
        <v>3.8018702058800599E-7</v>
      </c>
    </row>
    <row r="22" spans="2:12" ht="12.75" customHeight="1" x14ac:dyDescent="0.2">
      <c r="B22" s="41" t="s">
        <v>2145</v>
      </c>
      <c r="C22" s="11" t="s">
        <v>2146</v>
      </c>
      <c r="D22" s="11" t="s">
        <v>778</v>
      </c>
      <c r="E22" s="11" t="s">
        <v>49</v>
      </c>
      <c r="F22" s="23">
        <v>43958</v>
      </c>
      <c r="G22" s="19">
        <v>740000</v>
      </c>
      <c r="H22" s="19">
        <v>7.1989999999999998</v>
      </c>
      <c r="I22" s="19">
        <v>53.272599999999997</v>
      </c>
      <c r="J22" s="37" t="s">
        <v>2575</v>
      </c>
      <c r="K22" s="10">
        <v>2.4521684019999999E-3</v>
      </c>
      <c r="L22" s="45">
        <v>4.24458592112881E-6</v>
      </c>
    </row>
    <row r="23" spans="2:12" ht="12.75" customHeight="1" x14ac:dyDescent="0.2">
      <c r="B23" s="41" t="s">
        <v>2147</v>
      </c>
      <c r="C23" s="11" t="s">
        <v>2148</v>
      </c>
      <c r="D23" s="11" t="s">
        <v>309</v>
      </c>
      <c r="E23" s="11" t="s">
        <v>49</v>
      </c>
      <c r="F23" s="23">
        <v>44719</v>
      </c>
      <c r="G23" s="19">
        <v>34280.480000000003</v>
      </c>
      <c r="H23" s="19">
        <v>46.807200000000002</v>
      </c>
      <c r="I23" s="19">
        <v>16.045729999999999</v>
      </c>
      <c r="J23" s="37" t="s">
        <v>2575</v>
      </c>
      <c r="K23" s="10">
        <v>7.3859417600000002E-4</v>
      </c>
      <c r="L23" s="45">
        <v>1.2784711024473E-6</v>
      </c>
    </row>
    <row r="24" spans="2:12" ht="12.75" customHeight="1" x14ac:dyDescent="0.2">
      <c r="B24" s="41" t="s">
        <v>2149</v>
      </c>
      <c r="C24" s="11" t="s">
        <v>2150</v>
      </c>
      <c r="D24" s="11" t="s">
        <v>309</v>
      </c>
      <c r="E24" s="11" t="s">
        <v>49</v>
      </c>
      <c r="F24" s="23">
        <v>44735</v>
      </c>
      <c r="G24" s="19">
        <v>25000</v>
      </c>
      <c r="H24" s="19">
        <v>0.35759999999999997</v>
      </c>
      <c r="I24" s="19">
        <v>8.9399999999999993E-2</v>
      </c>
      <c r="J24" s="37" t="s">
        <v>2575</v>
      </c>
      <c r="K24" s="10">
        <v>4.1151333935725597E-6</v>
      </c>
      <c r="L24" s="45">
        <v>7.1230985787987698E-9</v>
      </c>
    </row>
    <row r="25" spans="2:12" ht="12.75" customHeight="1" x14ac:dyDescent="0.2">
      <c r="B25" s="40" t="s">
        <v>2151</v>
      </c>
      <c r="C25" s="37" t="s">
        <v>2575</v>
      </c>
      <c r="D25" s="37" t="s">
        <v>2575</v>
      </c>
      <c r="E25" s="37" t="s">
        <v>2575</v>
      </c>
      <c r="F25" s="37" t="s">
        <v>2575</v>
      </c>
      <c r="G25" s="37" t="s">
        <v>2575</v>
      </c>
      <c r="H25" s="37" t="s">
        <v>2575</v>
      </c>
      <c r="I25" s="18">
        <v>18848.710650000001</v>
      </c>
      <c r="J25" s="37" t="s">
        <v>2575</v>
      </c>
      <c r="K25" s="16">
        <v>0.86761698681800004</v>
      </c>
      <c r="L25" s="44">
        <v>1.5018034E-3</v>
      </c>
    </row>
    <row r="26" spans="2:12" ht="12.75" customHeight="1" x14ac:dyDescent="0.2">
      <c r="B26" s="41" t="s">
        <v>2152</v>
      </c>
      <c r="C26" s="11" t="s">
        <v>2153</v>
      </c>
      <c r="D26" s="11" t="s">
        <v>2154</v>
      </c>
      <c r="E26" s="11" t="s">
        <v>50</v>
      </c>
      <c r="F26" s="23">
        <v>44195</v>
      </c>
      <c r="G26" s="19">
        <v>35</v>
      </c>
      <c r="H26" s="19">
        <v>8.0899000000000001</v>
      </c>
      <c r="I26" s="19">
        <v>1.09E-2</v>
      </c>
      <c r="J26" s="37" t="s">
        <v>2575</v>
      </c>
      <c r="K26" s="10">
        <v>5.0173326610672199E-7</v>
      </c>
      <c r="L26" s="45">
        <v>8.6847622493184096E-10</v>
      </c>
    </row>
    <row r="27" spans="2:12" ht="12.75" customHeight="1" x14ac:dyDescent="0.2">
      <c r="B27" s="41" t="s">
        <v>2155</v>
      </c>
      <c r="C27" s="11" t="s">
        <v>2156</v>
      </c>
      <c r="D27" s="11" t="s">
        <v>1604</v>
      </c>
      <c r="E27" s="11" t="s">
        <v>50</v>
      </c>
      <c r="F27" s="23">
        <v>44997</v>
      </c>
      <c r="G27" s="19">
        <v>40461</v>
      </c>
      <c r="H27" s="19">
        <v>0.50990000000000002</v>
      </c>
      <c r="I27" s="19">
        <v>0.79408999999999996</v>
      </c>
      <c r="J27" s="37" t="s">
        <v>2575</v>
      </c>
      <c r="K27" s="10">
        <v>3.6552419200246501E-5</v>
      </c>
      <c r="L27" s="45">
        <v>6.3270484904231698E-8</v>
      </c>
    </row>
    <row r="28" spans="2:12" ht="12.75" customHeight="1" x14ac:dyDescent="0.2">
      <c r="B28" s="41" t="s">
        <v>2157</v>
      </c>
      <c r="C28" s="11" t="s">
        <v>2158</v>
      </c>
      <c r="D28" s="11" t="s">
        <v>1604</v>
      </c>
      <c r="E28" s="11" t="s">
        <v>50</v>
      </c>
      <c r="F28" s="23">
        <v>44616</v>
      </c>
      <c r="G28" s="19">
        <v>111000</v>
      </c>
      <c r="H28" s="19">
        <v>100</v>
      </c>
      <c r="I28" s="19">
        <v>427.23899999999998</v>
      </c>
      <c r="J28" s="37" t="s">
        <v>2575</v>
      </c>
      <c r="K28" s="10">
        <v>1.9666056777E-2</v>
      </c>
      <c r="L28" s="45">
        <v>3.4041001271894897E-5</v>
      </c>
    </row>
    <row r="29" spans="2:12" ht="12.75" customHeight="1" x14ac:dyDescent="0.2">
      <c r="B29" s="41" t="s">
        <v>2159</v>
      </c>
      <c r="C29" s="11" t="s">
        <v>2160</v>
      </c>
      <c r="D29" s="11" t="s">
        <v>1109</v>
      </c>
      <c r="E29" s="11" t="s">
        <v>50</v>
      </c>
      <c r="F29" s="23">
        <v>44923</v>
      </c>
      <c r="G29" s="19">
        <v>2700164.71</v>
      </c>
      <c r="H29" s="19">
        <v>166.65649999999999</v>
      </c>
      <c r="I29" s="19">
        <v>17320.5</v>
      </c>
      <c r="J29" s="37" t="s">
        <v>2575</v>
      </c>
      <c r="K29" s="10">
        <v>0.79727257207299995</v>
      </c>
      <c r="L29" s="45">
        <v>1.3800405919999999E-3</v>
      </c>
    </row>
    <row r="30" spans="2:12" ht="12.75" customHeight="1" x14ac:dyDescent="0.2">
      <c r="B30" s="41" t="s">
        <v>2161</v>
      </c>
      <c r="C30" s="11" t="s">
        <v>2162</v>
      </c>
      <c r="D30" s="11" t="s">
        <v>1109</v>
      </c>
      <c r="E30" s="11" t="s">
        <v>50</v>
      </c>
      <c r="F30" s="23">
        <v>43907</v>
      </c>
      <c r="G30" s="19">
        <v>104000</v>
      </c>
      <c r="H30" s="19">
        <v>32.529800000000002</v>
      </c>
      <c r="I30" s="19">
        <v>130.21548999999999</v>
      </c>
      <c r="J30" s="37" t="s">
        <v>2575</v>
      </c>
      <c r="K30" s="10">
        <v>5.9938938609999997E-3</v>
      </c>
      <c r="L30" s="45">
        <v>1.03751428608119E-5</v>
      </c>
    </row>
    <row r="31" spans="2:12" ht="12.75" customHeight="1" thickBot="1" x14ac:dyDescent="0.25">
      <c r="B31" s="41" t="s">
        <v>2163</v>
      </c>
      <c r="C31" s="11" t="s">
        <v>2164</v>
      </c>
      <c r="D31" s="11" t="s">
        <v>1109</v>
      </c>
      <c r="E31" s="11" t="s">
        <v>50</v>
      </c>
      <c r="F31" s="23">
        <v>44287</v>
      </c>
      <c r="G31" s="19">
        <v>100000</v>
      </c>
      <c r="H31" s="19">
        <v>249.06620000000001</v>
      </c>
      <c r="I31" s="19">
        <v>958.6558</v>
      </c>
      <c r="J31" s="37" t="s">
        <v>2575</v>
      </c>
      <c r="K31" s="10">
        <v>4.4127477578E-2</v>
      </c>
      <c r="L31" s="45">
        <v>7.6382547724129698E-5</v>
      </c>
    </row>
    <row r="32" spans="2:12" ht="12.75" customHeight="1" x14ac:dyDescent="0.2">
      <c r="B32" s="55" t="s">
        <v>2165</v>
      </c>
      <c r="C32" s="56" t="s">
        <v>2166</v>
      </c>
      <c r="D32" s="56" t="s">
        <v>1109</v>
      </c>
      <c r="E32" s="56" t="s">
        <v>50</v>
      </c>
      <c r="F32" s="68">
        <v>44327</v>
      </c>
      <c r="G32" s="57">
        <v>2125000</v>
      </c>
      <c r="H32" s="57">
        <v>0.1381</v>
      </c>
      <c r="I32" s="57">
        <v>11.29537</v>
      </c>
      <c r="J32" s="52" t="s">
        <v>2575</v>
      </c>
      <c r="K32" s="58">
        <v>5.1993237399999999E-4</v>
      </c>
      <c r="L32" s="59">
        <v>8.9997800888150096E-7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L23"/>
    </sheetView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12533</v>
      </c>
    </row>
    <row r="6" spans="2:12" ht="12.75" customHeight="1" thickBot="1" x14ac:dyDescent="0.25">
      <c r="B6" s="46" t="s">
        <v>2167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</row>
    <row r="7" spans="2:12" ht="12.75" customHeight="1" thickBot="1" x14ac:dyDescent="0.25">
      <c r="B7" s="54" t="s">
        <v>2168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</row>
    <row r="8" spans="2:12" ht="12.75" customHeight="1" x14ac:dyDescent="0.2">
      <c r="B8" s="39" t="s">
        <v>71</v>
      </c>
      <c r="C8" s="3" t="s">
        <v>72</v>
      </c>
      <c r="D8" s="3" t="s">
        <v>239</v>
      </c>
      <c r="E8" s="3" t="s">
        <v>76</v>
      </c>
      <c r="F8" s="3" t="s">
        <v>135</v>
      </c>
      <c r="G8" s="3" t="s">
        <v>137</v>
      </c>
      <c r="H8" s="3" t="s">
        <v>138</v>
      </c>
      <c r="I8" s="3" t="s">
        <v>9</v>
      </c>
      <c r="J8" s="3" t="s">
        <v>140</v>
      </c>
      <c r="K8" s="3" t="s">
        <v>80</v>
      </c>
      <c r="L8" s="42" t="s">
        <v>241</v>
      </c>
    </row>
    <row r="9" spans="2:12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4" t="s">
        <v>142</v>
      </c>
      <c r="G9" s="4" t="s">
        <v>144</v>
      </c>
      <c r="H9" s="4" t="s">
        <v>145</v>
      </c>
      <c r="I9" s="4" t="s">
        <v>11</v>
      </c>
      <c r="J9" s="4" t="s">
        <v>12</v>
      </c>
      <c r="K9" s="4" t="s">
        <v>12</v>
      </c>
      <c r="L9" s="43" t="s">
        <v>12</v>
      </c>
    </row>
    <row r="10" spans="2:12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3" t="s">
        <v>89</v>
      </c>
    </row>
    <row r="11" spans="2:12" ht="12.75" customHeight="1" x14ac:dyDescent="0.2">
      <c r="B11" s="40" t="s">
        <v>2169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37" t="s">
        <v>2575</v>
      </c>
      <c r="L11" s="51" t="s">
        <v>2575</v>
      </c>
    </row>
    <row r="12" spans="2:12" ht="12.75" customHeight="1" x14ac:dyDescent="0.2">
      <c r="B12" s="40" t="s">
        <v>2170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51" t="s">
        <v>2575</v>
      </c>
    </row>
    <row r="13" spans="2:12" ht="12.75" customHeight="1" x14ac:dyDescent="0.2">
      <c r="B13" s="40" t="s">
        <v>2171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51" t="s">
        <v>2575</v>
      </c>
    </row>
    <row r="14" spans="2:12" ht="12.75" customHeight="1" x14ac:dyDescent="0.2">
      <c r="B14" s="40" t="s">
        <v>2172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37" t="s">
        <v>2575</v>
      </c>
      <c r="K14" s="37" t="s">
        <v>2575</v>
      </c>
      <c r="L14" s="51" t="s">
        <v>2575</v>
      </c>
    </row>
    <row r="15" spans="2:12" ht="12.75" customHeight="1" x14ac:dyDescent="0.2">
      <c r="B15" s="40" t="s">
        <v>2173</v>
      </c>
      <c r="C15" s="37" t="s">
        <v>2575</v>
      </c>
      <c r="D15" s="37" t="s">
        <v>2575</v>
      </c>
      <c r="E15" s="37" t="s">
        <v>2575</v>
      </c>
      <c r="F15" s="37" t="s">
        <v>2575</v>
      </c>
      <c r="G15" s="37" t="s">
        <v>2575</v>
      </c>
      <c r="H15" s="37" t="s">
        <v>2575</v>
      </c>
      <c r="I15" s="37" t="s">
        <v>2575</v>
      </c>
      <c r="J15" s="37" t="s">
        <v>2575</v>
      </c>
      <c r="K15" s="37" t="s">
        <v>2575</v>
      </c>
      <c r="L15" s="51" t="s">
        <v>2575</v>
      </c>
    </row>
    <row r="16" spans="2:12" ht="12.75" customHeight="1" x14ac:dyDescent="0.2">
      <c r="B16" s="40" t="s">
        <v>2174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37" t="s">
        <v>2575</v>
      </c>
      <c r="J16" s="37" t="s">
        <v>2575</v>
      </c>
      <c r="K16" s="37" t="s">
        <v>2575</v>
      </c>
      <c r="L16" s="51" t="s">
        <v>2575</v>
      </c>
    </row>
    <row r="17" spans="2:12" ht="12.75" customHeight="1" x14ac:dyDescent="0.2">
      <c r="B17" s="40" t="s">
        <v>2175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51" t="s">
        <v>2575</v>
      </c>
    </row>
    <row r="18" spans="2:12" ht="12.75" customHeight="1" x14ac:dyDescent="0.2">
      <c r="B18" s="40" t="s">
        <v>2176</v>
      </c>
      <c r="C18" s="37" t="s">
        <v>2575</v>
      </c>
      <c r="D18" s="37" t="s">
        <v>2575</v>
      </c>
      <c r="E18" s="37" t="s">
        <v>2575</v>
      </c>
      <c r="F18" s="37" t="s">
        <v>2575</v>
      </c>
      <c r="G18" s="37" t="s">
        <v>2575</v>
      </c>
      <c r="H18" s="37" t="s">
        <v>2575</v>
      </c>
      <c r="I18" s="37" t="s">
        <v>2575</v>
      </c>
      <c r="J18" s="37" t="s">
        <v>2575</v>
      </c>
      <c r="K18" s="37" t="s">
        <v>2575</v>
      </c>
      <c r="L18" s="51" t="s">
        <v>2575</v>
      </c>
    </row>
    <row r="19" spans="2:12" ht="12.75" customHeight="1" x14ac:dyDescent="0.2">
      <c r="B19" s="40" t="s">
        <v>2177</v>
      </c>
      <c r="C19" s="37" t="s">
        <v>2575</v>
      </c>
      <c r="D19" s="37" t="s">
        <v>2575</v>
      </c>
      <c r="E19" s="37" t="s">
        <v>2575</v>
      </c>
      <c r="F19" s="37" t="s">
        <v>2575</v>
      </c>
      <c r="G19" s="37" t="s">
        <v>2575</v>
      </c>
      <c r="H19" s="37" t="s">
        <v>2575</v>
      </c>
      <c r="I19" s="37" t="s">
        <v>2575</v>
      </c>
      <c r="J19" s="37" t="s">
        <v>2575</v>
      </c>
      <c r="K19" s="37" t="s">
        <v>2575</v>
      </c>
      <c r="L19" s="51" t="s">
        <v>2575</v>
      </c>
    </row>
    <row r="20" spans="2:12" ht="12.75" customHeight="1" x14ac:dyDescent="0.2">
      <c r="B20" s="40" t="s">
        <v>2178</v>
      </c>
      <c r="C20" s="37" t="s">
        <v>2575</v>
      </c>
      <c r="D20" s="37" t="s">
        <v>2575</v>
      </c>
      <c r="E20" s="37" t="s">
        <v>2575</v>
      </c>
      <c r="F20" s="37" t="s">
        <v>2575</v>
      </c>
      <c r="G20" s="37" t="s">
        <v>2575</v>
      </c>
      <c r="H20" s="37" t="s">
        <v>2575</v>
      </c>
      <c r="I20" s="37" t="s">
        <v>2575</v>
      </c>
      <c r="J20" s="37" t="s">
        <v>2575</v>
      </c>
      <c r="K20" s="37" t="s">
        <v>2575</v>
      </c>
      <c r="L20" s="51" t="s">
        <v>2575</v>
      </c>
    </row>
    <row r="21" spans="2:12" ht="12.75" customHeight="1" x14ac:dyDescent="0.2">
      <c r="B21" s="40" t="s">
        <v>2179</v>
      </c>
      <c r="C21" s="37" t="s">
        <v>2575</v>
      </c>
      <c r="D21" s="37" t="s">
        <v>2575</v>
      </c>
      <c r="E21" s="37" t="s">
        <v>2575</v>
      </c>
      <c r="F21" s="37" t="s">
        <v>2575</v>
      </c>
      <c r="G21" s="37" t="s">
        <v>2575</v>
      </c>
      <c r="H21" s="37" t="s">
        <v>2575</v>
      </c>
      <c r="I21" s="37" t="s">
        <v>2575</v>
      </c>
      <c r="J21" s="37" t="s">
        <v>2575</v>
      </c>
      <c r="K21" s="37" t="s">
        <v>2575</v>
      </c>
      <c r="L21" s="51" t="s">
        <v>2575</v>
      </c>
    </row>
    <row r="22" spans="2:12" ht="12.75" customHeight="1" thickBot="1" x14ac:dyDescent="0.25">
      <c r="B22" s="40" t="s">
        <v>2180</v>
      </c>
      <c r="C22" s="37" t="s">
        <v>2575</v>
      </c>
      <c r="D22" s="37" t="s">
        <v>2575</v>
      </c>
      <c r="E22" s="37" t="s">
        <v>2575</v>
      </c>
      <c r="F22" s="37" t="s">
        <v>2575</v>
      </c>
      <c r="G22" s="37" t="s">
        <v>2575</v>
      </c>
      <c r="H22" s="37" t="s">
        <v>2575</v>
      </c>
      <c r="I22" s="37" t="s">
        <v>2575</v>
      </c>
      <c r="J22" s="37" t="s">
        <v>2575</v>
      </c>
      <c r="K22" s="37" t="s">
        <v>2575</v>
      </c>
      <c r="L22" s="51" t="s">
        <v>2575</v>
      </c>
    </row>
    <row r="23" spans="2:12" ht="12.75" customHeight="1" x14ac:dyDescent="0.2">
      <c r="B23" s="48" t="s">
        <v>2181</v>
      </c>
      <c r="C23" s="52" t="s">
        <v>2575</v>
      </c>
      <c r="D23" s="52" t="s">
        <v>2575</v>
      </c>
      <c r="E23" s="52" t="s">
        <v>2575</v>
      </c>
      <c r="F23" s="52" t="s">
        <v>2575</v>
      </c>
      <c r="G23" s="52" t="s">
        <v>2575</v>
      </c>
      <c r="H23" s="52" t="s">
        <v>2575</v>
      </c>
      <c r="I23" s="52" t="s">
        <v>2575</v>
      </c>
      <c r="J23" s="52" t="s">
        <v>2575</v>
      </c>
      <c r="K23" s="52" t="s">
        <v>2575</v>
      </c>
      <c r="L23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topLeftCell="A6" workbookViewId="0">
      <selection activeCell="B7" sqref="B7:L35"/>
    </sheetView>
  </sheetViews>
  <sheetFormatPr defaultRowHeight="12.75" customHeight="1" x14ac:dyDescent="0.2"/>
  <cols>
    <col min="2" max="2" width="54.28515625" bestFit="1" customWidth="1"/>
    <col min="3" max="3" width="35.28515625" bestFit="1" customWidth="1"/>
    <col min="4" max="4" width="16.28515625" bestFit="1" customWidth="1"/>
    <col min="5" max="5" width="10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5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12533</v>
      </c>
    </row>
    <row r="6" spans="2:12" ht="12.75" customHeight="1" thickBot="1" x14ac:dyDescent="0.25">
      <c r="B6" s="46" t="s">
        <v>70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</row>
    <row r="7" spans="2:12" ht="12.75" customHeight="1" thickBot="1" x14ac:dyDescent="0.25">
      <c r="B7" s="39" t="s">
        <v>71</v>
      </c>
      <c r="C7" s="3" t="s">
        <v>72</v>
      </c>
      <c r="D7" s="3" t="s">
        <v>73</v>
      </c>
      <c r="E7" s="3" t="s">
        <v>74</v>
      </c>
      <c r="F7" s="3" t="s">
        <v>75</v>
      </c>
      <c r="G7" s="3" t="s">
        <v>76</v>
      </c>
      <c r="H7" s="3" t="s">
        <v>77</v>
      </c>
      <c r="I7" s="3" t="s">
        <v>78</v>
      </c>
      <c r="J7" s="3" t="s">
        <v>79</v>
      </c>
      <c r="K7" s="3" t="s">
        <v>80</v>
      </c>
      <c r="L7" s="42" t="s">
        <v>81</v>
      </c>
    </row>
    <row r="8" spans="2:12" ht="12.75" customHeight="1" x14ac:dyDescent="0.2">
      <c r="B8" s="49" t="s">
        <v>2575</v>
      </c>
      <c r="C8" s="35" t="s">
        <v>2575</v>
      </c>
      <c r="D8" s="35" t="s">
        <v>2575</v>
      </c>
      <c r="E8" s="35" t="s">
        <v>2575</v>
      </c>
      <c r="F8" s="35" t="s">
        <v>2575</v>
      </c>
      <c r="G8" s="35" t="s">
        <v>2575</v>
      </c>
      <c r="H8" s="3" t="s">
        <v>12</v>
      </c>
      <c r="I8" s="3" t="s">
        <v>12</v>
      </c>
      <c r="J8" s="3" t="s">
        <v>11</v>
      </c>
      <c r="K8" s="3" t="s">
        <v>12</v>
      </c>
      <c r="L8" s="42" t="s">
        <v>12</v>
      </c>
    </row>
    <row r="9" spans="2:12" ht="12.75" customHeight="1" x14ac:dyDescent="0.2">
      <c r="B9" s="50" t="s">
        <v>2575</v>
      </c>
      <c r="C9" s="4" t="s">
        <v>13</v>
      </c>
      <c r="D9" s="4" t="s">
        <v>14</v>
      </c>
      <c r="E9" s="4" t="s">
        <v>82</v>
      </c>
      <c r="F9" s="4" t="s">
        <v>83</v>
      </c>
      <c r="G9" s="4" t="s">
        <v>84</v>
      </c>
      <c r="H9" s="4" t="s">
        <v>85</v>
      </c>
      <c r="I9" s="4" t="s">
        <v>86</v>
      </c>
      <c r="J9" s="4" t="s">
        <v>87</v>
      </c>
      <c r="K9" s="4" t="s">
        <v>88</v>
      </c>
      <c r="L9" s="43" t="s">
        <v>89</v>
      </c>
    </row>
    <row r="10" spans="2:12" ht="12.75" customHeight="1" x14ac:dyDescent="0.2">
      <c r="B10" s="40" t="s">
        <v>90</v>
      </c>
      <c r="C10" s="37" t="s">
        <v>2575</v>
      </c>
      <c r="D10" s="37" t="s">
        <v>2575</v>
      </c>
      <c r="E10" s="37" t="s">
        <v>2575</v>
      </c>
      <c r="F10" s="37" t="s">
        <v>2575</v>
      </c>
      <c r="G10" s="37" t="s">
        <v>2575</v>
      </c>
      <c r="H10" s="37" t="s">
        <v>2575</v>
      </c>
      <c r="I10" s="37" t="s">
        <v>2575</v>
      </c>
      <c r="J10" s="15">
        <v>860027.98004000005</v>
      </c>
      <c r="K10" s="16">
        <v>1</v>
      </c>
      <c r="L10" s="44">
        <v>6.8524206737000007E-2</v>
      </c>
    </row>
    <row r="11" spans="2:12" ht="12.75" customHeight="1" x14ac:dyDescent="0.2">
      <c r="B11" s="40" t="s">
        <v>91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15">
        <v>860027.98004000005</v>
      </c>
      <c r="K11" s="16">
        <v>1</v>
      </c>
      <c r="L11" s="44">
        <v>6.8524206737000007E-2</v>
      </c>
    </row>
    <row r="12" spans="2:12" ht="12.75" customHeight="1" x14ac:dyDescent="0.2">
      <c r="B12" s="40" t="s">
        <v>92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15">
        <v>779791.56761000003</v>
      </c>
      <c r="K12" s="16">
        <v>0.90670488136100003</v>
      </c>
      <c r="L12" s="44">
        <v>6.213123274E-2</v>
      </c>
    </row>
    <row r="13" spans="2:12" ht="12.75" customHeight="1" x14ac:dyDescent="0.2">
      <c r="B13" s="41" t="s">
        <v>93</v>
      </c>
      <c r="C13" s="11" t="s">
        <v>94</v>
      </c>
      <c r="D13" s="17">
        <v>12</v>
      </c>
      <c r="E13" s="11" t="s">
        <v>95</v>
      </c>
      <c r="F13" s="11" t="s">
        <v>96</v>
      </c>
      <c r="G13" s="11" t="s">
        <v>49</v>
      </c>
      <c r="H13" s="37" t="s">
        <v>2575</v>
      </c>
      <c r="I13" s="37" t="s">
        <v>2575</v>
      </c>
      <c r="J13" s="9">
        <v>581661.58319999999</v>
      </c>
      <c r="K13" s="10">
        <v>0.67632867383299999</v>
      </c>
      <c r="L13" s="45">
        <v>4.6344885868000001E-2</v>
      </c>
    </row>
    <row r="14" spans="2:12" ht="12.75" customHeight="1" x14ac:dyDescent="0.2">
      <c r="B14" s="41" t="s">
        <v>97</v>
      </c>
      <c r="C14" s="11" t="s">
        <v>98</v>
      </c>
      <c r="D14" s="17">
        <v>10</v>
      </c>
      <c r="E14" s="11" t="s">
        <v>95</v>
      </c>
      <c r="F14" s="11" t="s">
        <v>96</v>
      </c>
      <c r="G14" s="11" t="s">
        <v>49</v>
      </c>
      <c r="H14" s="37" t="s">
        <v>2575</v>
      </c>
      <c r="I14" s="37" t="s">
        <v>2575</v>
      </c>
      <c r="J14" s="9">
        <v>154493.95616</v>
      </c>
      <c r="K14" s="10">
        <v>0.17963829055</v>
      </c>
      <c r="L14" s="45">
        <v>1.2309571359E-2</v>
      </c>
    </row>
    <row r="15" spans="2:12" ht="12.75" customHeight="1" x14ac:dyDescent="0.2">
      <c r="B15" s="41" t="s">
        <v>99</v>
      </c>
      <c r="C15" s="11" t="s">
        <v>100</v>
      </c>
      <c r="D15" s="17">
        <v>20</v>
      </c>
      <c r="E15" s="11" t="s">
        <v>95</v>
      </c>
      <c r="F15" s="11" t="s">
        <v>96</v>
      </c>
      <c r="G15" s="11" t="s">
        <v>49</v>
      </c>
      <c r="H15" s="37" t="s">
        <v>2575</v>
      </c>
      <c r="I15" s="37" t="s">
        <v>2575</v>
      </c>
      <c r="J15" s="9">
        <v>43636.028250000003</v>
      </c>
      <c r="K15" s="10">
        <v>5.0737916977000003E-2</v>
      </c>
      <c r="L15" s="45">
        <v>3.4767755120000002E-3</v>
      </c>
    </row>
    <row r="16" spans="2:12" ht="12.75" customHeight="1" x14ac:dyDescent="0.2">
      <c r="B16" s="40" t="s">
        <v>101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37" t="s">
        <v>2575</v>
      </c>
      <c r="J16" s="15">
        <v>80236.412429999997</v>
      </c>
      <c r="K16" s="16">
        <v>9.3295118637999996E-2</v>
      </c>
      <c r="L16" s="44">
        <v>6.3929739969999996E-3</v>
      </c>
    </row>
    <row r="17" spans="2:12" ht="12.75" customHeight="1" x14ac:dyDescent="0.2">
      <c r="B17" s="41" t="s">
        <v>102</v>
      </c>
      <c r="C17" s="11" t="s">
        <v>103</v>
      </c>
      <c r="D17" s="17">
        <v>12</v>
      </c>
      <c r="E17" s="11" t="s">
        <v>95</v>
      </c>
      <c r="F17" s="11" t="s">
        <v>96</v>
      </c>
      <c r="G17" s="11" t="s">
        <v>50</v>
      </c>
      <c r="H17" s="37" t="s">
        <v>2575</v>
      </c>
      <c r="I17" s="37" t="s">
        <v>2575</v>
      </c>
      <c r="J17" s="9">
        <v>39824.99336</v>
      </c>
      <c r="K17" s="10">
        <v>4.6306625231000001E-2</v>
      </c>
      <c r="L17" s="45">
        <v>3.1731247599999998E-3</v>
      </c>
    </row>
    <row r="18" spans="2:12" ht="12.75" customHeight="1" x14ac:dyDescent="0.2">
      <c r="B18" s="41" t="s">
        <v>104</v>
      </c>
      <c r="C18" s="11" t="s">
        <v>105</v>
      </c>
      <c r="D18" s="17">
        <v>12</v>
      </c>
      <c r="E18" s="11" t="s">
        <v>95</v>
      </c>
      <c r="F18" s="11" t="s">
        <v>96</v>
      </c>
      <c r="G18" s="11" t="s">
        <v>61</v>
      </c>
      <c r="H18" s="37" t="s">
        <v>2575</v>
      </c>
      <c r="I18" s="37" t="s">
        <v>2575</v>
      </c>
      <c r="J18" s="9">
        <v>14.49099</v>
      </c>
      <c r="K18" s="10">
        <v>1.6849440176732399E-5</v>
      </c>
      <c r="L18" s="45">
        <v>1.1545945220848699E-6</v>
      </c>
    </row>
    <row r="19" spans="2:12" ht="12.75" customHeight="1" x14ac:dyDescent="0.2">
      <c r="B19" s="41" t="s">
        <v>106</v>
      </c>
      <c r="C19" s="11" t="s">
        <v>107</v>
      </c>
      <c r="D19" s="17">
        <v>12</v>
      </c>
      <c r="E19" s="11" t="s">
        <v>95</v>
      </c>
      <c r="F19" s="11" t="s">
        <v>96</v>
      </c>
      <c r="G19" s="11" t="s">
        <v>52</v>
      </c>
      <c r="H19" s="37" t="s">
        <v>2575</v>
      </c>
      <c r="I19" s="37" t="s">
        <v>2575</v>
      </c>
      <c r="J19" s="9">
        <v>247.60842</v>
      </c>
      <c r="K19" s="10">
        <v>2.8790739999999998E-4</v>
      </c>
      <c r="L19" s="45">
        <v>1.97286262259576E-5</v>
      </c>
    </row>
    <row r="20" spans="2:12" ht="12.75" customHeight="1" x14ac:dyDescent="0.2">
      <c r="B20" s="41" t="s">
        <v>108</v>
      </c>
      <c r="C20" s="11" t="s">
        <v>109</v>
      </c>
      <c r="D20" s="17">
        <v>12</v>
      </c>
      <c r="E20" s="11" t="s">
        <v>95</v>
      </c>
      <c r="F20" s="11" t="s">
        <v>96</v>
      </c>
      <c r="G20" s="11" t="s">
        <v>59</v>
      </c>
      <c r="H20" s="37" t="s">
        <v>2575</v>
      </c>
      <c r="I20" s="37" t="s">
        <v>2575</v>
      </c>
      <c r="J20" s="9">
        <v>22357.46168</v>
      </c>
      <c r="K20" s="10">
        <v>2.599620268E-2</v>
      </c>
      <c r="L20" s="45">
        <v>1.7813691660000001E-3</v>
      </c>
    </row>
    <row r="21" spans="2:12" ht="12.75" customHeight="1" x14ac:dyDescent="0.2">
      <c r="B21" s="41" t="s">
        <v>110</v>
      </c>
      <c r="C21" s="11" t="s">
        <v>111</v>
      </c>
      <c r="D21" s="17">
        <v>12</v>
      </c>
      <c r="E21" s="11" t="s">
        <v>95</v>
      </c>
      <c r="F21" s="11" t="s">
        <v>96</v>
      </c>
      <c r="G21" s="11" t="s">
        <v>53</v>
      </c>
      <c r="H21" s="37" t="s">
        <v>2575</v>
      </c>
      <c r="I21" s="37" t="s">
        <v>2575</v>
      </c>
      <c r="J21" s="9">
        <v>7137.5125399999997</v>
      </c>
      <c r="K21" s="10">
        <v>8.2991631729999998E-3</v>
      </c>
      <c r="L21" s="45">
        <v>5.6869357299999999E-4</v>
      </c>
    </row>
    <row r="22" spans="2:12" ht="12.75" customHeight="1" x14ac:dyDescent="0.2">
      <c r="B22" s="41" t="s">
        <v>112</v>
      </c>
      <c r="C22" s="11" t="s">
        <v>113</v>
      </c>
      <c r="D22" s="17">
        <v>12</v>
      </c>
      <c r="E22" s="11" t="s">
        <v>95</v>
      </c>
      <c r="F22" s="11" t="s">
        <v>96</v>
      </c>
      <c r="G22" s="11" t="s">
        <v>51</v>
      </c>
      <c r="H22" s="37" t="s">
        <v>2575</v>
      </c>
      <c r="I22" s="37" t="s">
        <v>2575</v>
      </c>
      <c r="J22" s="9">
        <v>4148.0463200000004</v>
      </c>
      <c r="K22" s="10">
        <v>4.8231527529999998E-3</v>
      </c>
      <c r="L22" s="45">
        <v>3.30502716E-4</v>
      </c>
    </row>
    <row r="23" spans="2:12" ht="12.75" customHeight="1" x14ac:dyDescent="0.2">
      <c r="B23" s="41" t="s">
        <v>114</v>
      </c>
      <c r="C23" s="11" t="s">
        <v>115</v>
      </c>
      <c r="D23" s="17">
        <v>12</v>
      </c>
      <c r="E23" s="11" t="s">
        <v>95</v>
      </c>
      <c r="F23" s="11" t="s">
        <v>96</v>
      </c>
      <c r="G23" s="11" t="s">
        <v>57</v>
      </c>
      <c r="H23" s="37" t="s">
        <v>2575</v>
      </c>
      <c r="I23" s="37" t="s">
        <v>2575</v>
      </c>
      <c r="J23" s="9">
        <v>600.29800999999998</v>
      </c>
      <c r="K23" s="10">
        <v>6.9799823199999996E-4</v>
      </c>
      <c r="L23" s="45">
        <v>4.78297751888896E-5</v>
      </c>
    </row>
    <row r="24" spans="2:12" ht="12.75" customHeight="1" x14ac:dyDescent="0.2">
      <c r="B24" s="41" t="s">
        <v>116</v>
      </c>
      <c r="C24" s="11" t="s">
        <v>117</v>
      </c>
      <c r="D24" s="17">
        <v>12</v>
      </c>
      <c r="E24" s="11" t="s">
        <v>95</v>
      </c>
      <c r="F24" s="11" t="s">
        <v>96</v>
      </c>
      <c r="G24" s="11" t="s">
        <v>54</v>
      </c>
      <c r="H24" s="37" t="s">
        <v>2575</v>
      </c>
      <c r="I24" s="37" t="s">
        <v>2575</v>
      </c>
      <c r="J24" s="9">
        <v>942.42612999999994</v>
      </c>
      <c r="K24" s="10">
        <v>1.0958086850000001E-3</v>
      </c>
      <c r="L24" s="45">
        <v>7.50894208861949E-5</v>
      </c>
    </row>
    <row r="25" spans="2:12" ht="12.75" customHeight="1" x14ac:dyDescent="0.2">
      <c r="B25" s="41" t="s">
        <v>118</v>
      </c>
      <c r="C25" s="11" t="s">
        <v>119</v>
      </c>
      <c r="D25" s="17">
        <v>12</v>
      </c>
      <c r="E25" s="11" t="s">
        <v>95</v>
      </c>
      <c r="F25" s="11" t="s">
        <v>96</v>
      </c>
      <c r="G25" s="11" t="s">
        <v>120</v>
      </c>
      <c r="H25" s="37" t="s">
        <v>2575</v>
      </c>
      <c r="I25" s="37" t="s">
        <v>2575</v>
      </c>
      <c r="J25" s="9">
        <v>4949.6430700000001</v>
      </c>
      <c r="K25" s="10">
        <v>5.755211673E-3</v>
      </c>
      <c r="L25" s="45">
        <v>3.9437131400000001E-4</v>
      </c>
    </row>
    <row r="26" spans="2:12" ht="12.75" customHeight="1" x14ac:dyDescent="0.2">
      <c r="B26" s="41" t="s">
        <v>121</v>
      </c>
      <c r="C26" s="11" t="s">
        <v>122</v>
      </c>
      <c r="D26" s="17">
        <v>12</v>
      </c>
      <c r="E26" s="11" t="s">
        <v>95</v>
      </c>
      <c r="F26" s="11" t="s">
        <v>96</v>
      </c>
      <c r="G26" s="11" t="s">
        <v>123</v>
      </c>
      <c r="H26" s="37" t="s">
        <v>2575</v>
      </c>
      <c r="I26" s="37" t="s">
        <v>2575</v>
      </c>
      <c r="J26" s="9">
        <v>6.4999999999999997E-4</v>
      </c>
      <c r="K26" s="10">
        <v>7.5578936393414603E-10</v>
      </c>
      <c r="L26" s="45">
        <v>5.1789866624375801E-11</v>
      </c>
    </row>
    <row r="27" spans="2:12" ht="12.75" customHeight="1" x14ac:dyDescent="0.2">
      <c r="B27" s="41" t="s">
        <v>124</v>
      </c>
      <c r="C27" s="11" t="s">
        <v>125</v>
      </c>
      <c r="D27" s="17">
        <v>12</v>
      </c>
      <c r="E27" s="11" t="s">
        <v>95</v>
      </c>
      <c r="F27" s="11" t="s">
        <v>96</v>
      </c>
      <c r="G27" s="11" t="s">
        <v>55</v>
      </c>
      <c r="H27" s="37" t="s">
        <v>2575</v>
      </c>
      <c r="I27" s="37" t="s">
        <v>2575</v>
      </c>
      <c r="J27" s="9">
        <v>13.93126</v>
      </c>
      <c r="K27" s="10">
        <v>1.6198612514155701E-5</v>
      </c>
      <c r="L27" s="45">
        <v>1.1099970727838499E-6</v>
      </c>
    </row>
    <row r="28" spans="2:12" ht="12.75" customHeight="1" x14ac:dyDescent="0.2">
      <c r="B28" s="40" t="s">
        <v>126</v>
      </c>
      <c r="C28" s="37" t="s">
        <v>2575</v>
      </c>
      <c r="D28" s="37" t="s">
        <v>2575</v>
      </c>
      <c r="E28" s="37" t="s">
        <v>2575</v>
      </c>
      <c r="F28" s="37" t="s">
        <v>2575</v>
      </c>
      <c r="G28" s="37" t="s">
        <v>2575</v>
      </c>
      <c r="H28" s="37" t="s">
        <v>2575</v>
      </c>
      <c r="I28" s="37" t="s">
        <v>2575</v>
      </c>
      <c r="J28" s="37" t="s">
        <v>2575</v>
      </c>
      <c r="K28" s="37" t="s">
        <v>2575</v>
      </c>
      <c r="L28" s="51" t="s">
        <v>2575</v>
      </c>
    </row>
    <row r="29" spans="2:12" ht="12.75" customHeight="1" x14ac:dyDescent="0.2">
      <c r="B29" s="40" t="s">
        <v>127</v>
      </c>
      <c r="C29" s="37" t="s">
        <v>2575</v>
      </c>
      <c r="D29" s="37" t="s">
        <v>2575</v>
      </c>
      <c r="E29" s="37" t="s">
        <v>2575</v>
      </c>
      <c r="F29" s="37" t="s">
        <v>2575</v>
      </c>
      <c r="G29" s="37" t="s">
        <v>2575</v>
      </c>
      <c r="H29" s="37" t="s">
        <v>2575</v>
      </c>
      <c r="I29" s="37" t="s">
        <v>2575</v>
      </c>
      <c r="J29" s="37" t="s">
        <v>2575</v>
      </c>
      <c r="K29" s="37" t="s">
        <v>2575</v>
      </c>
      <c r="L29" s="51" t="s">
        <v>2575</v>
      </c>
    </row>
    <row r="30" spans="2:12" ht="12.75" customHeight="1" x14ac:dyDescent="0.2">
      <c r="B30" s="40" t="s">
        <v>128</v>
      </c>
      <c r="C30" s="37" t="s">
        <v>2575</v>
      </c>
      <c r="D30" s="37" t="s">
        <v>2575</v>
      </c>
      <c r="E30" s="37" t="s">
        <v>2575</v>
      </c>
      <c r="F30" s="37" t="s">
        <v>2575</v>
      </c>
      <c r="G30" s="37" t="s">
        <v>2575</v>
      </c>
      <c r="H30" s="37" t="s">
        <v>2575</v>
      </c>
      <c r="I30" s="37" t="s">
        <v>2575</v>
      </c>
      <c r="J30" s="37" t="s">
        <v>2575</v>
      </c>
      <c r="K30" s="37" t="s">
        <v>2575</v>
      </c>
      <c r="L30" s="51" t="s">
        <v>2575</v>
      </c>
    </row>
    <row r="31" spans="2:12" ht="12.75" customHeight="1" x14ac:dyDescent="0.2">
      <c r="B31" s="40" t="s">
        <v>129</v>
      </c>
      <c r="C31" s="37" t="s">
        <v>2575</v>
      </c>
      <c r="D31" s="37" t="s">
        <v>2575</v>
      </c>
      <c r="E31" s="37" t="s">
        <v>2575</v>
      </c>
      <c r="F31" s="37" t="s">
        <v>2575</v>
      </c>
      <c r="G31" s="37" t="s">
        <v>2575</v>
      </c>
      <c r="H31" s="37" t="s">
        <v>2575</v>
      </c>
      <c r="I31" s="37" t="s">
        <v>2575</v>
      </c>
      <c r="J31" s="37" t="s">
        <v>2575</v>
      </c>
      <c r="K31" s="37" t="s">
        <v>2575</v>
      </c>
      <c r="L31" s="51" t="s">
        <v>2575</v>
      </c>
    </row>
    <row r="32" spans="2:12" ht="12.75" customHeight="1" x14ac:dyDescent="0.2">
      <c r="B32" s="40" t="s">
        <v>130</v>
      </c>
      <c r="C32" s="37" t="s">
        <v>2575</v>
      </c>
      <c r="D32" s="37" t="s">
        <v>2575</v>
      </c>
      <c r="E32" s="37" t="s">
        <v>2575</v>
      </c>
      <c r="F32" s="37" t="s">
        <v>2575</v>
      </c>
      <c r="G32" s="37" t="s">
        <v>2575</v>
      </c>
      <c r="H32" s="37" t="s">
        <v>2575</v>
      </c>
      <c r="I32" s="37" t="s">
        <v>2575</v>
      </c>
      <c r="J32" s="37" t="s">
        <v>2575</v>
      </c>
      <c r="K32" s="37" t="s">
        <v>2575</v>
      </c>
      <c r="L32" s="51" t="s">
        <v>2575</v>
      </c>
    </row>
    <row r="33" spans="2:12" ht="12.75" customHeight="1" x14ac:dyDescent="0.2">
      <c r="B33" s="40" t="s">
        <v>131</v>
      </c>
      <c r="C33" s="37" t="s">
        <v>2575</v>
      </c>
      <c r="D33" s="37" t="s">
        <v>2575</v>
      </c>
      <c r="E33" s="37" t="s">
        <v>2575</v>
      </c>
      <c r="F33" s="37" t="s">
        <v>2575</v>
      </c>
      <c r="G33" s="37" t="s">
        <v>2575</v>
      </c>
      <c r="H33" s="37" t="s">
        <v>2575</v>
      </c>
      <c r="I33" s="37" t="s">
        <v>2575</v>
      </c>
      <c r="J33" s="37" t="s">
        <v>2575</v>
      </c>
      <c r="K33" s="37" t="s">
        <v>2575</v>
      </c>
      <c r="L33" s="51" t="s">
        <v>2575</v>
      </c>
    </row>
    <row r="34" spans="2:12" ht="12.75" customHeight="1" thickBot="1" x14ac:dyDescent="0.25">
      <c r="B34" s="40" t="s">
        <v>101</v>
      </c>
      <c r="C34" s="37" t="s">
        <v>2575</v>
      </c>
      <c r="D34" s="37" t="s">
        <v>2575</v>
      </c>
      <c r="E34" s="37" t="s">
        <v>2575</v>
      </c>
      <c r="F34" s="37" t="s">
        <v>2575</v>
      </c>
      <c r="G34" s="37" t="s">
        <v>2575</v>
      </c>
      <c r="H34" s="37" t="s">
        <v>2575</v>
      </c>
      <c r="I34" s="37" t="s">
        <v>2575</v>
      </c>
      <c r="J34" s="37" t="s">
        <v>2575</v>
      </c>
      <c r="K34" s="37" t="s">
        <v>2575</v>
      </c>
      <c r="L34" s="51" t="s">
        <v>2575</v>
      </c>
    </row>
    <row r="35" spans="2:12" ht="12.75" customHeight="1" x14ac:dyDescent="0.2">
      <c r="B35" s="48" t="s">
        <v>130</v>
      </c>
      <c r="C35" s="52" t="s">
        <v>2575</v>
      </c>
      <c r="D35" s="52" t="s">
        <v>2575</v>
      </c>
      <c r="E35" s="52" t="s">
        <v>2575</v>
      </c>
      <c r="F35" s="52" t="s">
        <v>2575</v>
      </c>
      <c r="G35" s="52" t="s">
        <v>2575</v>
      </c>
      <c r="H35" s="52" t="s">
        <v>2575</v>
      </c>
      <c r="I35" s="52" t="s">
        <v>2575</v>
      </c>
      <c r="J35" s="52" t="s">
        <v>2575</v>
      </c>
      <c r="K35" s="52" t="s">
        <v>2575</v>
      </c>
      <c r="L35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K42"/>
    </sheetView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5" width="13.7109375" bestFit="1" customWidth="1"/>
    <col min="6" max="6" width="17.5703125" bestFit="1" customWidth="1"/>
    <col min="7" max="7" width="15" bestFit="1" customWidth="1"/>
    <col min="8" max="8" width="11.28515625" bestFit="1" customWidth="1"/>
    <col min="9" max="9" width="1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12533</v>
      </c>
    </row>
    <row r="6" spans="2:11" ht="12.75" customHeight="1" thickBot="1" x14ac:dyDescent="0.25">
      <c r="B6" s="46" t="s">
        <v>2182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</row>
    <row r="7" spans="2:11" ht="12.75" customHeight="1" thickBot="1" x14ac:dyDescent="0.25">
      <c r="B7" s="54" t="s">
        <v>2183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</row>
    <row r="8" spans="2:11" ht="12.75" customHeight="1" x14ac:dyDescent="0.2">
      <c r="B8" s="39" t="s">
        <v>71</v>
      </c>
      <c r="C8" s="3" t="s">
        <v>72</v>
      </c>
      <c r="D8" s="3" t="s">
        <v>239</v>
      </c>
      <c r="E8" s="3" t="s">
        <v>76</v>
      </c>
      <c r="F8" s="3" t="s">
        <v>135</v>
      </c>
      <c r="G8" s="3" t="s">
        <v>137</v>
      </c>
      <c r="H8" s="3" t="s">
        <v>138</v>
      </c>
      <c r="I8" s="3" t="s">
        <v>9</v>
      </c>
      <c r="J8" s="3" t="s">
        <v>80</v>
      </c>
      <c r="K8" s="42" t="s">
        <v>241</v>
      </c>
    </row>
    <row r="9" spans="2:11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4" t="s">
        <v>142</v>
      </c>
      <c r="G9" s="4" t="s">
        <v>144</v>
      </c>
      <c r="H9" s="4" t="s">
        <v>145</v>
      </c>
      <c r="I9" s="4" t="s">
        <v>11</v>
      </c>
      <c r="J9" s="4" t="s">
        <v>12</v>
      </c>
      <c r="K9" s="43" t="s">
        <v>12</v>
      </c>
    </row>
    <row r="10" spans="2:11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3" t="s">
        <v>88</v>
      </c>
    </row>
    <row r="11" spans="2:11" ht="12.75" customHeight="1" x14ac:dyDescent="0.2">
      <c r="B11" s="40" t="s">
        <v>2184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18">
        <v>-13084.512049999999</v>
      </c>
      <c r="J11" s="16">
        <v>1</v>
      </c>
      <c r="K11" s="44">
        <v>-1.0425309750000001E-3</v>
      </c>
    </row>
    <row r="12" spans="2:11" ht="12.75" customHeight="1" x14ac:dyDescent="0.2">
      <c r="B12" s="40" t="s">
        <v>2185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18">
        <v>-13084.512049999999</v>
      </c>
      <c r="J12" s="16">
        <v>1</v>
      </c>
      <c r="K12" s="44">
        <v>-1.0425309750000001E-3</v>
      </c>
    </row>
    <row r="13" spans="2:11" ht="12.75" customHeight="1" x14ac:dyDescent="0.2">
      <c r="B13" s="40" t="s">
        <v>2186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18">
        <v>-869.10339999999997</v>
      </c>
      <c r="J13" s="16">
        <v>6.6422301165999995E-2</v>
      </c>
      <c r="K13" s="44">
        <v>-6.9247306413525395E-5</v>
      </c>
    </row>
    <row r="14" spans="2:11" ht="12.75" customHeight="1" x14ac:dyDescent="0.2">
      <c r="B14" s="41" t="s">
        <v>2187</v>
      </c>
      <c r="C14" s="11" t="s">
        <v>2188</v>
      </c>
      <c r="D14" s="11" t="s">
        <v>1714</v>
      </c>
      <c r="E14" s="11" t="s">
        <v>49</v>
      </c>
      <c r="F14" s="23">
        <v>44991</v>
      </c>
      <c r="G14" s="19">
        <v>2546977.5</v>
      </c>
      <c r="H14" s="19">
        <v>-1146.0057999999999</v>
      </c>
      <c r="I14" s="19">
        <v>-291.88510000000002</v>
      </c>
      <c r="J14" s="10">
        <v>2.2307679406000001E-2</v>
      </c>
      <c r="K14" s="45">
        <v>-2.3256446767142499E-5</v>
      </c>
    </row>
    <row r="15" spans="2:11" ht="12.75" customHeight="1" x14ac:dyDescent="0.2">
      <c r="B15" s="41" t="s">
        <v>2187</v>
      </c>
      <c r="C15" s="11" t="s">
        <v>2189</v>
      </c>
      <c r="D15" s="11" t="s">
        <v>1714</v>
      </c>
      <c r="E15" s="11" t="s">
        <v>49</v>
      </c>
      <c r="F15" s="23">
        <v>44994</v>
      </c>
      <c r="G15" s="19">
        <v>2546977.5</v>
      </c>
      <c r="H15" s="19">
        <v>-1146.0057999999999</v>
      </c>
      <c r="I15" s="19">
        <v>-291.88510000000002</v>
      </c>
      <c r="J15" s="10">
        <v>2.2307679406000001E-2</v>
      </c>
      <c r="K15" s="45">
        <v>-2.3256446767142499E-5</v>
      </c>
    </row>
    <row r="16" spans="2:11" ht="12.75" customHeight="1" x14ac:dyDescent="0.2">
      <c r="B16" s="41" t="s">
        <v>2187</v>
      </c>
      <c r="C16" s="11" t="s">
        <v>2190</v>
      </c>
      <c r="D16" s="11" t="s">
        <v>1714</v>
      </c>
      <c r="E16" s="11" t="s">
        <v>49</v>
      </c>
      <c r="F16" s="23">
        <v>45063</v>
      </c>
      <c r="G16" s="19">
        <v>2909432.22</v>
      </c>
      <c r="H16" s="19">
        <v>-877.95410000000004</v>
      </c>
      <c r="I16" s="19">
        <v>-255.43478999999999</v>
      </c>
      <c r="J16" s="10">
        <v>1.9521919427999999E-2</v>
      </c>
      <c r="K16" s="45">
        <v>-2.0352205700500701E-5</v>
      </c>
    </row>
    <row r="17" spans="2:11" ht="12.75" customHeight="1" x14ac:dyDescent="0.2">
      <c r="B17" s="41" t="s">
        <v>2187</v>
      </c>
      <c r="C17" s="11" t="s">
        <v>2191</v>
      </c>
      <c r="D17" s="11" t="s">
        <v>1714</v>
      </c>
      <c r="E17" s="11" t="s">
        <v>49</v>
      </c>
      <c r="F17" s="23">
        <v>45091</v>
      </c>
      <c r="G17" s="19">
        <v>260999.55</v>
      </c>
      <c r="H17" s="19">
        <v>-1145.5349000000001</v>
      </c>
      <c r="I17" s="19">
        <v>-29.898409999999998</v>
      </c>
      <c r="J17" s="10">
        <v>2.285022925E-3</v>
      </c>
      <c r="K17" s="45">
        <v>-2.3822071787398501E-6</v>
      </c>
    </row>
    <row r="18" spans="2:11" ht="12.75" customHeight="1" x14ac:dyDescent="0.2">
      <c r="B18" s="40" t="s">
        <v>2192</v>
      </c>
      <c r="C18" s="37" t="s">
        <v>2575</v>
      </c>
      <c r="D18" s="37" t="s">
        <v>2575</v>
      </c>
      <c r="E18" s="37" t="s">
        <v>2575</v>
      </c>
      <c r="F18" s="37" t="s">
        <v>2575</v>
      </c>
      <c r="G18" s="37" t="s">
        <v>2575</v>
      </c>
      <c r="H18" s="37" t="s">
        <v>2575</v>
      </c>
      <c r="I18" s="18">
        <v>-9611.6010200000001</v>
      </c>
      <c r="J18" s="16">
        <v>0.73457848357400002</v>
      </c>
      <c r="K18" s="44">
        <v>-7.6582082200000003E-4</v>
      </c>
    </row>
    <row r="19" spans="2:11" ht="12.75" customHeight="1" x14ac:dyDescent="0.2">
      <c r="B19" s="41" t="s">
        <v>2193</v>
      </c>
      <c r="C19" s="11" t="s">
        <v>2194</v>
      </c>
      <c r="D19" s="11" t="s">
        <v>1714</v>
      </c>
      <c r="E19" s="11" t="s">
        <v>49</v>
      </c>
      <c r="F19" s="23">
        <v>44628</v>
      </c>
      <c r="G19" s="19">
        <v>-1000000</v>
      </c>
      <c r="H19" s="19">
        <v>4551.1760999999997</v>
      </c>
      <c r="I19" s="19">
        <v>-455.11761000000001</v>
      </c>
      <c r="J19" s="10">
        <v>3.4782925664999999E-2</v>
      </c>
      <c r="K19" s="45">
        <v>-3.6262277415853398E-5</v>
      </c>
    </row>
    <row r="20" spans="2:11" ht="12.75" customHeight="1" x14ac:dyDescent="0.2">
      <c r="B20" s="41" t="s">
        <v>2195</v>
      </c>
      <c r="C20" s="11" t="s">
        <v>2196</v>
      </c>
      <c r="D20" s="11" t="s">
        <v>1714</v>
      </c>
      <c r="E20" s="11" t="s">
        <v>49</v>
      </c>
      <c r="F20" s="23">
        <v>44628</v>
      </c>
      <c r="G20" s="19">
        <v>-3100000</v>
      </c>
      <c r="H20" s="19">
        <v>6002.8809000000001</v>
      </c>
      <c r="I20" s="19">
        <v>-1860.8930800000001</v>
      </c>
      <c r="J20" s="10">
        <v>0.14222105286600001</v>
      </c>
      <c r="K20" s="45">
        <v>-1.4826985200000001E-4</v>
      </c>
    </row>
    <row r="21" spans="2:11" ht="12.75" customHeight="1" x14ac:dyDescent="0.2">
      <c r="B21" s="41" t="s">
        <v>2197</v>
      </c>
      <c r="C21" s="11" t="s">
        <v>2198</v>
      </c>
      <c r="D21" s="11" t="s">
        <v>1714</v>
      </c>
      <c r="E21" s="11" t="s">
        <v>49</v>
      </c>
      <c r="F21" s="23">
        <v>44628</v>
      </c>
      <c r="G21" s="19">
        <v>-3500000</v>
      </c>
      <c r="H21" s="19">
        <v>6529.8804</v>
      </c>
      <c r="I21" s="19">
        <v>-2285.4581400000002</v>
      </c>
      <c r="J21" s="10">
        <v>0.17466896214899999</v>
      </c>
      <c r="K21" s="45">
        <v>-1.82097803E-4</v>
      </c>
    </row>
    <row r="22" spans="2:11" ht="12.75" customHeight="1" x14ac:dyDescent="0.2">
      <c r="B22" s="41" t="s">
        <v>2199</v>
      </c>
      <c r="C22" s="11" t="s">
        <v>2200</v>
      </c>
      <c r="D22" s="11" t="s">
        <v>1714</v>
      </c>
      <c r="E22" s="11" t="s">
        <v>49</v>
      </c>
      <c r="F22" s="23">
        <v>44745</v>
      </c>
      <c r="G22" s="19">
        <v>-1952170</v>
      </c>
      <c r="H22" s="19">
        <v>4804.9906000000001</v>
      </c>
      <c r="I22" s="19">
        <v>-938.01585</v>
      </c>
      <c r="J22" s="10">
        <v>7.1689020302000001E-2</v>
      </c>
      <c r="K22" s="45">
        <v>-7.4738024250846897E-5</v>
      </c>
    </row>
    <row r="23" spans="2:11" ht="12.75" customHeight="1" x14ac:dyDescent="0.2">
      <c r="B23" s="41" t="s">
        <v>2201</v>
      </c>
      <c r="C23" s="11" t="s">
        <v>2202</v>
      </c>
      <c r="D23" s="11" t="s">
        <v>1714</v>
      </c>
      <c r="E23" s="11" t="s">
        <v>49</v>
      </c>
      <c r="F23" s="23">
        <v>44728</v>
      </c>
      <c r="G23" s="19">
        <v>-283335</v>
      </c>
      <c r="H23" s="19">
        <v>4618.7071999999998</v>
      </c>
      <c r="I23" s="19">
        <v>-130.86413999999999</v>
      </c>
      <c r="J23" s="10">
        <v>1.0001453588E-2</v>
      </c>
      <c r="K23" s="45">
        <v>-1.0426825163867101E-5</v>
      </c>
    </row>
    <row r="24" spans="2:11" ht="12.75" customHeight="1" x14ac:dyDescent="0.2">
      <c r="B24" s="41" t="s">
        <v>2203</v>
      </c>
      <c r="C24" s="11" t="s">
        <v>2204</v>
      </c>
      <c r="D24" s="11" t="s">
        <v>1714</v>
      </c>
      <c r="E24" s="11" t="s">
        <v>49</v>
      </c>
      <c r="F24" s="23">
        <v>44528</v>
      </c>
      <c r="G24" s="19">
        <v>-2500000</v>
      </c>
      <c r="H24" s="19">
        <v>3924.7921999999999</v>
      </c>
      <c r="I24" s="19">
        <v>-981.19804999999997</v>
      </c>
      <c r="J24" s="10">
        <v>7.4989273290999997E-2</v>
      </c>
      <c r="K24" s="45">
        <v>-7.8178640217842495E-5</v>
      </c>
    </row>
    <row r="25" spans="2:11" ht="12.75" customHeight="1" x14ac:dyDescent="0.2">
      <c r="B25" s="41" t="s">
        <v>2203</v>
      </c>
      <c r="C25" s="11" t="s">
        <v>2205</v>
      </c>
      <c r="D25" s="11" t="s">
        <v>1714</v>
      </c>
      <c r="E25" s="11" t="s">
        <v>49</v>
      </c>
      <c r="F25" s="23">
        <v>44594</v>
      </c>
      <c r="G25" s="19">
        <v>-1845240</v>
      </c>
      <c r="H25" s="19">
        <v>4640.2350999999999</v>
      </c>
      <c r="I25" s="19">
        <v>-856.23473999999999</v>
      </c>
      <c r="J25" s="10">
        <v>6.5438797925E-2</v>
      </c>
      <c r="K25" s="45">
        <v>-6.8221973821164803E-5</v>
      </c>
    </row>
    <row r="26" spans="2:11" ht="12.75" customHeight="1" x14ac:dyDescent="0.2">
      <c r="B26" s="41" t="s">
        <v>2203</v>
      </c>
      <c r="C26" s="11" t="s">
        <v>2206</v>
      </c>
      <c r="D26" s="11" t="s">
        <v>1714</v>
      </c>
      <c r="E26" s="11" t="s">
        <v>49</v>
      </c>
      <c r="F26" s="23">
        <v>44627</v>
      </c>
      <c r="G26" s="19">
        <v>-1394000</v>
      </c>
      <c r="H26" s="19">
        <v>4554.7538999999997</v>
      </c>
      <c r="I26" s="19">
        <v>-634.93268999999998</v>
      </c>
      <c r="J26" s="10">
        <v>4.8525515323999999E-2</v>
      </c>
      <c r="K26" s="45">
        <v>-5.0589352816240199E-5</v>
      </c>
    </row>
    <row r="27" spans="2:11" ht="12.75" customHeight="1" x14ac:dyDescent="0.2">
      <c r="B27" s="41" t="s">
        <v>2203</v>
      </c>
      <c r="C27" s="11" t="s">
        <v>2207</v>
      </c>
      <c r="D27" s="11" t="s">
        <v>1714</v>
      </c>
      <c r="E27" s="11" t="s">
        <v>49</v>
      </c>
      <c r="F27" s="23">
        <v>44679</v>
      </c>
      <c r="G27" s="19">
        <v>-1550000</v>
      </c>
      <c r="H27" s="19">
        <v>5445.4413999999997</v>
      </c>
      <c r="I27" s="19">
        <v>-844.04341999999997</v>
      </c>
      <c r="J27" s="10">
        <v>6.4507061231000001E-2</v>
      </c>
      <c r="K27" s="45">
        <v>-6.72506094568954E-5</v>
      </c>
    </row>
    <row r="28" spans="2:11" ht="12.75" customHeight="1" x14ac:dyDescent="0.2">
      <c r="B28" s="41" t="s">
        <v>2208</v>
      </c>
      <c r="C28" s="11" t="s">
        <v>2209</v>
      </c>
      <c r="D28" s="11" t="s">
        <v>1714</v>
      </c>
      <c r="E28" s="11" t="s">
        <v>49</v>
      </c>
      <c r="F28" s="23">
        <v>44601</v>
      </c>
      <c r="G28" s="19">
        <v>-1700000</v>
      </c>
      <c r="H28" s="19">
        <v>3675.5488</v>
      </c>
      <c r="I28" s="19">
        <v>-624.8433</v>
      </c>
      <c r="J28" s="10">
        <v>4.7754421227999999E-2</v>
      </c>
      <c r="K28" s="45">
        <v>-4.9785463335592101E-5</v>
      </c>
    </row>
    <row r="29" spans="2:11" ht="12.75" customHeight="1" x14ac:dyDescent="0.2">
      <c r="B29" s="40" t="s">
        <v>2210</v>
      </c>
      <c r="C29" s="37" t="s">
        <v>2575</v>
      </c>
      <c r="D29" s="37" t="s">
        <v>2575</v>
      </c>
      <c r="E29" s="37" t="s">
        <v>2575</v>
      </c>
      <c r="F29" s="37" t="s">
        <v>2575</v>
      </c>
      <c r="G29" s="37" t="s">
        <v>2575</v>
      </c>
      <c r="H29" s="37" t="s">
        <v>2575</v>
      </c>
      <c r="I29" s="37" t="s">
        <v>2575</v>
      </c>
      <c r="J29" s="37" t="s">
        <v>2575</v>
      </c>
      <c r="K29" s="51" t="s">
        <v>2575</v>
      </c>
    </row>
    <row r="30" spans="2:11" ht="12.75" customHeight="1" x14ac:dyDescent="0.2">
      <c r="B30" s="40" t="s">
        <v>2211</v>
      </c>
      <c r="C30" s="37" t="s">
        <v>2575</v>
      </c>
      <c r="D30" s="37" t="s">
        <v>2575</v>
      </c>
      <c r="E30" s="37" t="s">
        <v>2575</v>
      </c>
      <c r="F30" s="37" t="s">
        <v>2575</v>
      </c>
      <c r="G30" s="37" t="s">
        <v>2575</v>
      </c>
      <c r="H30" s="37" t="s">
        <v>2575</v>
      </c>
      <c r="I30" s="18">
        <v>-2603.8076299999998</v>
      </c>
      <c r="J30" s="16">
        <v>0.198999215259</v>
      </c>
      <c r="K30" s="44">
        <v>-2.0746284500000001E-4</v>
      </c>
    </row>
    <row r="31" spans="2:11" ht="12.75" customHeight="1" x14ac:dyDescent="0.2">
      <c r="B31" s="41" t="s">
        <v>2212</v>
      </c>
      <c r="C31" s="11" t="s">
        <v>2213</v>
      </c>
      <c r="D31" s="11" t="s">
        <v>1714</v>
      </c>
      <c r="E31" s="11" t="s">
        <v>49</v>
      </c>
      <c r="F31" s="23">
        <v>44973</v>
      </c>
      <c r="G31" s="19">
        <v>20000000</v>
      </c>
      <c r="H31" s="19">
        <v>110.3711</v>
      </c>
      <c r="I31" s="19">
        <v>220.7422</v>
      </c>
      <c r="J31" s="10">
        <v>-1.6870495373000002E-2</v>
      </c>
      <c r="K31" s="45">
        <v>1.7588013994417399E-5</v>
      </c>
    </row>
    <row r="32" spans="2:11" ht="12.75" customHeight="1" x14ac:dyDescent="0.2">
      <c r="B32" s="41" t="s">
        <v>2214</v>
      </c>
      <c r="C32" s="11" t="s">
        <v>2215</v>
      </c>
      <c r="D32" s="11" t="s">
        <v>1714</v>
      </c>
      <c r="E32" s="11" t="s">
        <v>49</v>
      </c>
      <c r="F32" s="23">
        <v>44760</v>
      </c>
      <c r="G32" s="19">
        <v>2250000</v>
      </c>
      <c r="H32" s="19">
        <v>-101.66800000000001</v>
      </c>
      <c r="I32" s="19">
        <v>-22.875299999999999</v>
      </c>
      <c r="J32" s="10">
        <v>1.748273066E-3</v>
      </c>
      <c r="K32" s="45">
        <v>-1.8226288246039801E-6</v>
      </c>
    </row>
    <row r="33" spans="2:11" ht="12.75" customHeight="1" x14ac:dyDescent="0.2">
      <c r="B33" s="41" t="s">
        <v>2216</v>
      </c>
      <c r="C33" s="11" t="s">
        <v>2217</v>
      </c>
      <c r="D33" s="11" t="s">
        <v>1714</v>
      </c>
      <c r="E33" s="11" t="s">
        <v>49</v>
      </c>
      <c r="F33" s="23">
        <v>44824</v>
      </c>
      <c r="G33" s="19">
        <v>9050000</v>
      </c>
      <c r="H33" s="19">
        <v>223.23670000000001</v>
      </c>
      <c r="I33" s="19">
        <v>202.02921000000001</v>
      </c>
      <c r="J33" s="10">
        <v>-1.5440331991000001E-2</v>
      </c>
      <c r="K33" s="45">
        <v>1.6097024369427702E-5</v>
      </c>
    </row>
    <row r="34" spans="2:11" ht="12.75" customHeight="1" x14ac:dyDescent="0.2">
      <c r="B34" s="41" t="s">
        <v>2218</v>
      </c>
      <c r="C34" s="11" t="s">
        <v>2219</v>
      </c>
      <c r="D34" s="11" t="s">
        <v>1714</v>
      </c>
      <c r="E34" s="11" t="s">
        <v>49</v>
      </c>
      <c r="F34" s="23">
        <v>44543</v>
      </c>
      <c r="G34" s="19">
        <v>14070000</v>
      </c>
      <c r="H34" s="19">
        <v>-497.39710000000002</v>
      </c>
      <c r="I34" s="19">
        <v>-699.83771999999999</v>
      </c>
      <c r="J34" s="10">
        <v>5.3485962435999998E-2</v>
      </c>
      <c r="K34" s="45">
        <v>-5.5760772580780398E-5</v>
      </c>
    </row>
    <row r="35" spans="2:11" ht="12.75" customHeight="1" x14ac:dyDescent="0.2">
      <c r="B35" s="41" t="s">
        <v>2220</v>
      </c>
      <c r="C35" s="11" t="s">
        <v>2221</v>
      </c>
      <c r="D35" s="11" t="s">
        <v>1714</v>
      </c>
      <c r="E35" s="11" t="s">
        <v>49</v>
      </c>
      <c r="F35" s="23">
        <v>44515</v>
      </c>
      <c r="G35" s="19">
        <v>42000000</v>
      </c>
      <c r="H35" s="19">
        <v>-445.41359999999997</v>
      </c>
      <c r="I35" s="19">
        <v>-1870.73712</v>
      </c>
      <c r="J35" s="10">
        <v>0.14297339578599999</v>
      </c>
      <c r="K35" s="45">
        <v>-1.4905419299999999E-4</v>
      </c>
    </row>
    <row r="36" spans="2:11" ht="12.75" customHeight="1" x14ac:dyDescent="0.2">
      <c r="B36" s="41" t="s">
        <v>2222</v>
      </c>
      <c r="C36" s="11" t="s">
        <v>2223</v>
      </c>
      <c r="D36" s="11" t="s">
        <v>1714</v>
      </c>
      <c r="E36" s="11" t="s">
        <v>49</v>
      </c>
      <c r="F36" s="23">
        <v>44594</v>
      </c>
      <c r="G36" s="19">
        <v>30000000</v>
      </c>
      <c r="H36" s="19">
        <v>-144.37629999999999</v>
      </c>
      <c r="I36" s="19">
        <v>-433.12889999999999</v>
      </c>
      <c r="J36" s="10">
        <v>3.3102411334999998E-2</v>
      </c>
      <c r="K36" s="45">
        <v>-3.4510289172557901E-5</v>
      </c>
    </row>
    <row r="37" spans="2:11" ht="12.75" customHeight="1" x14ac:dyDescent="0.2">
      <c r="B37" s="40" t="s">
        <v>2224</v>
      </c>
      <c r="C37" s="37" t="s">
        <v>2575</v>
      </c>
      <c r="D37" s="37" t="s">
        <v>2575</v>
      </c>
      <c r="E37" s="37" t="s">
        <v>2575</v>
      </c>
      <c r="F37" s="37" t="s">
        <v>2575</v>
      </c>
      <c r="G37" s="37" t="s">
        <v>2575</v>
      </c>
      <c r="H37" s="37" t="s">
        <v>2575</v>
      </c>
      <c r="I37" s="37" t="s">
        <v>2575</v>
      </c>
      <c r="J37" s="37" t="s">
        <v>2575</v>
      </c>
      <c r="K37" s="51" t="s">
        <v>2575</v>
      </c>
    </row>
    <row r="38" spans="2:11" ht="12.75" customHeight="1" x14ac:dyDescent="0.2">
      <c r="B38" s="40" t="s">
        <v>2225</v>
      </c>
      <c r="C38" s="37" t="s">
        <v>2575</v>
      </c>
      <c r="D38" s="37" t="s">
        <v>2575</v>
      </c>
      <c r="E38" s="37" t="s">
        <v>2575</v>
      </c>
      <c r="F38" s="37" t="s">
        <v>2575</v>
      </c>
      <c r="G38" s="37" t="s">
        <v>2575</v>
      </c>
      <c r="H38" s="37" t="s">
        <v>2575</v>
      </c>
      <c r="I38" s="37" t="s">
        <v>2575</v>
      </c>
      <c r="J38" s="37" t="s">
        <v>2575</v>
      </c>
      <c r="K38" s="51" t="s">
        <v>2575</v>
      </c>
    </row>
    <row r="39" spans="2:11" ht="12.75" customHeight="1" x14ac:dyDescent="0.2">
      <c r="B39" s="40" t="s">
        <v>2226</v>
      </c>
      <c r="C39" s="37" t="s">
        <v>2575</v>
      </c>
      <c r="D39" s="37" t="s">
        <v>2575</v>
      </c>
      <c r="E39" s="37" t="s">
        <v>2575</v>
      </c>
      <c r="F39" s="37" t="s">
        <v>2575</v>
      </c>
      <c r="G39" s="37" t="s">
        <v>2575</v>
      </c>
      <c r="H39" s="37" t="s">
        <v>2575</v>
      </c>
      <c r="I39" s="37" t="s">
        <v>2575</v>
      </c>
      <c r="J39" s="37" t="s">
        <v>2575</v>
      </c>
      <c r="K39" s="51" t="s">
        <v>2575</v>
      </c>
    </row>
    <row r="40" spans="2:11" ht="12.75" customHeight="1" x14ac:dyDescent="0.2">
      <c r="B40" s="40" t="s">
        <v>2227</v>
      </c>
      <c r="C40" s="37" t="s">
        <v>2575</v>
      </c>
      <c r="D40" s="37" t="s">
        <v>2575</v>
      </c>
      <c r="E40" s="37" t="s">
        <v>2575</v>
      </c>
      <c r="F40" s="37" t="s">
        <v>2575</v>
      </c>
      <c r="G40" s="37" t="s">
        <v>2575</v>
      </c>
      <c r="H40" s="37" t="s">
        <v>2575</v>
      </c>
      <c r="I40" s="37" t="s">
        <v>2575</v>
      </c>
      <c r="J40" s="37" t="s">
        <v>2575</v>
      </c>
      <c r="K40" s="51" t="s">
        <v>2575</v>
      </c>
    </row>
    <row r="41" spans="2:11" ht="12.75" customHeight="1" thickBot="1" x14ac:dyDescent="0.25">
      <c r="B41" s="40" t="s">
        <v>2228</v>
      </c>
      <c r="C41" s="37" t="s">
        <v>2575</v>
      </c>
      <c r="D41" s="37" t="s">
        <v>2575</v>
      </c>
      <c r="E41" s="37" t="s">
        <v>2575</v>
      </c>
      <c r="F41" s="37" t="s">
        <v>2575</v>
      </c>
      <c r="G41" s="37" t="s">
        <v>2575</v>
      </c>
      <c r="H41" s="37" t="s">
        <v>2575</v>
      </c>
      <c r="I41" s="37" t="s">
        <v>2575</v>
      </c>
      <c r="J41" s="37" t="s">
        <v>2575</v>
      </c>
      <c r="K41" s="51" t="s">
        <v>2575</v>
      </c>
    </row>
    <row r="42" spans="2:11" ht="12.75" customHeight="1" x14ac:dyDescent="0.2">
      <c r="B42" s="48" t="s">
        <v>2229</v>
      </c>
      <c r="C42" s="52" t="s">
        <v>2575</v>
      </c>
      <c r="D42" s="52" t="s">
        <v>2575</v>
      </c>
      <c r="E42" s="52" t="s">
        <v>2575</v>
      </c>
      <c r="F42" s="52" t="s">
        <v>2575</v>
      </c>
      <c r="G42" s="52" t="s">
        <v>2575</v>
      </c>
      <c r="H42" s="52" t="s">
        <v>2575</v>
      </c>
      <c r="I42" s="52" t="s">
        <v>2575</v>
      </c>
      <c r="J42" s="52" t="s">
        <v>2575</v>
      </c>
      <c r="K42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topLeftCell="H1" workbookViewId="0">
      <selection activeCell="B6" sqref="B6:Q32"/>
    </sheetView>
  </sheetViews>
  <sheetFormatPr defaultRowHeight="12.75" customHeight="1" x14ac:dyDescent="0.2"/>
  <cols>
    <col min="2" max="2" width="68.140625" bestFit="1" customWidth="1"/>
    <col min="3" max="3" width="35.28515625" bestFit="1" customWidth="1"/>
    <col min="4" max="4" width="1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5" bestFit="1" customWidth="1"/>
    <col min="10" max="10" width="16.28515625" bestFit="1" customWidth="1"/>
    <col min="11" max="11" width="17.5703125" bestFit="1" customWidth="1"/>
    <col min="12" max="12" width="13.7109375" bestFit="1" customWidth="1"/>
    <col min="13" max="13" width="11.140625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12533</v>
      </c>
    </row>
    <row r="6" spans="2:17" ht="12.75" customHeight="1" thickBot="1" x14ac:dyDescent="0.25">
      <c r="B6" s="69" t="s">
        <v>2230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  <c r="Q6" s="47" t="s">
        <v>2590</v>
      </c>
    </row>
    <row r="7" spans="2:17" ht="12.75" customHeight="1" thickBot="1" x14ac:dyDescent="0.25">
      <c r="B7" s="54" t="s">
        <v>2231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  <c r="Q7" s="60" t="s">
        <v>2575</v>
      </c>
    </row>
    <row r="8" spans="2:17" ht="12.75" customHeight="1" x14ac:dyDescent="0.2">
      <c r="B8" s="39" t="s">
        <v>71</v>
      </c>
      <c r="C8" s="3" t="s">
        <v>72</v>
      </c>
      <c r="D8" s="3" t="s">
        <v>1739</v>
      </c>
      <c r="E8" s="3" t="s">
        <v>74</v>
      </c>
      <c r="F8" s="3" t="s">
        <v>75</v>
      </c>
      <c r="G8" s="3" t="s">
        <v>135</v>
      </c>
      <c r="H8" s="3" t="s">
        <v>136</v>
      </c>
      <c r="I8" s="3" t="s">
        <v>76</v>
      </c>
      <c r="J8" s="3" t="s">
        <v>77</v>
      </c>
      <c r="K8" s="3" t="s">
        <v>259</v>
      </c>
      <c r="L8" s="3" t="s">
        <v>137</v>
      </c>
      <c r="M8" s="3" t="s">
        <v>138</v>
      </c>
      <c r="N8" s="3" t="s">
        <v>9</v>
      </c>
      <c r="O8" s="3" t="s">
        <v>140</v>
      </c>
      <c r="P8" s="3" t="s">
        <v>80</v>
      </c>
      <c r="Q8" s="42" t="s">
        <v>241</v>
      </c>
    </row>
    <row r="9" spans="2:17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142</v>
      </c>
      <c r="H9" s="4" t="s">
        <v>143</v>
      </c>
      <c r="I9" s="36" t="s">
        <v>2575</v>
      </c>
      <c r="J9" s="4" t="s">
        <v>12</v>
      </c>
      <c r="K9" s="4" t="s">
        <v>12</v>
      </c>
      <c r="L9" s="4" t="s">
        <v>144</v>
      </c>
      <c r="M9" s="4" t="s">
        <v>145</v>
      </c>
      <c r="N9" s="4" t="s">
        <v>11</v>
      </c>
      <c r="O9" s="4" t="s">
        <v>12</v>
      </c>
      <c r="P9" s="4" t="s">
        <v>12</v>
      </c>
      <c r="Q9" s="43" t="s">
        <v>12</v>
      </c>
    </row>
    <row r="10" spans="2:17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" t="s">
        <v>149</v>
      </c>
      <c r="Q10" s="43" t="s">
        <v>150</v>
      </c>
    </row>
    <row r="11" spans="2:17" ht="12.75" customHeight="1" x14ac:dyDescent="0.2">
      <c r="B11" s="40" t="s">
        <v>2232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25">
        <v>0</v>
      </c>
      <c r="I11" s="37" t="s">
        <v>2575</v>
      </c>
      <c r="J11" s="37" t="s">
        <v>2575</v>
      </c>
      <c r="K11" s="37" t="s">
        <v>2575</v>
      </c>
      <c r="L11" s="37" t="s">
        <v>2575</v>
      </c>
      <c r="M11" s="37" t="s">
        <v>2575</v>
      </c>
      <c r="N11" s="18">
        <v>7796.5343999999996</v>
      </c>
      <c r="O11" s="37" t="s">
        <v>2575</v>
      </c>
      <c r="P11" s="16">
        <v>1</v>
      </c>
      <c r="Q11" s="44">
        <v>6.2120227099999995E-4</v>
      </c>
    </row>
    <row r="12" spans="2:17" ht="12.75" customHeight="1" x14ac:dyDescent="0.2">
      <c r="B12" s="40" t="s">
        <v>2233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37" t="s">
        <v>2575</v>
      </c>
      <c r="M12" s="37" t="s">
        <v>2575</v>
      </c>
      <c r="N12" s="37" t="s">
        <v>2575</v>
      </c>
      <c r="O12" s="37" t="s">
        <v>2575</v>
      </c>
      <c r="P12" s="37" t="s">
        <v>2575</v>
      </c>
      <c r="Q12" s="51" t="s">
        <v>2575</v>
      </c>
    </row>
    <row r="13" spans="2:17" ht="12.75" customHeight="1" x14ac:dyDescent="0.2">
      <c r="B13" s="40" t="s">
        <v>2234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37" t="s">
        <v>2575</v>
      </c>
      <c r="P13" s="16">
        <v>1</v>
      </c>
      <c r="Q13" s="44">
        <v>6.2120227099999995E-4</v>
      </c>
    </row>
    <row r="14" spans="2:17" ht="12.75" customHeight="1" x14ac:dyDescent="0.2">
      <c r="B14" s="40" t="s">
        <v>2235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25">
        <v>0</v>
      </c>
      <c r="I14" s="37" t="s">
        <v>2575</v>
      </c>
      <c r="J14" s="37" t="s">
        <v>2575</v>
      </c>
      <c r="K14" s="37" t="s">
        <v>2575</v>
      </c>
      <c r="L14" s="37" t="s">
        <v>2575</v>
      </c>
      <c r="M14" s="37" t="s">
        <v>2575</v>
      </c>
      <c r="N14" s="37" t="s">
        <v>2575</v>
      </c>
      <c r="O14" s="37" t="s">
        <v>2575</v>
      </c>
      <c r="P14" s="16">
        <v>1</v>
      </c>
      <c r="Q14" s="44">
        <v>6.2120227099999995E-4</v>
      </c>
    </row>
    <row r="15" spans="2:17" ht="12.75" customHeight="1" x14ac:dyDescent="0.2">
      <c r="B15" s="40" t="s">
        <v>2236</v>
      </c>
      <c r="C15" s="37" t="s">
        <v>2575</v>
      </c>
      <c r="D15" s="37" t="s">
        <v>2575</v>
      </c>
      <c r="E15" s="37" t="s">
        <v>2575</v>
      </c>
      <c r="F15" s="37" t="s">
        <v>2575</v>
      </c>
      <c r="G15" s="37" t="s">
        <v>2575</v>
      </c>
      <c r="H15" s="37" t="s">
        <v>2575</v>
      </c>
      <c r="I15" s="37" t="s">
        <v>2575</v>
      </c>
      <c r="J15" s="37" t="s">
        <v>2575</v>
      </c>
      <c r="K15" s="37" t="s">
        <v>2575</v>
      </c>
      <c r="L15" s="37" t="s">
        <v>2575</v>
      </c>
      <c r="M15" s="37" t="s">
        <v>2575</v>
      </c>
      <c r="N15" s="37" t="s">
        <v>2575</v>
      </c>
      <c r="O15" s="37" t="s">
        <v>2575</v>
      </c>
      <c r="P15" s="37" t="s">
        <v>2575</v>
      </c>
      <c r="Q15" s="51" t="s">
        <v>2575</v>
      </c>
    </row>
    <row r="16" spans="2:17" ht="12.75" customHeight="1" x14ac:dyDescent="0.2">
      <c r="B16" s="40" t="s">
        <v>2237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25">
        <v>0</v>
      </c>
      <c r="I16" s="37" t="s">
        <v>2575</v>
      </c>
      <c r="J16" s="37" t="s">
        <v>2575</v>
      </c>
      <c r="K16" s="37" t="s">
        <v>2575</v>
      </c>
      <c r="L16" s="37" t="s">
        <v>2575</v>
      </c>
      <c r="M16" s="37" t="s">
        <v>2575</v>
      </c>
      <c r="N16" s="37" t="s">
        <v>2575</v>
      </c>
      <c r="O16" s="37" t="s">
        <v>2575</v>
      </c>
      <c r="P16" s="16">
        <v>1</v>
      </c>
      <c r="Q16" s="44">
        <v>6.2120227099999995E-4</v>
      </c>
    </row>
    <row r="17" spans="2:17" ht="12.75" customHeight="1" x14ac:dyDescent="0.2">
      <c r="B17" s="40" t="s">
        <v>2238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37" t="s">
        <v>2575</v>
      </c>
      <c r="M17" s="37" t="s">
        <v>2575</v>
      </c>
      <c r="N17" s="37" t="s">
        <v>2575</v>
      </c>
      <c r="O17" s="37" t="s">
        <v>2575</v>
      </c>
      <c r="P17" s="37" t="s">
        <v>2575</v>
      </c>
      <c r="Q17" s="51" t="s">
        <v>2575</v>
      </c>
    </row>
    <row r="18" spans="2:17" ht="12.75" customHeight="1" x14ac:dyDescent="0.2">
      <c r="B18" s="40" t="s">
        <v>2239</v>
      </c>
      <c r="C18" s="37" t="s">
        <v>2575</v>
      </c>
      <c r="D18" s="37" t="s">
        <v>2575</v>
      </c>
      <c r="E18" s="37" t="s">
        <v>2575</v>
      </c>
      <c r="F18" s="37" t="s">
        <v>2575</v>
      </c>
      <c r="G18" s="37" t="s">
        <v>2575</v>
      </c>
      <c r="H18" s="37" t="s">
        <v>2575</v>
      </c>
      <c r="I18" s="37" t="s">
        <v>2575</v>
      </c>
      <c r="J18" s="37" t="s">
        <v>2575</v>
      </c>
      <c r="K18" s="37" t="s">
        <v>2575</v>
      </c>
      <c r="L18" s="37" t="s">
        <v>2575</v>
      </c>
      <c r="M18" s="37" t="s">
        <v>2575</v>
      </c>
      <c r="N18" s="37" t="s">
        <v>2575</v>
      </c>
      <c r="O18" s="37" t="s">
        <v>2575</v>
      </c>
      <c r="P18" s="37" t="s">
        <v>2575</v>
      </c>
      <c r="Q18" s="51" t="s">
        <v>2575</v>
      </c>
    </row>
    <row r="19" spans="2:17" ht="12.75" customHeight="1" x14ac:dyDescent="0.2">
      <c r="B19" s="40" t="s">
        <v>2240</v>
      </c>
      <c r="C19" s="37" t="s">
        <v>2575</v>
      </c>
      <c r="D19" s="37" t="s">
        <v>2575</v>
      </c>
      <c r="E19" s="37" t="s">
        <v>2575</v>
      </c>
      <c r="F19" s="37" t="s">
        <v>2575</v>
      </c>
      <c r="G19" s="37" t="s">
        <v>2575</v>
      </c>
      <c r="H19" s="37" t="s">
        <v>2575</v>
      </c>
      <c r="I19" s="37" t="s">
        <v>2575</v>
      </c>
      <c r="J19" s="37" t="s">
        <v>2575</v>
      </c>
      <c r="K19" s="37" t="s">
        <v>2575</v>
      </c>
      <c r="L19" s="37" t="s">
        <v>2575</v>
      </c>
      <c r="M19" s="37" t="s">
        <v>2575</v>
      </c>
      <c r="N19" s="37" t="s">
        <v>2575</v>
      </c>
      <c r="O19" s="37" t="s">
        <v>2575</v>
      </c>
      <c r="P19" s="37" t="s">
        <v>2575</v>
      </c>
      <c r="Q19" s="51" t="s">
        <v>2575</v>
      </c>
    </row>
    <row r="20" spans="2:17" ht="12.75" customHeight="1" x14ac:dyDescent="0.2">
      <c r="B20" s="40" t="s">
        <v>2241</v>
      </c>
      <c r="C20" s="37" t="s">
        <v>2575</v>
      </c>
      <c r="D20" s="37" t="s">
        <v>2575</v>
      </c>
      <c r="E20" s="37" t="s">
        <v>2575</v>
      </c>
      <c r="F20" s="37" t="s">
        <v>2575</v>
      </c>
      <c r="G20" s="37" t="s">
        <v>2575</v>
      </c>
      <c r="H20" s="37" t="s">
        <v>2575</v>
      </c>
      <c r="I20" s="37" t="s">
        <v>2575</v>
      </c>
      <c r="J20" s="37" t="s">
        <v>2575</v>
      </c>
      <c r="K20" s="37" t="s">
        <v>2575</v>
      </c>
      <c r="L20" s="37" t="s">
        <v>2575</v>
      </c>
      <c r="M20" s="37" t="s">
        <v>2575</v>
      </c>
      <c r="N20" s="37" t="s">
        <v>2575</v>
      </c>
      <c r="O20" s="37" t="s">
        <v>2575</v>
      </c>
      <c r="P20" s="37" t="s">
        <v>2575</v>
      </c>
      <c r="Q20" s="51" t="s">
        <v>2575</v>
      </c>
    </row>
    <row r="21" spans="2:17" ht="12.75" customHeight="1" x14ac:dyDescent="0.2">
      <c r="B21" s="40" t="s">
        <v>2242</v>
      </c>
      <c r="C21" s="37" t="s">
        <v>2575</v>
      </c>
      <c r="D21" s="37" t="s">
        <v>2575</v>
      </c>
      <c r="E21" s="37" t="s">
        <v>2575</v>
      </c>
      <c r="F21" s="37" t="s">
        <v>2575</v>
      </c>
      <c r="G21" s="37" t="s">
        <v>2575</v>
      </c>
      <c r="H21" s="37" t="s">
        <v>2575</v>
      </c>
      <c r="I21" s="37" t="s">
        <v>2575</v>
      </c>
      <c r="J21" s="37" t="s">
        <v>2575</v>
      </c>
      <c r="K21" s="37" t="s">
        <v>2575</v>
      </c>
      <c r="L21" s="37" t="s">
        <v>2575</v>
      </c>
      <c r="M21" s="37" t="s">
        <v>2575</v>
      </c>
      <c r="N21" s="37" t="s">
        <v>2575</v>
      </c>
      <c r="O21" s="37" t="s">
        <v>2575</v>
      </c>
      <c r="P21" s="37" t="s">
        <v>2575</v>
      </c>
      <c r="Q21" s="51" t="s">
        <v>2575</v>
      </c>
    </row>
    <row r="22" spans="2:17" ht="12.75" customHeight="1" x14ac:dyDescent="0.2">
      <c r="B22" s="40" t="s">
        <v>2243</v>
      </c>
      <c r="C22" s="37" t="s">
        <v>2575</v>
      </c>
      <c r="D22" s="37" t="s">
        <v>2575</v>
      </c>
      <c r="E22" s="37" t="s">
        <v>2575</v>
      </c>
      <c r="F22" s="37" t="s">
        <v>2575</v>
      </c>
      <c r="G22" s="37" t="s">
        <v>2575</v>
      </c>
      <c r="H22" s="25">
        <v>0</v>
      </c>
      <c r="I22" s="37" t="s">
        <v>2575</v>
      </c>
      <c r="J22" s="37" t="s">
        <v>2575</v>
      </c>
      <c r="K22" s="37" t="s">
        <v>2575</v>
      </c>
      <c r="L22" s="37" t="s">
        <v>2575</v>
      </c>
      <c r="M22" s="37" t="s">
        <v>2575</v>
      </c>
      <c r="N22" s="18">
        <v>7796.5343999999996</v>
      </c>
      <c r="O22" s="37" t="s">
        <v>2575</v>
      </c>
      <c r="P22" s="16">
        <v>1</v>
      </c>
      <c r="Q22" s="44">
        <v>6.2120227099999995E-4</v>
      </c>
    </row>
    <row r="23" spans="2:17" ht="12.75" customHeight="1" x14ac:dyDescent="0.2">
      <c r="B23" s="40" t="s">
        <v>2244</v>
      </c>
      <c r="C23" s="37" t="s">
        <v>2575</v>
      </c>
      <c r="D23" s="37" t="s">
        <v>2575</v>
      </c>
      <c r="E23" s="37" t="s">
        <v>2575</v>
      </c>
      <c r="F23" s="37" t="s">
        <v>2575</v>
      </c>
      <c r="G23" s="37" t="s">
        <v>2575</v>
      </c>
      <c r="H23" s="25">
        <v>0</v>
      </c>
      <c r="I23" s="37" t="s">
        <v>2575</v>
      </c>
      <c r="J23" s="37" t="s">
        <v>2575</v>
      </c>
      <c r="K23" s="37" t="s">
        <v>2575</v>
      </c>
      <c r="L23" s="37" t="s">
        <v>2575</v>
      </c>
      <c r="M23" s="37" t="s">
        <v>2575</v>
      </c>
      <c r="N23" s="18">
        <v>7796.5343999999996</v>
      </c>
      <c r="O23" s="37" t="s">
        <v>2575</v>
      </c>
      <c r="P23" s="16">
        <v>1</v>
      </c>
      <c r="Q23" s="44">
        <v>6.2120227099999995E-4</v>
      </c>
    </row>
    <row r="24" spans="2:17" ht="12.75" customHeight="1" x14ac:dyDescent="0.2">
      <c r="B24" s="40" t="s">
        <v>2245</v>
      </c>
      <c r="C24" s="37" t="s">
        <v>2575</v>
      </c>
      <c r="D24" s="37" t="s">
        <v>2575</v>
      </c>
      <c r="E24" s="37" t="s">
        <v>2575</v>
      </c>
      <c r="F24" s="37" t="s">
        <v>2575</v>
      </c>
      <c r="G24" s="37" t="s">
        <v>2575</v>
      </c>
      <c r="H24" s="25">
        <v>0</v>
      </c>
      <c r="I24" s="37" t="s">
        <v>2575</v>
      </c>
      <c r="J24" s="37" t="s">
        <v>2575</v>
      </c>
      <c r="K24" s="37" t="s">
        <v>2575</v>
      </c>
      <c r="L24" s="37" t="s">
        <v>2575</v>
      </c>
      <c r="M24" s="37" t="s">
        <v>2575</v>
      </c>
      <c r="N24" s="18">
        <v>7796.5343999999996</v>
      </c>
      <c r="O24" s="37" t="s">
        <v>2575</v>
      </c>
      <c r="P24" s="16">
        <v>1</v>
      </c>
      <c r="Q24" s="44">
        <v>6.2120227099999995E-4</v>
      </c>
    </row>
    <row r="25" spans="2:17" ht="12.75" customHeight="1" x14ac:dyDescent="0.2">
      <c r="B25" s="41" t="s">
        <v>2246</v>
      </c>
      <c r="C25" s="11" t="s">
        <v>2247</v>
      </c>
      <c r="D25" s="21">
        <v>70136</v>
      </c>
      <c r="E25" s="11" t="s">
        <v>23</v>
      </c>
      <c r="F25" s="11" t="s">
        <v>252</v>
      </c>
      <c r="G25" s="23">
        <v>44973</v>
      </c>
      <c r="H25" s="21">
        <v>0</v>
      </c>
      <c r="I25" s="11" t="s">
        <v>50</v>
      </c>
      <c r="J25" s="10">
        <v>0</v>
      </c>
      <c r="K25" s="10">
        <v>0</v>
      </c>
      <c r="L25" s="19">
        <v>2000000</v>
      </c>
      <c r="M25" s="19">
        <v>101.28</v>
      </c>
      <c r="N25" s="19">
        <v>7796.5343999999996</v>
      </c>
      <c r="O25" s="10">
        <v>0.166666666666</v>
      </c>
      <c r="P25" s="10">
        <v>1</v>
      </c>
      <c r="Q25" s="45">
        <v>6.2120227099999995E-4</v>
      </c>
    </row>
    <row r="26" spans="2:17" ht="12.75" customHeight="1" x14ac:dyDescent="0.2">
      <c r="B26" s="40" t="s">
        <v>2248</v>
      </c>
      <c r="C26" s="37" t="s">
        <v>2575</v>
      </c>
      <c r="D26" s="37" t="s">
        <v>2575</v>
      </c>
      <c r="E26" s="37" t="s">
        <v>2575</v>
      </c>
      <c r="F26" s="37" t="s">
        <v>2575</v>
      </c>
      <c r="G26" s="37" t="s">
        <v>2575</v>
      </c>
      <c r="H26" s="37" t="s">
        <v>2575</v>
      </c>
      <c r="I26" s="37" t="s">
        <v>2575</v>
      </c>
      <c r="J26" s="37" t="s">
        <v>2575</v>
      </c>
      <c r="K26" s="37" t="s">
        <v>2575</v>
      </c>
      <c r="L26" s="37" t="s">
        <v>2575</v>
      </c>
      <c r="M26" s="37" t="s">
        <v>2575</v>
      </c>
      <c r="N26" s="37" t="s">
        <v>2575</v>
      </c>
      <c r="O26" s="37" t="s">
        <v>2575</v>
      </c>
      <c r="P26" s="37" t="s">
        <v>2575</v>
      </c>
      <c r="Q26" s="51" t="s">
        <v>2575</v>
      </c>
    </row>
    <row r="27" spans="2:17" ht="12.75" customHeight="1" x14ac:dyDescent="0.2">
      <c r="B27" s="40" t="s">
        <v>2249</v>
      </c>
      <c r="C27" s="37" t="s">
        <v>2575</v>
      </c>
      <c r="D27" s="37" t="s">
        <v>2575</v>
      </c>
      <c r="E27" s="37" t="s">
        <v>2575</v>
      </c>
      <c r="F27" s="37" t="s">
        <v>2575</v>
      </c>
      <c r="G27" s="37" t="s">
        <v>2575</v>
      </c>
      <c r="H27" s="25">
        <v>0</v>
      </c>
      <c r="I27" s="37" t="s">
        <v>2575</v>
      </c>
      <c r="J27" s="37" t="s">
        <v>2575</v>
      </c>
      <c r="K27" s="37" t="s">
        <v>2575</v>
      </c>
      <c r="L27" s="37" t="s">
        <v>2575</v>
      </c>
      <c r="M27" s="37" t="s">
        <v>2575</v>
      </c>
      <c r="N27" s="37" t="s">
        <v>2575</v>
      </c>
      <c r="O27" s="37" t="s">
        <v>2575</v>
      </c>
      <c r="P27" s="16">
        <v>1</v>
      </c>
      <c r="Q27" s="44">
        <v>6.2120227099999995E-4</v>
      </c>
    </row>
    <row r="28" spans="2:17" ht="12.75" customHeight="1" x14ac:dyDescent="0.2">
      <c r="B28" s="40" t="s">
        <v>2250</v>
      </c>
      <c r="C28" s="37" t="s">
        <v>2575</v>
      </c>
      <c r="D28" s="37" t="s">
        <v>2575</v>
      </c>
      <c r="E28" s="37" t="s">
        <v>2575</v>
      </c>
      <c r="F28" s="37" t="s">
        <v>2575</v>
      </c>
      <c r="G28" s="37" t="s">
        <v>2575</v>
      </c>
      <c r="H28" s="37" t="s">
        <v>2575</v>
      </c>
      <c r="I28" s="37" t="s">
        <v>2575</v>
      </c>
      <c r="J28" s="37" t="s">
        <v>2575</v>
      </c>
      <c r="K28" s="37" t="s">
        <v>2575</v>
      </c>
      <c r="L28" s="37" t="s">
        <v>2575</v>
      </c>
      <c r="M28" s="37" t="s">
        <v>2575</v>
      </c>
      <c r="N28" s="37" t="s">
        <v>2575</v>
      </c>
      <c r="O28" s="37" t="s">
        <v>2575</v>
      </c>
      <c r="P28" s="37" t="s">
        <v>2575</v>
      </c>
      <c r="Q28" s="51" t="s">
        <v>2575</v>
      </c>
    </row>
    <row r="29" spans="2:17" ht="12.75" customHeight="1" x14ac:dyDescent="0.2">
      <c r="B29" s="40" t="s">
        <v>2251</v>
      </c>
      <c r="C29" s="37" t="s">
        <v>2575</v>
      </c>
      <c r="D29" s="37" t="s">
        <v>2575</v>
      </c>
      <c r="E29" s="37" t="s">
        <v>2575</v>
      </c>
      <c r="F29" s="37" t="s">
        <v>2575</v>
      </c>
      <c r="G29" s="37" t="s">
        <v>2575</v>
      </c>
      <c r="H29" s="37" t="s">
        <v>2575</v>
      </c>
      <c r="I29" s="37" t="s">
        <v>2575</v>
      </c>
      <c r="J29" s="37" t="s">
        <v>2575</v>
      </c>
      <c r="K29" s="37" t="s">
        <v>2575</v>
      </c>
      <c r="L29" s="37" t="s">
        <v>2575</v>
      </c>
      <c r="M29" s="37" t="s">
        <v>2575</v>
      </c>
      <c r="N29" s="37" t="s">
        <v>2575</v>
      </c>
      <c r="O29" s="37" t="s">
        <v>2575</v>
      </c>
      <c r="P29" s="37" t="s">
        <v>2575</v>
      </c>
      <c r="Q29" s="51" t="s">
        <v>2575</v>
      </c>
    </row>
    <row r="30" spans="2:17" ht="12.75" customHeight="1" x14ac:dyDescent="0.2">
      <c r="B30" s="40" t="s">
        <v>2252</v>
      </c>
      <c r="C30" s="37" t="s">
        <v>2575</v>
      </c>
      <c r="D30" s="37" t="s">
        <v>2575</v>
      </c>
      <c r="E30" s="37" t="s">
        <v>2575</v>
      </c>
      <c r="F30" s="37" t="s">
        <v>2575</v>
      </c>
      <c r="G30" s="37" t="s">
        <v>2575</v>
      </c>
      <c r="H30" s="37" t="s">
        <v>2575</v>
      </c>
      <c r="I30" s="37" t="s">
        <v>2575</v>
      </c>
      <c r="J30" s="37" t="s">
        <v>2575</v>
      </c>
      <c r="K30" s="37" t="s">
        <v>2575</v>
      </c>
      <c r="L30" s="37" t="s">
        <v>2575</v>
      </c>
      <c r="M30" s="37" t="s">
        <v>2575</v>
      </c>
      <c r="N30" s="37" t="s">
        <v>2575</v>
      </c>
      <c r="O30" s="37" t="s">
        <v>2575</v>
      </c>
      <c r="P30" s="37" t="s">
        <v>2575</v>
      </c>
      <c r="Q30" s="51" t="s">
        <v>2575</v>
      </c>
    </row>
    <row r="31" spans="2:17" ht="12.75" customHeight="1" thickBot="1" x14ac:dyDescent="0.25">
      <c r="B31" s="40" t="s">
        <v>2253</v>
      </c>
      <c r="C31" s="37" t="s">
        <v>2575</v>
      </c>
      <c r="D31" s="37" t="s">
        <v>2575</v>
      </c>
      <c r="E31" s="37" t="s">
        <v>2575</v>
      </c>
      <c r="F31" s="37" t="s">
        <v>2575</v>
      </c>
      <c r="G31" s="37" t="s">
        <v>2575</v>
      </c>
      <c r="H31" s="37" t="s">
        <v>2575</v>
      </c>
      <c r="I31" s="37" t="s">
        <v>2575</v>
      </c>
      <c r="J31" s="37" t="s">
        <v>2575</v>
      </c>
      <c r="K31" s="37" t="s">
        <v>2575</v>
      </c>
      <c r="L31" s="37" t="s">
        <v>2575</v>
      </c>
      <c r="M31" s="37" t="s">
        <v>2575</v>
      </c>
      <c r="N31" s="37" t="s">
        <v>2575</v>
      </c>
      <c r="O31" s="37" t="s">
        <v>2575</v>
      </c>
      <c r="P31" s="37" t="s">
        <v>2575</v>
      </c>
      <c r="Q31" s="51" t="s">
        <v>2575</v>
      </c>
    </row>
    <row r="32" spans="2:17" ht="12.75" customHeight="1" x14ac:dyDescent="0.2">
      <c r="B32" s="48" t="s">
        <v>2254</v>
      </c>
      <c r="C32" s="52" t="s">
        <v>2575</v>
      </c>
      <c r="D32" s="52" t="s">
        <v>2575</v>
      </c>
      <c r="E32" s="52" t="s">
        <v>2575</v>
      </c>
      <c r="F32" s="52" t="s">
        <v>2575</v>
      </c>
      <c r="G32" s="52" t="s">
        <v>2575</v>
      </c>
      <c r="H32" s="52" t="s">
        <v>2575</v>
      </c>
      <c r="I32" s="52" t="s">
        <v>2575</v>
      </c>
      <c r="J32" s="52" t="s">
        <v>2575</v>
      </c>
      <c r="K32" s="52" t="s">
        <v>2575</v>
      </c>
      <c r="L32" s="52" t="s">
        <v>2575</v>
      </c>
      <c r="M32" s="52" t="s">
        <v>2575</v>
      </c>
      <c r="N32" s="52" t="s">
        <v>2575</v>
      </c>
      <c r="O32" s="52" t="s">
        <v>2575</v>
      </c>
      <c r="P32" s="52" t="s">
        <v>2575</v>
      </c>
      <c r="Q32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R126"/>
    </sheetView>
  </sheetViews>
  <sheetFormatPr defaultRowHeight="12.75" customHeight="1" x14ac:dyDescent="0.2"/>
  <cols>
    <col min="2" max="2" width="55.5703125" bestFit="1" customWidth="1"/>
    <col min="3" max="3" width="35.28515625" bestFit="1" customWidth="1"/>
    <col min="4" max="4" width="13.7109375" bestFit="1" customWidth="1"/>
    <col min="5" max="5" width="31.42578125" bestFit="1" customWidth="1"/>
    <col min="6" max="6" width="10" customWidth="1"/>
    <col min="7" max="7" width="17.5703125" bestFit="1" customWidth="1"/>
    <col min="8" max="8" width="12.42578125" bestFit="1" customWidth="1"/>
    <col min="9" max="9" width="10" customWidth="1"/>
    <col min="10" max="10" width="29" bestFit="1" customWidth="1"/>
    <col min="11" max="11" width="15" bestFit="1" customWidth="1"/>
    <col min="12" max="12" width="23.85546875" bestFit="1" customWidth="1"/>
    <col min="13" max="13" width="17.5703125" bestFit="1" customWidth="1"/>
    <col min="14" max="14" width="16.28515625" bestFit="1" customWidth="1"/>
    <col min="15" max="15" width="11.140625" customWidth="1"/>
    <col min="16" max="16" width="17.5703125" bestFit="1" customWidth="1"/>
    <col min="17" max="17" width="34" bestFit="1" customWidth="1"/>
    <col min="18" max="18" width="30.140625" bestFit="1" customWidth="1"/>
    <col min="20" max="20" width="12" bestFit="1" customWidth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12533</v>
      </c>
    </row>
    <row r="6" spans="2:18" ht="12.75" customHeight="1" thickBot="1" x14ac:dyDescent="0.25">
      <c r="B6" s="46" t="s">
        <v>2255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  <c r="Q6" s="47" t="s">
        <v>2590</v>
      </c>
      <c r="R6" s="47" t="s">
        <v>2591</v>
      </c>
    </row>
    <row r="7" spans="2:18" ht="12.75" customHeight="1" thickBot="1" x14ac:dyDescent="0.25">
      <c r="B7" s="70" t="s">
        <v>2256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  <c r="Q7" s="60" t="s">
        <v>2575</v>
      </c>
      <c r="R7" s="60" t="s">
        <v>2575</v>
      </c>
    </row>
    <row r="8" spans="2:18" ht="12.75" customHeight="1" thickBot="1" x14ac:dyDescent="0.25">
      <c r="B8" s="39" t="s">
        <v>71</v>
      </c>
      <c r="C8" s="3" t="s">
        <v>2257</v>
      </c>
      <c r="D8" s="3" t="s">
        <v>72</v>
      </c>
      <c r="E8" s="3" t="s">
        <v>73</v>
      </c>
      <c r="F8" s="3" t="s">
        <v>74</v>
      </c>
      <c r="G8" s="3" t="s">
        <v>135</v>
      </c>
      <c r="H8" s="3" t="s">
        <v>75</v>
      </c>
      <c r="I8" s="3" t="s">
        <v>136</v>
      </c>
      <c r="J8" s="3" t="s">
        <v>2258</v>
      </c>
      <c r="K8" s="3" t="s">
        <v>76</v>
      </c>
      <c r="L8" s="3" t="s">
        <v>2259</v>
      </c>
      <c r="M8" s="3" t="s">
        <v>259</v>
      </c>
      <c r="N8" s="3" t="s">
        <v>137</v>
      </c>
      <c r="O8" s="3" t="s">
        <v>138</v>
      </c>
      <c r="P8" s="3" t="s">
        <v>9</v>
      </c>
      <c r="Q8" s="3" t="s">
        <v>80</v>
      </c>
      <c r="R8" s="42" t="s">
        <v>241</v>
      </c>
    </row>
    <row r="9" spans="2:18" ht="12.75" customHeight="1" thickBot="1" x14ac:dyDescent="0.25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142</v>
      </c>
      <c r="H9" s="36" t="s">
        <v>2575</v>
      </c>
      <c r="I9" s="4" t="s">
        <v>143</v>
      </c>
      <c r="J9" s="36" t="s">
        <v>2575</v>
      </c>
      <c r="K9" s="36" t="s">
        <v>2575</v>
      </c>
      <c r="L9" s="4" t="s">
        <v>12</v>
      </c>
      <c r="M9" s="4" t="s">
        <v>12</v>
      </c>
      <c r="N9" s="4" t="s">
        <v>144</v>
      </c>
      <c r="O9" s="4" t="s">
        <v>145</v>
      </c>
      <c r="P9" s="4" t="s">
        <v>11</v>
      </c>
      <c r="Q9" s="4" t="s">
        <v>12</v>
      </c>
      <c r="R9" s="43" t="s">
        <v>12</v>
      </c>
    </row>
    <row r="10" spans="2:18" ht="12.75" customHeight="1" thickBot="1" x14ac:dyDescent="0.25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" t="s">
        <v>149</v>
      </c>
      <c r="Q10" s="4" t="s">
        <v>150</v>
      </c>
      <c r="R10" s="43" t="s">
        <v>151</v>
      </c>
    </row>
    <row r="11" spans="2:18" ht="12.75" customHeight="1" thickBot="1" x14ac:dyDescent="0.25">
      <c r="B11" s="40" t="s">
        <v>2260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18">
        <v>1.50578688238</v>
      </c>
      <c r="J11" s="37" t="s">
        <v>2575</v>
      </c>
      <c r="K11" s="37" t="s">
        <v>2575</v>
      </c>
      <c r="L11" s="37" t="s">
        <v>2575</v>
      </c>
      <c r="M11" s="37" t="s">
        <v>2575</v>
      </c>
      <c r="N11" s="37" t="s">
        <v>2575</v>
      </c>
      <c r="O11" s="37" t="s">
        <v>2575</v>
      </c>
      <c r="P11" s="18">
        <v>1127383.7133299999</v>
      </c>
      <c r="Q11" s="16">
        <v>1</v>
      </c>
      <c r="R11" s="44">
        <v>8.9826234073E-2</v>
      </c>
    </row>
    <row r="12" spans="2:18" ht="12.75" customHeight="1" thickBot="1" x14ac:dyDescent="0.25">
      <c r="B12" s="40" t="s">
        <v>2261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18">
        <v>1.3453784641740001</v>
      </c>
      <c r="J12" s="37" t="s">
        <v>2575</v>
      </c>
      <c r="K12" s="37" t="s">
        <v>2575</v>
      </c>
      <c r="L12" s="37" t="s">
        <v>2575</v>
      </c>
      <c r="M12" s="37" t="s">
        <v>2575</v>
      </c>
      <c r="N12" s="37" t="s">
        <v>2575</v>
      </c>
      <c r="O12" s="37" t="s">
        <v>2575</v>
      </c>
      <c r="P12" s="18">
        <v>827398.22233999998</v>
      </c>
      <c r="Q12" s="16">
        <v>0.73391003662400001</v>
      </c>
      <c r="R12" s="44">
        <v>6.5924374738000002E-2</v>
      </c>
    </row>
    <row r="13" spans="2:18" ht="12.75" customHeight="1" thickBot="1" x14ac:dyDescent="0.25">
      <c r="B13" s="40" t="s">
        <v>2262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24" t="s">
        <v>23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37" t="s">
        <v>2575</v>
      </c>
      <c r="P13" s="18">
        <v>498112.05469000002</v>
      </c>
      <c r="Q13" s="16">
        <v>0.44183009635499998</v>
      </c>
      <c r="R13" s="44">
        <v>3.9687933655E-2</v>
      </c>
    </row>
    <row r="14" spans="2:18" ht="12.75" customHeight="1" thickBot="1" x14ac:dyDescent="0.25">
      <c r="B14" s="41" t="s">
        <v>2469</v>
      </c>
      <c r="C14" s="11" t="s">
        <v>2263</v>
      </c>
      <c r="D14" s="17">
        <v>53089207</v>
      </c>
      <c r="E14" s="71" t="s">
        <v>2575</v>
      </c>
      <c r="F14" s="11" t="s">
        <v>23</v>
      </c>
      <c r="G14" s="23">
        <v>44374</v>
      </c>
      <c r="H14" s="11" t="s">
        <v>252</v>
      </c>
      <c r="I14" s="11">
        <v>2.97</v>
      </c>
      <c r="J14" s="11" t="s">
        <v>1036</v>
      </c>
      <c r="K14" s="11" t="s">
        <v>49</v>
      </c>
      <c r="L14" s="10">
        <v>5.9299999999999999E-2</v>
      </c>
      <c r="M14" s="28">
        <v>5.6800000000000003E-2</v>
      </c>
      <c r="N14" s="19">
        <v>490202896.06999999</v>
      </c>
      <c r="O14" s="19">
        <v>101.5997675519404</v>
      </c>
      <c r="P14" s="19">
        <v>498045.00293999998</v>
      </c>
      <c r="Q14" s="10">
        <v>0.44177062081986607</v>
      </c>
      <c r="R14" s="45">
        <v>3.9682774717291008E-2</v>
      </c>
    </row>
    <row r="15" spans="2:18" ht="12.75" customHeight="1" thickBot="1" x14ac:dyDescent="0.25">
      <c r="B15" s="41" t="s">
        <v>2470</v>
      </c>
      <c r="C15" s="11" t="s">
        <v>2263</v>
      </c>
      <c r="D15" s="17">
        <v>11019666</v>
      </c>
      <c r="E15" s="71" t="s">
        <v>2575</v>
      </c>
      <c r="F15" s="11" t="s">
        <v>23</v>
      </c>
      <c r="G15" s="23">
        <v>44679</v>
      </c>
      <c r="H15" s="11" t="s">
        <v>252</v>
      </c>
      <c r="I15" s="11" t="s">
        <v>23</v>
      </c>
      <c r="J15" s="11" t="s">
        <v>1036</v>
      </c>
      <c r="K15" s="11" t="s">
        <v>49</v>
      </c>
      <c r="L15" s="10">
        <v>0</v>
      </c>
      <c r="M15" s="11" t="s">
        <v>24</v>
      </c>
      <c r="N15" s="19">
        <v>66710.990000000005</v>
      </c>
      <c r="O15" s="19">
        <v>100.5108</v>
      </c>
      <c r="P15" s="19">
        <v>67.051749999999998</v>
      </c>
      <c r="Q15" s="10">
        <f>+P15/$P$11</f>
        <v>5.9475535442982821E-5</v>
      </c>
      <c r="R15" s="45">
        <f>+P15/'סכום נכסי הקרן'!$C$42</f>
        <v>5.3424880762645992E-6</v>
      </c>
    </row>
    <row r="16" spans="2:18" ht="12.75" customHeight="1" thickBot="1" x14ac:dyDescent="0.25">
      <c r="B16" s="40" t="s">
        <v>2264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18">
        <v>3.2087607540779999</v>
      </c>
      <c r="J16" s="37" t="s">
        <v>2575</v>
      </c>
      <c r="K16" s="37" t="s">
        <v>2575</v>
      </c>
      <c r="L16" s="37" t="s">
        <v>2575</v>
      </c>
      <c r="M16" s="37" t="s">
        <v>2575</v>
      </c>
      <c r="N16" s="37" t="s">
        <v>2575</v>
      </c>
      <c r="O16" s="37" t="s">
        <v>2575</v>
      </c>
      <c r="P16" s="18">
        <v>153299.33110000001</v>
      </c>
      <c r="Q16" s="16">
        <v>0.13597795434400001</v>
      </c>
      <c r="R16" s="44">
        <v>1.2214387554999999E-2</v>
      </c>
    </row>
    <row r="17" spans="2:18" ht="12.75" customHeight="1" thickBot="1" x14ac:dyDescent="0.25">
      <c r="B17" s="41" t="s">
        <v>2530</v>
      </c>
      <c r="C17" s="11" t="s">
        <v>2263</v>
      </c>
      <c r="D17" s="17">
        <v>11020113</v>
      </c>
      <c r="E17" s="71" t="s">
        <v>2575</v>
      </c>
      <c r="F17" s="11" t="s">
        <v>23</v>
      </c>
      <c r="G17" s="23">
        <v>44977</v>
      </c>
      <c r="H17" s="11" t="s">
        <v>252</v>
      </c>
      <c r="I17" s="20">
        <v>1.68</v>
      </c>
      <c r="J17" s="11" t="s">
        <v>2131</v>
      </c>
      <c r="K17" s="11" t="s">
        <v>49</v>
      </c>
      <c r="L17" s="10">
        <v>6.5199999999999994E-2</v>
      </c>
      <c r="M17" s="10">
        <v>7.0900000000000005E-2</v>
      </c>
      <c r="N17" s="19">
        <v>20811041.34</v>
      </c>
      <c r="O17" s="19">
        <v>99.74</v>
      </c>
      <c r="P17" s="19">
        <v>20756.932629999999</v>
      </c>
      <c r="Q17" s="10">
        <v>1.8411595257E-2</v>
      </c>
      <c r="R17" s="45">
        <v>1.653844265E-3</v>
      </c>
    </row>
    <row r="18" spans="2:18" ht="12.75" customHeight="1" thickBot="1" x14ac:dyDescent="0.25">
      <c r="B18" s="41" t="s">
        <v>2551</v>
      </c>
      <c r="C18" s="11" t="s">
        <v>2263</v>
      </c>
      <c r="D18" s="17">
        <v>11020402</v>
      </c>
      <c r="E18" s="71" t="s">
        <v>2575</v>
      </c>
      <c r="F18" s="11" t="s">
        <v>23</v>
      </c>
      <c r="G18" s="23">
        <v>45102</v>
      </c>
      <c r="H18" s="11" t="s">
        <v>252</v>
      </c>
      <c r="I18" s="20">
        <v>1.68</v>
      </c>
      <c r="J18" s="11" t="s">
        <v>2131</v>
      </c>
      <c r="K18" s="11" t="s">
        <v>49</v>
      </c>
      <c r="L18" s="10">
        <v>6.5199999999999994E-2</v>
      </c>
      <c r="M18" s="10">
        <v>7.0599999999999996E-2</v>
      </c>
      <c r="N18" s="19">
        <v>5107543</v>
      </c>
      <c r="O18" s="19">
        <v>99.79</v>
      </c>
      <c r="P18" s="19">
        <v>5096.8171599999996</v>
      </c>
      <c r="Q18" s="10">
        <v>4.5209249510000001E-3</v>
      </c>
      <c r="R18" s="45">
        <v>4.0609766200000002E-4</v>
      </c>
    </row>
    <row r="19" spans="2:18" ht="12.75" customHeight="1" thickBot="1" x14ac:dyDescent="0.25">
      <c r="B19" s="41" t="s">
        <v>2521</v>
      </c>
      <c r="C19" s="11" t="s">
        <v>2263</v>
      </c>
      <c r="D19" s="17">
        <v>11019931</v>
      </c>
      <c r="E19" s="71" t="s">
        <v>2575</v>
      </c>
      <c r="F19" s="11" t="s">
        <v>23</v>
      </c>
      <c r="G19" s="23">
        <v>44896</v>
      </c>
      <c r="H19" s="11" t="s">
        <v>252</v>
      </c>
      <c r="I19" s="20">
        <v>4.18</v>
      </c>
      <c r="J19" s="11" t="s">
        <v>2131</v>
      </c>
      <c r="K19" s="11" t="s">
        <v>49</v>
      </c>
      <c r="L19" s="10">
        <v>3.7999999999999999E-2</v>
      </c>
      <c r="M19" s="10">
        <v>0.1043</v>
      </c>
      <c r="N19" s="19">
        <v>4931506.8499999996</v>
      </c>
      <c r="O19" s="19">
        <v>94.84</v>
      </c>
      <c r="P19" s="19">
        <v>4677.0411000000004</v>
      </c>
      <c r="Q19" s="10">
        <v>4.1485796219999996E-3</v>
      </c>
      <c r="R19" s="45">
        <v>3.72651284E-4</v>
      </c>
    </row>
    <row r="20" spans="2:18" ht="12.75" customHeight="1" thickBot="1" x14ac:dyDescent="0.25">
      <c r="B20" s="41" t="s">
        <v>2471</v>
      </c>
      <c r="C20" s="11" t="s">
        <v>2263</v>
      </c>
      <c r="D20" s="17">
        <v>11019227</v>
      </c>
      <c r="E20" s="71" t="s">
        <v>2575</v>
      </c>
      <c r="F20" s="11" t="s">
        <v>23</v>
      </c>
      <c r="G20" s="23">
        <v>44434</v>
      </c>
      <c r="H20" s="11" t="s">
        <v>252</v>
      </c>
      <c r="I20" s="20">
        <v>5.68</v>
      </c>
      <c r="J20" s="11" t="s">
        <v>2131</v>
      </c>
      <c r="K20" s="11" t="s">
        <v>49</v>
      </c>
      <c r="L20" s="10">
        <v>3.7999999999999999E-2</v>
      </c>
      <c r="M20" s="10">
        <v>8.1199999999999994E-2</v>
      </c>
      <c r="N20" s="19">
        <v>51557128.770000003</v>
      </c>
      <c r="O20" s="19">
        <v>85.76</v>
      </c>
      <c r="P20" s="19">
        <v>44215.393629999999</v>
      </c>
      <c r="Q20" s="10">
        <v>3.9219471690999999E-2</v>
      </c>
      <c r="R20" s="45">
        <v>3.5229374439999998E-3</v>
      </c>
    </row>
    <row r="21" spans="2:18" ht="12.75" customHeight="1" thickBot="1" x14ac:dyDescent="0.25">
      <c r="B21" s="41" t="s">
        <v>2472</v>
      </c>
      <c r="C21" s="11" t="s">
        <v>2263</v>
      </c>
      <c r="D21" s="17">
        <v>11019271</v>
      </c>
      <c r="E21" s="71" t="s">
        <v>2575</v>
      </c>
      <c r="F21" s="11" t="s">
        <v>23</v>
      </c>
      <c r="G21" s="23">
        <v>44483</v>
      </c>
      <c r="H21" s="11" t="s">
        <v>252</v>
      </c>
      <c r="I21" s="20">
        <v>5.68</v>
      </c>
      <c r="J21" s="11" t="s">
        <v>2131</v>
      </c>
      <c r="K21" s="11" t="s">
        <v>49</v>
      </c>
      <c r="L21" s="10">
        <v>3.7999999999999999E-2</v>
      </c>
      <c r="M21" s="10">
        <v>8.0399999999999999E-2</v>
      </c>
      <c r="N21" s="19">
        <v>1846586.96</v>
      </c>
      <c r="O21" s="19">
        <v>86.07</v>
      </c>
      <c r="P21" s="19">
        <v>1589.3574000000001</v>
      </c>
      <c r="Q21" s="10">
        <v>1.409775022E-3</v>
      </c>
      <c r="R21" s="45">
        <v>1.26634781E-4</v>
      </c>
    </row>
    <row r="22" spans="2:18" ht="12.75" customHeight="1" thickBot="1" x14ac:dyDescent="0.25">
      <c r="B22" s="41" t="s">
        <v>2473</v>
      </c>
      <c r="C22" s="11" t="s">
        <v>2263</v>
      </c>
      <c r="D22" s="17">
        <v>11019269</v>
      </c>
      <c r="E22" s="71" t="s">
        <v>2575</v>
      </c>
      <c r="F22" s="11" t="s">
        <v>23</v>
      </c>
      <c r="G22" s="23">
        <v>44482</v>
      </c>
      <c r="H22" s="11" t="s">
        <v>252</v>
      </c>
      <c r="I22" s="20">
        <v>5.68</v>
      </c>
      <c r="J22" s="11" t="s">
        <v>2131</v>
      </c>
      <c r="K22" s="11" t="s">
        <v>49</v>
      </c>
      <c r="L22" s="10">
        <v>3.7999999999999999E-2</v>
      </c>
      <c r="M22" s="10">
        <v>9.2100000000000001E-2</v>
      </c>
      <c r="N22" s="19">
        <v>7102257.5300000003</v>
      </c>
      <c r="O22" s="19">
        <v>80.61</v>
      </c>
      <c r="P22" s="19">
        <v>5725.12979</v>
      </c>
      <c r="Q22" s="10">
        <v>5.0782441880000001E-3</v>
      </c>
      <c r="R22" s="45">
        <v>4.56159551E-4</v>
      </c>
    </row>
    <row r="23" spans="2:18" ht="12.75" customHeight="1" thickBot="1" x14ac:dyDescent="0.25">
      <c r="B23" s="41" t="s">
        <v>2475</v>
      </c>
      <c r="C23" s="11" t="s">
        <v>2263</v>
      </c>
      <c r="D23" s="17">
        <v>11019576</v>
      </c>
      <c r="E23" s="71" t="s">
        <v>2575</v>
      </c>
      <c r="F23" s="11" t="s">
        <v>23</v>
      </c>
      <c r="G23" s="23">
        <v>44616</v>
      </c>
      <c r="H23" s="11" t="s">
        <v>252</v>
      </c>
      <c r="I23" s="20">
        <v>5.68</v>
      </c>
      <c r="J23" s="11" t="s">
        <v>2131</v>
      </c>
      <c r="K23" s="11" t="s">
        <v>49</v>
      </c>
      <c r="L23" s="10">
        <v>3.7999999999999999E-2</v>
      </c>
      <c r="M23" s="10">
        <v>7.0099999999999996E-2</v>
      </c>
      <c r="N23" s="19">
        <v>43139638</v>
      </c>
      <c r="O23" s="19">
        <v>89.28</v>
      </c>
      <c r="P23" s="19">
        <v>38515.068809999997</v>
      </c>
      <c r="Q23" s="10">
        <v>3.4163229745000002E-2</v>
      </c>
      <c r="R23" s="45">
        <v>3.0687542710000001E-3</v>
      </c>
    </row>
    <row r="24" spans="2:18" ht="12.75" customHeight="1" thickBot="1" x14ac:dyDescent="0.25">
      <c r="B24" s="41" t="s">
        <v>2479</v>
      </c>
      <c r="C24" s="11" t="s">
        <v>2263</v>
      </c>
      <c r="D24" s="17">
        <v>11019588</v>
      </c>
      <c r="E24" s="71" t="s">
        <v>2575</v>
      </c>
      <c r="F24" s="11" t="s">
        <v>23</v>
      </c>
      <c r="G24" s="23">
        <v>44651</v>
      </c>
      <c r="H24" s="11" t="s">
        <v>252</v>
      </c>
      <c r="I24" s="20">
        <v>6.66</v>
      </c>
      <c r="J24" s="11" t="s">
        <v>2131</v>
      </c>
      <c r="K24" s="11" t="s">
        <v>49</v>
      </c>
      <c r="L24" s="10">
        <v>0</v>
      </c>
      <c r="M24" s="10">
        <v>0</v>
      </c>
      <c r="N24" s="19">
        <v>28084388.969999999</v>
      </c>
      <c r="O24" s="19">
        <v>99.03</v>
      </c>
      <c r="P24" s="19">
        <v>27811.970399999998</v>
      </c>
      <c r="Q24" s="10">
        <v>2.4669480382000002E-2</v>
      </c>
      <c r="R24" s="45">
        <v>2.2159665189999999E-3</v>
      </c>
    </row>
    <row r="25" spans="2:18" ht="12.75" customHeight="1" thickBot="1" x14ac:dyDescent="0.25">
      <c r="B25" s="41" t="s">
        <v>2491</v>
      </c>
      <c r="C25" s="11" t="s">
        <v>2263</v>
      </c>
      <c r="D25" s="17">
        <v>11019897</v>
      </c>
      <c r="E25" s="71" t="s">
        <v>2575</v>
      </c>
      <c r="F25" s="11" t="s">
        <v>23</v>
      </c>
      <c r="G25" s="23">
        <v>44781</v>
      </c>
      <c r="H25" s="11" t="s">
        <v>252</v>
      </c>
      <c r="I25" s="20">
        <v>0.03</v>
      </c>
      <c r="J25" s="11" t="s">
        <v>2131</v>
      </c>
      <c r="K25" s="11" t="s">
        <v>49</v>
      </c>
      <c r="L25" s="10">
        <v>0</v>
      </c>
      <c r="M25" s="10">
        <v>0</v>
      </c>
      <c r="N25" s="19">
        <v>4133930.94</v>
      </c>
      <c r="O25" s="19">
        <v>99.87</v>
      </c>
      <c r="P25" s="19">
        <v>4128.5568300000004</v>
      </c>
      <c r="Q25" s="10">
        <v>3.662068895E-3</v>
      </c>
      <c r="R25" s="45">
        <v>3.2894985699999997E-4</v>
      </c>
    </row>
    <row r="26" spans="2:18" ht="12.75" customHeight="1" thickBot="1" x14ac:dyDescent="0.25">
      <c r="B26" s="41" t="s">
        <v>2541</v>
      </c>
      <c r="C26" s="11" t="s">
        <v>2263</v>
      </c>
      <c r="D26" s="17">
        <v>11020126</v>
      </c>
      <c r="E26" s="71" t="s">
        <v>2575</v>
      </c>
      <c r="F26" s="11" t="s">
        <v>23</v>
      </c>
      <c r="G26" s="23">
        <v>45043</v>
      </c>
      <c r="H26" s="11" t="s">
        <v>252</v>
      </c>
      <c r="I26" s="20">
        <v>5.68</v>
      </c>
      <c r="J26" s="11" t="s">
        <v>2131</v>
      </c>
      <c r="K26" s="11" t="s">
        <v>49</v>
      </c>
      <c r="L26" s="10">
        <v>3.7999999999999999E-2</v>
      </c>
      <c r="M26" s="10">
        <v>4.2299999999999997E-2</v>
      </c>
      <c r="N26" s="19">
        <v>789139.73</v>
      </c>
      <c r="O26" s="19">
        <v>99.23</v>
      </c>
      <c r="P26" s="19">
        <v>783.06335000000001</v>
      </c>
      <c r="Q26" s="10">
        <v>6.9458458599999998E-4</v>
      </c>
      <c r="R26" s="45">
        <v>6.23919176229799E-5</v>
      </c>
    </row>
    <row r="27" spans="2:18" ht="12.75" customHeight="1" thickBot="1" x14ac:dyDescent="0.25">
      <c r="B27" s="40" t="s">
        <v>2265</v>
      </c>
      <c r="C27" s="37" t="s">
        <v>2575</v>
      </c>
      <c r="D27" s="37" t="s">
        <v>2575</v>
      </c>
      <c r="E27" s="37" t="s">
        <v>2575</v>
      </c>
      <c r="F27" s="37" t="s">
        <v>2575</v>
      </c>
      <c r="G27" s="37" t="s">
        <v>2575</v>
      </c>
      <c r="H27" s="37" t="s">
        <v>2575</v>
      </c>
      <c r="I27" s="24" t="s">
        <v>23</v>
      </c>
      <c r="J27" s="37" t="s">
        <v>2575</v>
      </c>
      <c r="K27" s="37" t="s">
        <v>2575</v>
      </c>
      <c r="L27" s="37" t="s">
        <v>2575</v>
      </c>
      <c r="M27" s="37" t="s">
        <v>2575</v>
      </c>
      <c r="N27" s="37" t="s">
        <v>2575</v>
      </c>
      <c r="O27" s="37" t="s">
        <v>2575</v>
      </c>
      <c r="P27" s="37" t="s">
        <v>2575</v>
      </c>
      <c r="Q27" s="37" t="s">
        <v>2575</v>
      </c>
      <c r="R27" s="51" t="s">
        <v>2575</v>
      </c>
    </row>
    <row r="28" spans="2:18" ht="12.75" customHeight="1" thickBot="1" x14ac:dyDescent="0.25">
      <c r="B28" s="40" t="s">
        <v>2266</v>
      </c>
      <c r="C28" s="37" t="s">
        <v>2575</v>
      </c>
      <c r="D28" s="37" t="s">
        <v>2575</v>
      </c>
      <c r="E28" s="37" t="s">
        <v>2575</v>
      </c>
      <c r="F28" s="37" t="s">
        <v>2575</v>
      </c>
      <c r="G28" s="37" t="s">
        <v>2575</v>
      </c>
      <c r="H28" s="37" t="s">
        <v>2575</v>
      </c>
      <c r="I28" s="18">
        <v>0.92289130939599995</v>
      </c>
      <c r="J28" s="37" t="s">
        <v>2575</v>
      </c>
      <c r="K28" s="37" t="s">
        <v>2575</v>
      </c>
      <c r="L28" s="37" t="s">
        <v>2575</v>
      </c>
      <c r="M28" s="37" t="s">
        <v>2575</v>
      </c>
      <c r="N28" s="37" t="s">
        <v>2575</v>
      </c>
      <c r="O28" s="37" t="s">
        <v>2575</v>
      </c>
      <c r="P28" s="18">
        <v>19553.760890000001</v>
      </c>
      <c r="Q28" s="16">
        <v>1.7344370562E-2</v>
      </c>
      <c r="R28" s="44">
        <v>1.5579794889999999E-3</v>
      </c>
    </row>
    <row r="29" spans="2:18" ht="12.75" customHeight="1" thickBot="1" x14ac:dyDescent="0.25">
      <c r="B29" s="41" t="s">
        <v>2555</v>
      </c>
      <c r="C29" s="11" t="s">
        <v>2263</v>
      </c>
      <c r="D29" s="17">
        <v>11020407</v>
      </c>
      <c r="E29" s="71" t="s">
        <v>2575</v>
      </c>
      <c r="F29" s="11" t="s">
        <v>23</v>
      </c>
      <c r="G29" s="23">
        <v>45118</v>
      </c>
      <c r="H29" s="11" t="s">
        <v>252</v>
      </c>
      <c r="I29" s="20">
        <v>5.46</v>
      </c>
      <c r="J29" s="11" t="s">
        <v>2131</v>
      </c>
      <c r="K29" s="11" t="s">
        <v>49</v>
      </c>
      <c r="L29" s="10">
        <v>0.06</v>
      </c>
      <c r="M29" s="10">
        <v>6.2899999999999998E-2</v>
      </c>
      <c r="N29" s="19">
        <v>1650000</v>
      </c>
      <c r="O29" s="19">
        <v>99.8</v>
      </c>
      <c r="P29" s="19">
        <v>1646.7</v>
      </c>
      <c r="Q29" s="10">
        <v>1.4606384499999999E-3</v>
      </c>
      <c r="R29" s="45">
        <v>1.3120365100000001E-4</v>
      </c>
    </row>
    <row r="30" spans="2:18" ht="12.75" customHeight="1" thickBot="1" x14ac:dyDescent="0.25">
      <c r="B30" s="41" t="s">
        <v>2492</v>
      </c>
      <c r="C30" s="11" t="s">
        <v>2263</v>
      </c>
      <c r="D30" s="17">
        <v>11019903</v>
      </c>
      <c r="E30" s="71" t="s">
        <v>2575</v>
      </c>
      <c r="F30" s="11" t="s">
        <v>23</v>
      </c>
      <c r="G30" s="23">
        <v>44791</v>
      </c>
      <c r="H30" s="11" t="s">
        <v>252</v>
      </c>
      <c r="I30" s="20">
        <v>5.17</v>
      </c>
      <c r="J30" s="11" t="s">
        <v>2131</v>
      </c>
      <c r="K30" s="11" t="s">
        <v>49</v>
      </c>
      <c r="L30" s="10">
        <v>0.06</v>
      </c>
      <c r="M30" s="10">
        <v>9.8100000000000007E-2</v>
      </c>
      <c r="N30" s="19">
        <v>100000</v>
      </c>
      <c r="O30" s="19">
        <v>86.75</v>
      </c>
      <c r="P30" s="19">
        <v>86.75</v>
      </c>
      <c r="Q30" s="10">
        <v>7.6948069210404805E-5</v>
      </c>
      <c r="R30" s="45">
        <v>6.9119552764070798E-6</v>
      </c>
    </row>
    <row r="31" spans="2:18" ht="12.75" customHeight="1" thickBot="1" x14ac:dyDescent="0.25">
      <c r="B31" s="41" t="s">
        <v>2493</v>
      </c>
      <c r="C31" s="11" t="s">
        <v>2263</v>
      </c>
      <c r="D31" s="17">
        <v>11019909</v>
      </c>
      <c r="E31" s="71" t="s">
        <v>2575</v>
      </c>
      <c r="F31" s="11" t="s">
        <v>23</v>
      </c>
      <c r="G31" s="23">
        <v>44824</v>
      </c>
      <c r="H31" s="11" t="s">
        <v>252</v>
      </c>
      <c r="I31" s="20">
        <v>5.24</v>
      </c>
      <c r="J31" s="11" t="s">
        <v>2131</v>
      </c>
      <c r="K31" s="11" t="s">
        <v>49</v>
      </c>
      <c r="L31" s="10">
        <v>0.06</v>
      </c>
      <c r="M31" s="10">
        <v>8.1199999999999994E-2</v>
      </c>
      <c r="N31" s="19">
        <v>86250</v>
      </c>
      <c r="O31" s="19">
        <v>94.04</v>
      </c>
      <c r="P31" s="19">
        <v>81.109499999999997</v>
      </c>
      <c r="Q31" s="10">
        <v>7.1944892445202605E-5</v>
      </c>
      <c r="R31" s="45">
        <v>6.4625387491843197E-6</v>
      </c>
    </row>
    <row r="32" spans="2:18" ht="12.75" customHeight="1" thickBot="1" x14ac:dyDescent="0.25">
      <c r="B32" s="41" t="s">
        <v>2532</v>
      </c>
      <c r="C32" s="11" t="s">
        <v>2263</v>
      </c>
      <c r="D32" s="17">
        <v>11020117</v>
      </c>
      <c r="E32" s="71" t="s">
        <v>2575</v>
      </c>
      <c r="F32" s="11" t="s">
        <v>23</v>
      </c>
      <c r="G32" s="23">
        <v>44999</v>
      </c>
      <c r="H32" s="11" t="s">
        <v>252</v>
      </c>
      <c r="I32" s="20">
        <v>5.38</v>
      </c>
      <c r="J32" s="11" t="s">
        <v>2131</v>
      </c>
      <c r="K32" s="11" t="s">
        <v>49</v>
      </c>
      <c r="L32" s="10">
        <v>0.06</v>
      </c>
      <c r="M32" s="10">
        <v>5.9900000000000002E-2</v>
      </c>
      <c r="N32" s="19">
        <v>300000</v>
      </c>
      <c r="O32" s="19">
        <v>103.28</v>
      </c>
      <c r="P32" s="19">
        <v>309.83999999999997</v>
      </c>
      <c r="Q32" s="10">
        <v>2.7483100499999999E-4</v>
      </c>
      <c r="R32" s="45">
        <v>2.46870342690717E-5</v>
      </c>
    </row>
    <row r="33" spans="2:18" ht="12.75" customHeight="1" thickBot="1" x14ac:dyDescent="0.25">
      <c r="B33" s="41" t="s">
        <v>2535</v>
      </c>
      <c r="C33" s="11" t="s">
        <v>2263</v>
      </c>
      <c r="D33" s="17">
        <v>11020121</v>
      </c>
      <c r="E33" s="71" t="s">
        <v>2575</v>
      </c>
      <c r="F33" s="11" t="s">
        <v>23</v>
      </c>
      <c r="G33" s="23">
        <v>45019</v>
      </c>
      <c r="H33" s="11" t="s">
        <v>252</v>
      </c>
      <c r="I33" s="20">
        <v>5.39</v>
      </c>
      <c r="J33" s="11" t="s">
        <v>2131</v>
      </c>
      <c r="K33" s="11" t="s">
        <v>49</v>
      </c>
      <c r="L33" s="10">
        <v>0.06</v>
      </c>
      <c r="M33" s="10">
        <v>5.9700000000000003E-2</v>
      </c>
      <c r="N33" s="19">
        <v>125000</v>
      </c>
      <c r="O33" s="19">
        <v>103.08</v>
      </c>
      <c r="P33" s="19">
        <v>128.85</v>
      </c>
      <c r="Q33" s="10">
        <v>1.1429116599999999E-4</v>
      </c>
      <c r="R33" s="45">
        <v>1.0266345099309001E-5</v>
      </c>
    </row>
    <row r="34" spans="2:18" ht="12.75" customHeight="1" thickBot="1" x14ac:dyDescent="0.25">
      <c r="B34" s="41" t="s">
        <v>2545</v>
      </c>
      <c r="C34" s="11" t="s">
        <v>2263</v>
      </c>
      <c r="D34" s="17">
        <v>11020130</v>
      </c>
      <c r="E34" s="71" t="s">
        <v>2575</v>
      </c>
      <c r="F34" s="11" t="s">
        <v>23</v>
      </c>
      <c r="G34" s="23">
        <v>45069</v>
      </c>
      <c r="H34" s="11" t="s">
        <v>252</v>
      </c>
      <c r="I34" s="20">
        <v>5.43</v>
      </c>
      <c r="J34" s="11" t="s">
        <v>2131</v>
      </c>
      <c r="K34" s="11" t="s">
        <v>49</v>
      </c>
      <c r="L34" s="10">
        <v>0.06</v>
      </c>
      <c r="M34" s="10">
        <v>6.13E-2</v>
      </c>
      <c r="N34" s="19">
        <v>282048</v>
      </c>
      <c r="O34" s="19">
        <v>101.44</v>
      </c>
      <c r="P34" s="19">
        <v>286.10948999999999</v>
      </c>
      <c r="Q34" s="10">
        <v>2.53781819E-4</v>
      </c>
      <c r="R34" s="45">
        <v>2.27962651185664E-5</v>
      </c>
    </row>
    <row r="35" spans="2:18" ht="12.75" customHeight="1" thickBot="1" x14ac:dyDescent="0.25">
      <c r="B35" s="41" t="s">
        <v>2549</v>
      </c>
      <c r="C35" s="11" t="s">
        <v>2263</v>
      </c>
      <c r="D35" s="17">
        <v>11020133</v>
      </c>
      <c r="E35" s="71" t="s">
        <v>2575</v>
      </c>
      <c r="F35" s="11" t="s">
        <v>23</v>
      </c>
      <c r="G35" s="23">
        <v>45085</v>
      </c>
      <c r="H35" s="11" t="s">
        <v>252</v>
      </c>
      <c r="I35" s="20">
        <v>5.44</v>
      </c>
      <c r="J35" s="11" t="s">
        <v>2131</v>
      </c>
      <c r="K35" s="11" t="s">
        <v>49</v>
      </c>
      <c r="L35" s="10">
        <v>0.06</v>
      </c>
      <c r="M35" s="10">
        <v>6.1600000000000002E-2</v>
      </c>
      <c r="N35" s="19">
        <v>560000</v>
      </c>
      <c r="O35" s="19">
        <v>101.01</v>
      </c>
      <c r="P35" s="19">
        <v>565.65599999999995</v>
      </c>
      <c r="Q35" s="10">
        <v>5.0174221300000002E-4</v>
      </c>
      <c r="R35" s="45">
        <v>4.5069613531196799E-5</v>
      </c>
    </row>
    <row r="36" spans="2:18" ht="12.75" customHeight="1" thickBot="1" x14ac:dyDescent="0.25">
      <c r="B36" s="41" t="s">
        <v>2550</v>
      </c>
      <c r="C36" s="11" t="s">
        <v>2263</v>
      </c>
      <c r="D36" s="17">
        <v>11020135</v>
      </c>
      <c r="E36" s="71" t="s">
        <v>2575</v>
      </c>
      <c r="F36" s="11" t="s">
        <v>23</v>
      </c>
      <c r="G36" s="23">
        <v>45096</v>
      </c>
      <c r="H36" s="11" t="s">
        <v>252</v>
      </c>
      <c r="I36" s="20">
        <v>5.45</v>
      </c>
      <c r="J36" s="11" t="s">
        <v>2131</v>
      </c>
      <c r="K36" s="11" t="s">
        <v>49</v>
      </c>
      <c r="L36" s="10">
        <v>0.06</v>
      </c>
      <c r="M36" s="10">
        <v>6.2899999999999998E-2</v>
      </c>
      <c r="N36" s="19">
        <v>825000</v>
      </c>
      <c r="O36" s="19">
        <v>100.17</v>
      </c>
      <c r="P36" s="19">
        <v>826.40250000000003</v>
      </c>
      <c r="Q36" s="10">
        <v>7.3302682099999998E-4</v>
      </c>
      <c r="R36" s="45">
        <v>6.5845038850847294E-5</v>
      </c>
    </row>
    <row r="37" spans="2:18" ht="12.75" customHeight="1" thickBot="1" x14ac:dyDescent="0.25">
      <c r="B37" s="41" t="s">
        <v>2562</v>
      </c>
      <c r="C37" s="11" t="s">
        <v>2263</v>
      </c>
      <c r="D37" s="17">
        <v>11020415</v>
      </c>
      <c r="E37" s="71" t="s">
        <v>2575</v>
      </c>
      <c r="F37" s="11" t="s">
        <v>23</v>
      </c>
      <c r="G37" s="23">
        <v>45162</v>
      </c>
      <c r="H37" s="11" t="s">
        <v>252</v>
      </c>
      <c r="I37" s="20">
        <v>5.5</v>
      </c>
      <c r="J37" s="11" t="s">
        <v>2131</v>
      </c>
      <c r="K37" s="11" t="s">
        <v>49</v>
      </c>
      <c r="L37" s="10">
        <v>0.08</v>
      </c>
      <c r="M37" s="10">
        <v>0</v>
      </c>
      <c r="N37" s="19">
        <v>577392</v>
      </c>
      <c r="O37" s="19">
        <v>0</v>
      </c>
      <c r="P37" s="19">
        <v>577.39200000000005</v>
      </c>
      <c r="Q37" s="10">
        <v>5.1215215600000001E-4</v>
      </c>
      <c r="R37" s="45">
        <v>4.6004699492279402E-5</v>
      </c>
    </row>
    <row r="38" spans="2:18" ht="12.75" customHeight="1" thickBot="1" x14ac:dyDescent="0.25">
      <c r="B38" s="41" t="s">
        <v>2498</v>
      </c>
      <c r="C38" s="11" t="s">
        <v>2263</v>
      </c>
      <c r="D38" s="17">
        <v>11019691</v>
      </c>
      <c r="E38" s="71" t="s">
        <v>2575</v>
      </c>
      <c r="F38" s="11" t="s">
        <v>23</v>
      </c>
      <c r="G38" s="23">
        <v>44728</v>
      </c>
      <c r="H38" s="11" t="s">
        <v>252</v>
      </c>
      <c r="I38" s="20">
        <v>5.35</v>
      </c>
      <c r="J38" s="11" t="s">
        <v>2131</v>
      </c>
      <c r="K38" s="11" t="s">
        <v>49</v>
      </c>
      <c r="L38" s="10">
        <v>0.06</v>
      </c>
      <c r="M38" s="10">
        <v>6.7500000000000004E-2</v>
      </c>
      <c r="N38" s="19">
        <v>6700</v>
      </c>
      <c r="O38" s="19">
        <v>98.05</v>
      </c>
      <c r="P38" s="19">
        <v>6.56935</v>
      </c>
      <c r="Q38" s="10">
        <v>5.8270754866555898E-6</v>
      </c>
      <c r="R38" s="45">
        <v>5.2342424662899005E-7</v>
      </c>
    </row>
    <row r="39" spans="2:18" ht="12.75" customHeight="1" thickBot="1" x14ac:dyDescent="0.25">
      <c r="B39" s="41" t="s">
        <v>2494</v>
      </c>
      <c r="C39" s="11" t="s">
        <v>2263</v>
      </c>
      <c r="D39" s="17">
        <v>11019895</v>
      </c>
      <c r="E39" s="71" t="s">
        <v>2575</v>
      </c>
      <c r="F39" s="11" t="s">
        <v>23</v>
      </c>
      <c r="G39" s="23">
        <v>44767</v>
      </c>
      <c r="H39" s="11" t="s">
        <v>252</v>
      </c>
      <c r="I39" s="20">
        <v>5.19</v>
      </c>
      <c r="J39" s="11" t="s">
        <v>2131</v>
      </c>
      <c r="K39" s="11" t="s">
        <v>49</v>
      </c>
      <c r="L39" s="10">
        <v>0.06</v>
      </c>
      <c r="M39" s="10">
        <v>9.3799999999999994E-2</v>
      </c>
      <c r="N39" s="19">
        <v>125000</v>
      </c>
      <c r="O39" s="19">
        <v>88.55</v>
      </c>
      <c r="P39" s="19">
        <v>110.6875</v>
      </c>
      <c r="Q39" s="10">
        <v>9.8180857760538106E-5</v>
      </c>
      <c r="R39" s="45">
        <v>8.8192167107470695E-6</v>
      </c>
    </row>
    <row r="40" spans="2:18" ht="12.75" customHeight="1" thickBot="1" x14ac:dyDescent="0.25">
      <c r="B40" s="41" t="s">
        <v>2499</v>
      </c>
      <c r="C40" s="11" t="s">
        <v>2263</v>
      </c>
      <c r="D40" s="17">
        <v>11019586</v>
      </c>
      <c r="E40" s="71" t="s">
        <v>2575</v>
      </c>
      <c r="F40" s="11" t="s">
        <v>23</v>
      </c>
      <c r="G40" s="23">
        <v>44640</v>
      </c>
      <c r="H40" s="11" t="s">
        <v>252</v>
      </c>
      <c r="I40" s="20">
        <v>5.32</v>
      </c>
      <c r="J40" s="11" t="s">
        <v>2131</v>
      </c>
      <c r="K40" s="11" t="s">
        <v>49</v>
      </c>
      <c r="L40" s="10">
        <v>0.06</v>
      </c>
      <c r="M40" s="10">
        <v>9.6100000000000005E-2</v>
      </c>
      <c r="N40" s="19">
        <v>1111250</v>
      </c>
      <c r="O40" s="19">
        <v>82.19</v>
      </c>
      <c r="P40" s="19">
        <v>913.33636999999999</v>
      </c>
      <c r="Q40" s="10">
        <v>8.1013798500000002E-4</v>
      </c>
      <c r="R40" s="45">
        <v>7.2771644285371593E-5</v>
      </c>
    </row>
    <row r="41" spans="2:18" ht="12.75" customHeight="1" thickBot="1" x14ac:dyDescent="0.25">
      <c r="B41" s="41" t="s">
        <v>2512</v>
      </c>
      <c r="C41" s="11" t="s">
        <v>2263</v>
      </c>
      <c r="D41" s="17">
        <v>11019979</v>
      </c>
      <c r="E41" s="71" t="s">
        <v>2575</v>
      </c>
      <c r="F41" s="11" t="s">
        <v>23</v>
      </c>
      <c r="G41" s="23">
        <v>44861</v>
      </c>
      <c r="H41" s="11" t="s">
        <v>252</v>
      </c>
      <c r="I41" s="20">
        <v>5.28</v>
      </c>
      <c r="J41" s="11" t="s">
        <v>2131</v>
      </c>
      <c r="K41" s="11" t="s">
        <v>49</v>
      </c>
      <c r="L41" s="10">
        <v>0.06</v>
      </c>
      <c r="M41" s="10">
        <v>7.1300000000000002E-2</v>
      </c>
      <c r="N41" s="19">
        <v>210000</v>
      </c>
      <c r="O41" s="19">
        <v>98.7</v>
      </c>
      <c r="P41" s="19">
        <v>207.27</v>
      </c>
      <c r="Q41" s="10">
        <v>1.83850447E-4</v>
      </c>
      <c r="R41" s="45">
        <v>1.6514593315745199E-5</v>
      </c>
    </row>
    <row r="42" spans="2:18" ht="13.5" thickBot="1" x14ac:dyDescent="0.25">
      <c r="B42" s="41" t="s">
        <v>2524</v>
      </c>
      <c r="C42" s="11" t="s">
        <v>2263</v>
      </c>
      <c r="D42" s="17">
        <v>11019936</v>
      </c>
      <c r="E42" s="71" t="s">
        <v>2575</v>
      </c>
      <c r="F42" s="11" t="s">
        <v>23</v>
      </c>
      <c r="G42" s="23">
        <v>44917</v>
      </c>
      <c r="H42" s="11" t="s">
        <v>252</v>
      </c>
      <c r="I42" s="20">
        <v>5.29</v>
      </c>
      <c r="J42" s="11" t="s">
        <v>2131</v>
      </c>
      <c r="K42" s="11" t="s">
        <v>49</v>
      </c>
      <c r="L42" s="10">
        <v>0.06</v>
      </c>
      <c r="M42" s="10">
        <v>0</v>
      </c>
      <c r="N42" s="19">
        <v>270650</v>
      </c>
      <c r="O42" s="19">
        <v>101.27</v>
      </c>
      <c r="P42" s="19">
        <v>274.08724999999998</v>
      </c>
      <c r="Q42" s="10">
        <v>2.4311797899999999E-4</v>
      </c>
      <c r="R42" s="45">
        <v>2.18383724937568E-5</v>
      </c>
    </row>
    <row r="43" spans="2:18" ht="13.5" thickBot="1" x14ac:dyDescent="0.25">
      <c r="B43" s="41" t="s">
        <v>2531</v>
      </c>
      <c r="C43" s="11" t="s">
        <v>2263</v>
      </c>
      <c r="D43" s="17">
        <v>11020115</v>
      </c>
      <c r="E43" s="71" t="s">
        <v>2575</v>
      </c>
      <c r="F43" s="11" t="s">
        <v>23</v>
      </c>
      <c r="G43" s="23">
        <v>44987</v>
      </c>
      <c r="H43" s="11" t="s">
        <v>252</v>
      </c>
      <c r="I43" s="20">
        <v>5.38</v>
      </c>
      <c r="J43" s="11" t="s">
        <v>2131</v>
      </c>
      <c r="K43" s="11" t="s">
        <v>49</v>
      </c>
      <c r="L43" s="10">
        <v>0.06</v>
      </c>
      <c r="M43" s="10">
        <v>5.5899999999999998E-2</v>
      </c>
      <c r="N43" s="19">
        <v>175000</v>
      </c>
      <c r="O43" s="19">
        <v>105.61</v>
      </c>
      <c r="P43" s="19">
        <v>184.8175</v>
      </c>
      <c r="Q43" s="10">
        <v>1.63934867E-4</v>
      </c>
      <c r="R43" s="45">
        <v>1.47256518074624E-5</v>
      </c>
    </row>
    <row r="44" spans="2:18" ht="13.5" thickBot="1" x14ac:dyDescent="0.25">
      <c r="B44" s="41" t="s">
        <v>2500</v>
      </c>
      <c r="C44" s="11" t="s">
        <v>2263</v>
      </c>
      <c r="D44" s="17">
        <v>11019661</v>
      </c>
      <c r="E44" s="71" t="s">
        <v>2575</v>
      </c>
      <c r="F44" s="11" t="s">
        <v>23</v>
      </c>
      <c r="G44" s="23">
        <v>44665</v>
      </c>
      <c r="H44" s="11" t="s">
        <v>252</v>
      </c>
      <c r="I44" s="20">
        <v>5.33</v>
      </c>
      <c r="J44" s="11" t="s">
        <v>2131</v>
      </c>
      <c r="K44" s="11" t="s">
        <v>49</v>
      </c>
      <c r="L44" s="10">
        <v>0.06</v>
      </c>
      <c r="M44" s="10">
        <v>9.35E-2</v>
      </c>
      <c r="N44" s="19">
        <v>769500</v>
      </c>
      <c r="O44" s="19">
        <v>83.23</v>
      </c>
      <c r="P44" s="19">
        <v>640.45484999999996</v>
      </c>
      <c r="Q44" s="10">
        <v>5.6808949899999999E-4</v>
      </c>
      <c r="R44" s="45">
        <v>5.1029340400668599E-5</v>
      </c>
    </row>
    <row r="45" spans="2:18" ht="13.5" thickBot="1" x14ac:dyDescent="0.25">
      <c r="B45" s="41" t="s">
        <v>2536</v>
      </c>
      <c r="C45" s="11" t="s">
        <v>2263</v>
      </c>
      <c r="D45" s="17">
        <v>11020122</v>
      </c>
      <c r="E45" s="71" t="s">
        <v>2575</v>
      </c>
      <c r="F45" s="11" t="s">
        <v>23</v>
      </c>
      <c r="G45" s="23">
        <v>45032</v>
      </c>
      <c r="H45" s="11" t="s">
        <v>252</v>
      </c>
      <c r="I45" s="20">
        <v>5.4</v>
      </c>
      <c r="J45" s="11" t="s">
        <v>2131</v>
      </c>
      <c r="K45" s="11" t="s">
        <v>49</v>
      </c>
      <c r="L45" s="10">
        <v>0.06</v>
      </c>
      <c r="M45" s="10">
        <v>5.9400000000000001E-2</v>
      </c>
      <c r="N45" s="19">
        <v>1700000</v>
      </c>
      <c r="O45" s="19">
        <v>102.99</v>
      </c>
      <c r="P45" s="19">
        <v>1750.83</v>
      </c>
      <c r="Q45" s="10">
        <v>1.553002743E-3</v>
      </c>
      <c r="R45" s="45">
        <v>1.39500387E-4</v>
      </c>
    </row>
    <row r="46" spans="2:18" ht="13.5" thickBot="1" x14ac:dyDescent="0.25">
      <c r="B46" s="41" t="s">
        <v>2501</v>
      </c>
      <c r="C46" s="11" t="s">
        <v>2263</v>
      </c>
      <c r="D46" s="17">
        <v>11019677</v>
      </c>
      <c r="E46" s="71" t="s">
        <v>2575</v>
      </c>
      <c r="F46" s="11" t="s">
        <v>23</v>
      </c>
      <c r="G46" s="23">
        <v>44684</v>
      </c>
      <c r="H46" s="11" t="s">
        <v>252</v>
      </c>
      <c r="I46" s="20">
        <v>5.35</v>
      </c>
      <c r="J46" s="11" t="s">
        <v>2131</v>
      </c>
      <c r="K46" s="11" t="s">
        <v>49</v>
      </c>
      <c r="L46" s="10">
        <v>0.06</v>
      </c>
      <c r="M46" s="10">
        <v>8.8800000000000004E-2</v>
      </c>
      <c r="N46" s="19">
        <v>175000</v>
      </c>
      <c r="O46" s="19">
        <v>85.18</v>
      </c>
      <c r="P46" s="19">
        <v>149.065</v>
      </c>
      <c r="Q46" s="10">
        <v>1.3222206200000001E-4</v>
      </c>
      <c r="R46" s="45">
        <v>1.1877009951327001E-5</v>
      </c>
    </row>
    <row r="47" spans="2:18" ht="13.5" thickBot="1" x14ac:dyDescent="0.25">
      <c r="B47" s="41" t="s">
        <v>2502</v>
      </c>
      <c r="C47" s="11" t="s">
        <v>2263</v>
      </c>
      <c r="D47" s="17">
        <v>11019678</v>
      </c>
      <c r="E47" s="71" t="s">
        <v>2575</v>
      </c>
      <c r="F47" s="11" t="s">
        <v>23</v>
      </c>
      <c r="G47" s="23">
        <v>44703</v>
      </c>
      <c r="H47" s="11" t="s">
        <v>252</v>
      </c>
      <c r="I47" s="20">
        <v>5.43</v>
      </c>
      <c r="J47" s="11" t="s">
        <v>2131</v>
      </c>
      <c r="K47" s="11" t="s">
        <v>49</v>
      </c>
      <c r="L47" s="10">
        <v>0.06</v>
      </c>
      <c r="M47" s="10">
        <v>6.7400000000000002E-2</v>
      </c>
      <c r="N47" s="19">
        <v>1681157.5</v>
      </c>
      <c r="O47" s="19">
        <v>94.79</v>
      </c>
      <c r="P47" s="19">
        <v>1593.5691899999999</v>
      </c>
      <c r="Q47" s="10">
        <v>1.41351092E-3</v>
      </c>
      <c r="R47" s="45">
        <v>1.26970362E-4</v>
      </c>
    </row>
    <row r="48" spans="2:18" ht="13.5" thickBot="1" x14ac:dyDescent="0.25">
      <c r="B48" s="41" t="s">
        <v>2503</v>
      </c>
      <c r="C48" s="11" t="s">
        <v>2263</v>
      </c>
      <c r="D48" s="17">
        <v>11019682</v>
      </c>
      <c r="E48" s="71" t="s">
        <v>2575</v>
      </c>
      <c r="F48" s="11" t="s">
        <v>23</v>
      </c>
      <c r="G48" s="23">
        <v>44710</v>
      </c>
      <c r="H48" s="11" t="s">
        <v>252</v>
      </c>
      <c r="I48" s="20">
        <v>5.35</v>
      </c>
      <c r="J48" s="11" t="s">
        <v>2131</v>
      </c>
      <c r="K48" s="11" t="s">
        <v>49</v>
      </c>
      <c r="L48" s="10">
        <v>0.06</v>
      </c>
      <c r="M48" s="10">
        <v>7.0000000000000007E-2</v>
      </c>
      <c r="N48" s="19">
        <v>258842.5</v>
      </c>
      <c r="O48" s="19">
        <v>96.46</v>
      </c>
      <c r="P48" s="19">
        <v>249.67948000000001</v>
      </c>
      <c r="Q48" s="10">
        <v>2.2146805599999999E-4</v>
      </c>
      <c r="R48" s="45">
        <v>1.98936414892977E-5</v>
      </c>
    </row>
    <row r="49" spans="2:18" ht="13.5" thickBot="1" x14ac:dyDescent="0.25">
      <c r="B49" s="41" t="s">
        <v>2504</v>
      </c>
      <c r="C49" s="11" t="s">
        <v>2263</v>
      </c>
      <c r="D49" s="17">
        <v>11019686</v>
      </c>
      <c r="E49" s="71" t="s">
        <v>2575</v>
      </c>
      <c r="F49" s="11" t="s">
        <v>23</v>
      </c>
      <c r="G49" s="23">
        <v>44713</v>
      </c>
      <c r="H49" s="11" t="s">
        <v>252</v>
      </c>
      <c r="I49" s="20">
        <v>5.32</v>
      </c>
      <c r="J49" s="11" t="s">
        <v>2131</v>
      </c>
      <c r="K49" s="11" t="s">
        <v>49</v>
      </c>
      <c r="L49" s="10">
        <v>0.06</v>
      </c>
      <c r="M49" s="10">
        <v>7.6499999999999999E-2</v>
      </c>
      <c r="N49" s="19">
        <v>1540800</v>
      </c>
      <c r="O49" s="19">
        <v>93.37</v>
      </c>
      <c r="P49" s="19">
        <v>1438.6449600000001</v>
      </c>
      <c r="Q49" s="10">
        <v>1.276091665E-3</v>
      </c>
      <c r="R49" s="45">
        <v>1.14626508E-4</v>
      </c>
    </row>
    <row r="50" spans="2:18" ht="13.5" thickBot="1" x14ac:dyDescent="0.25">
      <c r="B50" s="41" t="s">
        <v>2495</v>
      </c>
      <c r="C50" s="11" t="s">
        <v>2263</v>
      </c>
      <c r="D50" s="17">
        <v>11019892</v>
      </c>
      <c r="E50" s="71" t="s">
        <v>2575</v>
      </c>
      <c r="F50" s="11" t="s">
        <v>23</v>
      </c>
      <c r="G50" s="23">
        <v>44763</v>
      </c>
      <c r="H50" s="11" t="s">
        <v>252</v>
      </c>
      <c r="I50" s="20">
        <v>5.19</v>
      </c>
      <c r="J50" s="11" t="s">
        <v>2131</v>
      </c>
      <c r="K50" s="11" t="s">
        <v>49</v>
      </c>
      <c r="L50" s="10">
        <v>0.06</v>
      </c>
      <c r="M50" s="10">
        <v>9.3899999999999997E-2</v>
      </c>
      <c r="N50" s="19">
        <v>50000</v>
      </c>
      <c r="O50" s="19">
        <v>88.48</v>
      </c>
      <c r="P50" s="19">
        <v>44.24</v>
      </c>
      <c r="Q50" s="10">
        <v>3.92412977736981E-5</v>
      </c>
      <c r="R50" s="45">
        <v>3.5248979991729001E-6</v>
      </c>
    </row>
    <row r="51" spans="2:18" ht="13.5" thickBot="1" x14ac:dyDescent="0.25">
      <c r="B51" s="41" t="s">
        <v>2570</v>
      </c>
      <c r="C51" s="11" t="s">
        <v>2263</v>
      </c>
      <c r="D51" s="17">
        <v>11020101</v>
      </c>
      <c r="E51" s="71" t="s">
        <v>2575</v>
      </c>
      <c r="F51" s="11" t="s">
        <v>23</v>
      </c>
      <c r="G51" s="23">
        <v>44931</v>
      </c>
      <c r="H51" s="11" t="s">
        <v>252</v>
      </c>
      <c r="I51" s="20">
        <v>5.3</v>
      </c>
      <c r="J51" s="11" t="s">
        <v>2131</v>
      </c>
      <c r="K51" s="11" t="s">
        <v>49</v>
      </c>
      <c r="L51" s="10">
        <v>0.06</v>
      </c>
      <c r="M51" s="10">
        <v>6.6500000000000004E-2</v>
      </c>
      <c r="N51" s="19">
        <v>41500</v>
      </c>
      <c r="O51" s="19">
        <v>100.98</v>
      </c>
      <c r="P51" s="19">
        <v>41.906700000000001</v>
      </c>
      <c r="Q51" s="10">
        <v>3.7171638639535102E-5</v>
      </c>
      <c r="R51" s="45">
        <v>3.3389883133349702E-6</v>
      </c>
    </row>
    <row r="52" spans="2:18" ht="13.5" thickBot="1" x14ac:dyDescent="0.25">
      <c r="B52" s="41" t="s">
        <v>2571</v>
      </c>
      <c r="C52" s="11" t="s">
        <v>2263</v>
      </c>
      <c r="D52" s="17">
        <v>11020103</v>
      </c>
      <c r="E52" s="71" t="s">
        <v>2575</v>
      </c>
      <c r="F52" s="11" t="s">
        <v>23</v>
      </c>
      <c r="G52" s="23">
        <v>44942</v>
      </c>
      <c r="H52" s="11" t="s">
        <v>252</v>
      </c>
      <c r="I52" s="20">
        <v>5.29</v>
      </c>
      <c r="J52" s="11" t="s">
        <v>2131</v>
      </c>
      <c r="K52" s="11" t="s">
        <v>49</v>
      </c>
      <c r="L52" s="10">
        <v>0.06</v>
      </c>
      <c r="M52" s="10">
        <v>6.9599999999999995E-2</v>
      </c>
      <c r="N52" s="19">
        <v>66500</v>
      </c>
      <c r="O52" s="19">
        <v>99.27</v>
      </c>
      <c r="P52" s="19">
        <v>66.01455</v>
      </c>
      <c r="Q52" s="10">
        <v>5.8555529248342699E-5</v>
      </c>
      <c r="R52" s="45">
        <v>5.2598226765664403E-6</v>
      </c>
    </row>
    <row r="53" spans="2:18" ht="13.5" thickBot="1" x14ac:dyDescent="0.25">
      <c r="B53" s="41" t="s">
        <v>2572</v>
      </c>
      <c r="C53" s="11" t="s">
        <v>2263</v>
      </c>
      <c r="D53" s="17">
        <v>11020107</v>
      </c>
      <c r="E53" s="71" t="s">
        <v>2575</v>
      </c>
      <c r="F53" s="11" t="s">
        <v>23</v>
      </c>
      <c r="G53" s="23">
        <v>44952</v>
      </c>
      <c r="H53" s="11" t="s">
        <v>252</v>
      </c>
      <c r="I53" s="20">
        <v>5.31</v>
      </c>
      <c r="J53" s="11" t="s">
        <v>2131</v>
      </c>
      <c r="K53" s="11" t="s">
        <v>49</v>
      </c>
      <c r="L53" s="10">
        <v>0.06</v>
      </c>
      <c r="M53" s="10">
        <v>6.8699999999999997E-2</v>
      </c>
      <c r="N53" s="19">
        <v>220750</v>
      </c>
      <c r="O53" s="19">
        <v>99.56</v>
      </c>
      <c r="P53" s="19">
        <v>219.77869999999999</v>
      </c>
      <c r="Q53" s="10">
        <v>1.9494578199999999E-4</v>
      </c>
      <c r="R53" s="45">
        <v>1.7511245476736501E-5</v>
      </c>
    </row>
    <row r="54" spans="2:18" ht="13.5" thickBot="1" x14ac:dyDescent="0.25">
      <c r="B54" s="41" t="s">
        <v>2553</v>
      </c>
      <c r="C54" s="11" t="s">
        <v>2263</v>
      </c>
      <c r="D54" s="17">
        <v>11020406</v>
      </c>
      <c r="E54" s="71" t="s">
        <v>2575</v>
      </c>
      <c r="F54" s="11" t="s">
        <v>23</v>
      </c>
      <c r="G54" s="23">
        <v>45105</v>
      </c>
      <c r="H54" s="11" t="s">
        <v>252</v>
      </c>
      <c r="I54" s="20">
        <v>1.62</v>
      </c>
      <c r="J54" s="11" t="s">
        <v>2131</v>
      </c>
      <c r="K54" s="11" t="s">
        <v>49</v>
      </c>
      <c r="L54" s="10">
        <v>0.1095</v>
      </c>
      <c r="M54" s="10">
        <v>8.1500000000000003E-2</v>
      </c>
      <c r="N54" s="19">
        <v>7000000</v>
      </c>
      <c r="O54" s="19">
        <v>102.2</v>
      </c>
      <c r="P54" s="19">
        <v>7154</v>
      </c>
      <c r="Q54" s="10">
        <v>6.3456655570000003E-3</v>
      </c>
      <c r="R54" s="45">
        <v>5.70007239E-4</v>
      </c>
    </row>
    <row r="55" spans="2:18" ht="13.5" thickBot="1" x14ac:dyDescent="0.25">
      <c r="B55" s="40" t="s">
        <v>2267</v>
      </c>
      <c r="C55" s="37" t="s">
        <v>2575</v>
      </c>
      <c r="D55" s="37" t="s">
        <v>2575</v>
      </c>
      <c r="E55" s="37" t="s">
        <v>2575</v>
      </c>
      <c r="F55" s="37" t="s">
        <v>2575</v>
      </c>
      <c r="G55" s="37" t="s">
        <v>2575</v>
      </c>
      <c r="H55" s="37" t="s">
        <v>2575</v>
      </c>
      <c r="I55" s="18">
        <v>2.6028775054660001</v>
      </c>
      <c r="J55" s="37" t="s">
        <v>2575</v>
      </c>
      <c r="K55" s="37" t="s">
        <v>2575</v>
      </c>
      <c r="L55" s="37" t="s">
        <v>2575</v>
      </c>
      <c r="M55" s="37" t="s">
        <v>2575</v>
      </c>
      <c r="N55" s="37" t="s">
        <v>2575</v>
      </c>
      <c r="O55" s="37" t="s">
        <v>2575</v>
      </c>
      <c r="P55" s="18">
        <v>156433.07566</v>
      </c>
      <c r="Q55" s="16">
        <v>0.13875761536199999</v>
      </c>
      <c r="R55" s="44">
        <v>1.2464074037000001E-2</v>
      </c>
    </row>
    <row r="56" spans="2:18" ht="13.5" thickBot="1" x14ac:dyDescent="0.25">
      <c r="B56" s="41" t="s">
        <v>2517</v>
      </c>
      <c r="C56" s="11" t="s">
        <v>2263</v>
      </c>
      <c r="D56" s="17">
        <v>11019927</v>
      </c>
      <c r="E56" s="71" t="s">
        <v>2575</v>
      </c>
      <c r="F56" s="11" t="s">
        <v>2268</v>
      </c>
      <c r="G56" s="23">
        <v>44882</v>
      </c>
      <c r="H56" s="11" t="s">
        <v>290</v>
      </c>
      <c r="I56" s="20">
        <v>3.07</v>
      </c>
      <c r="J56" s="11" t="s">
        <v>2131</v>
      </c>
      <c r="K56" s="11" t="s">
        <v>49</v>
      </c>
      <c r="L56" s="10">
        <v>4.3999999999999997E-2</v>
      </c>
      <c r="M56" s="10">
        <v>7.0400000000000004E-2</v>
      </c>
      <c r="N56" s="19">
        <v>17500000</v>
      </c>
      <c r="O56" s="19">
        <v>98.13</v>
      </c>
      <c r="P56" s="19">
        <v>17172.75</v>
      </c>
      <c r="Q56" s="10">
        <v>1.5232391418000001E-2</v>
      </c>
      <c r="R56" s="45">
        <v>1.368268357E-3</v>
      </c>
    </row>
    <row r="57" spans="2:18" ht="13.5" thickBot="1" x14ac:dyDescent="0.25">
      <c r="B57" s="41" t="s">
        <v>2505</v>
      </c>
      <c r="C57" s="11" t="s">
        <v>2263</v>
      </c>
      <c r="D57" s="17">
        <v>11019112</v>
      </c>
      <c r="E57" s="71" t="s">
        <v>2575</v>
      </c>
      <c r="F57" s="11" t="s">
        <v>2268</v>
      </c>
      <c r="G57" s="23">
        <v>44678</v>
      </c>
      <c r="H57" s="11" t="s">
        <v>290</v>
      </c>
      <c r="I57" s="20">
        <v>2.62</v>
      </c>
      <c r="J57" s="11" t="s">
        <v>2131</v>
      </c>
      <c r="K57" s="11" t="s">
        <v>49</v>
      </c>
      <c r="L57" s="10">
        <v>4.2500000000000003E-2</v>
      </c>
      <c r="M57" s="10">
        <v>8.8700000000000001E-2</v>
      </c>
      <c r="N57" s="19">
        <v>17500000</v>
      </c>
      <c r="O57" s="19">
        <v>92.02</v>
      </c>
      <c r="P57" s="19">
        <v>16103.5</v>
      </c>
      <c r="Q57" s="10">
        <v>1.4283956570000001E-2</v>
      </c>
      <c r="R57" s="45">
        <v>1.283074026E-3</v>
      </c>
    </row>
    <row r="58" spans="2:18" ht="13.5" thickBot="1" x14ac:dyDescent="0.25">
      <c r="B58" s="41" t="s">
        <v>2573</v>
      </c>
      <c r="C58" s="11" t="s">
        <v>2263</v>
      </c>
      <c r="D58" s="17">
        <v>11020420</v>
      </c>
      <c r="E58" s="71" t="s">
        <v>2575</v>
      </c>
      <c r="F58" s="11" t="s">
        <v>23</v>
      </c>
      <c r="G58" s="23">
        <v>45195</v>
      </c>
      <c r="H58" s="11" t="s">
        <v>252</v>
      </c>
      <c r="I58" s="20">
        <v>3.28</v>
      </c>
      <c r="J58" s="11" t="s">
        <v>2269</v>
      </c>
      <c r="K58" s="11" t="s">
        <v>49</v>
      </c>
      <c r="L58" s="10">
        <v>0.08</v>
      </c>
      <c r="M58" s="10">
        <v>8.4599999999999995E-2</v>
      </c>
      <c r="N58" s="19">
        <v>798000</v>
      </c>
      <c r="O58" s="19">
        <v>100</v>
      </c>
      <c r="P58" s="19">
        <v>798</v>
      </c>
      <c r="Q58" s="10">
        <v>7.0783353499999997E-4</v>
      </c>
      <c r="R58" s="45">
        <v>6.3582020871156801E-5</v>
      </c>
    </row>
    <row r="59" spans="2:18" ht="13.5" thickBot="1" x14ac:dyDescent="0.25">
      <c r="B59" s="41" t="s">
        <v>2476</v>
      </c>
      <c r="C59" s="11" t="s">
        <v>2263</v>
      </c>
      <c r="D59" s="17">
        <v>53089173</v>
      </c>
      <c r="E59" s="71" t="s">
        <v>2575</v>
      </c>
      <c r="F59" s="11" t="s">
        <v>23</v>
      </c>
      <c r="G59" s="23">
        <v>44370</v>
      </c>
      <c r="H59" s="11" t="s">
        <v>252</v>
      </c>
      <c r="I59" s="20">
        <v>3.51</v>
      </c>
      <c r="J59" s="11" t="s">
        <v>2131</v>
      </c>
      <c r="K59" s="11" t="s">
        <v>49</v>
      </c>
      <c r="L59" s="10">
        <v>0.1</v>
      </c>
      <c r="M59" s="10">
        <v>0.2364</v>
      </c>
      <c r="N59" s="19">
        <v>13579232</v>
      </c>
      <c r="O59" s="19">
        <v>91.38</v>
      </c>
      <c r="P59" s="19">
        <v>12408.7022</v>
      </c>
      <c r="Q59" s="10">
        <v>1.1006636031E-2</v>
      </c>
      <c r="R59" s="45">
        <v>9.8868466400000004E-4</v>
      </c>
    </row>
    <row r="60" spans="2:18" ht="13.5" thickBot="1" x14ac:dyDescent="0.25">
      <c r="B60" s="41" t="s">
        <v>2496</v>
      </c>
      <c r="C60" s="11" t="s">
        <v>2263</v>
      </c>
      <c r="D60" s="17">
        <v>11019891</v>
      </c>
      <c r="E60" s="71" t="s">
        <v>2575</v>
      </c>
      <c r="F60" s="11" t="s">
        <v>23</v>
      </c>
      <c r="G60" s="23">
        <v>44761</v>
      </c>
      <c r="H60" s="11" t="s">
        <v>252</v>
      </c>
      <c r="I60" s="20">
        <v>3.51</v>
      </c>
      <c r="J60" s="11" t="s">
        <v>2131</v>
      </c>
      <c r="K60" s="11" t="s">
        <v>49</v>
      </c>
      <c r="L60" s="10">
        <v>0.1</v>
      </c>
      <c r="M60" s="10">
        <v>0.18740000000000001</v>
      </c>
      <c r="N60" s="19">
        <v>1217615.57</v>
      </c>
      <c r="O60" s="19">
        <v>93.26</v>
      </c>
      <c r="P60" s="19">
        <v>1135.54828</v>
      </c>
      <c r="Q60" s="10">
        <v>1.007242047E-3</v>
      </c>
      <c r="R60" s="45">
        <v>9.0476759948829796E-5</v>
      </c>
    </row>
    <row r="61" spans="2:18" ht="13.5" thickBot="1" x14ac:dyDescent="0.25">
      <c r="B61" s="41" t="s">
        <v>2497</v>
      </c>
      <c r="C61" s="11" t="s">
        <v>2263</v>
      </c>
      <c r="D61" s="17">
        <v>11019911</v>
      </c>
      <c r="E61" s="71" t="s">
        <v>2575</v>
      </c>
      <c r="F61" s="11" t="s">
        <v>23</v>
      </c>
      <c r="G61" s="23">
        <v>44824</v>
      </c>
      <c r="H61" s="11" t="s">
        <v>252</v>
      </c>
      <c r="I61" s="20">
        <v>3.17</v>
      </c>
      <c r="J61" s="11" t="s">
        <v>2269</v>
      </c>
      <c r="K61" s="11" t="s">
        <v>49</v>
      </c>
      <c r="L61" s="10">
        <v>0.08</v>
      </c>
      <c r="M61" s="10">
        <v>0.12570000000000001</v>
      </c>
      <c r="N61" s="19">
        <v>1301460</v>
      </c>
      <c r="O61" s="19">
        <v>89.96</v>
      </c>
      <c r="P61" s="19">
        <v>1170.79342</v>
      </c>
      <c r="Q61" s="10">
        <v>1.038504819E-3</v>
      </c>
      <c r="R61" s="45">
        <v>9.3284977025379705E-5</v>
      </c>
    </row>
    <row r="62" spans="2:18" ht="13.5" thickBot="1" x14ac:dyDescent="0.25">
      <c r="B62" s="41" t="s">
        <v>2510</v>
      </c>
      <c r="C62" s="11" t="s">
        <v>2263</v>
      </c>
      <c r="D62" s="17">
        <v>11019917</v>
      </c>
      <c r="E62" s="71" t="s">
        <v>2575</v>
      </c>
      <c r="F62" s="11" t="s">
        <v>23</v>
      </c>
      <c r="G62" s="23">
        <v>44852</v>
      </c>
      <c r="H62" s="11" t="s">
        <v>252</v>
      </c>
      <c r="I62" s="20">
        <v>3.19</v>
      </c>
      <c r="J62" s="11" t="s">
        <v>2269</v>
      </c>
      <c r="K62" s="11" t="s">
        <v>49</v>
      </c>
      <c r="L62" s="10">
        <v>0.08</v>
      </c>
      <c r="M62" s="10">
        <v>0.10780000000000001</v>
      </c>
      <c r="N62" s="19">
        <v>952000</v>
      </c>
      <c r="O62" s="19">
        <v>94.65</v>
      </c>
      <c r="P62" s="19">
        <v>901.06799999999998</v>
      </c>
      <c r="Q62" s="10">
        <v>7.9925582499999997E-4</v>
      </c>
      <c r="R62" s="45">
        <v>7.1794140829989296E-5</v>
      </c>
    </row>
    <row r="63" spans="2:18" ht="13.5" thickBot="1" x14ac:dyDescent="0.25">
      <c r="B63" s="41" t="s">
        <v>2511</v>
      </c>
      <c r="C63" s="11" t="s">
        <v>2263</v>
      </c>
      <c r="D63" s="17">
        <v>11019918</v>
      </c>
      <c r="E63" s="71" t="s">
        <v>2575</v>
      </c>
      <c r="F63" s="11" t="s">
        <v>23</v>
      </c>
      <c r="G63" s="23">
        <v>44852</v>
      </c>
      <c r="H63" s="11" t="s">
        <v>252</v>
      </c>
      <c r="I63" s="20">
        <v>3.19</v>
      </c>
      <c r="J63" s="11" t="s">
        <v>2269</v>
      </c>
      <c r="K63" s="11" t="s">
        <v>49</v>
      </c>
      <c r="L63" s="10">
        <v>0.08</v>
      </c>
      <c r="M63" s="10">
        <v>0.10780000000000001</v>
      </c>
      <c r="N63" s="19">
        <v>226100</v>
      </c>
      <c r="O63" s="19">
        <v>94.65</v>
      </c>
      <c r="P63" s="19">
        <v>214.00364999999999</v>
      </c>
      <c r="Q63" s="10">
        <v>1.8982325799999999E-4</v>
      </c>
      <c r="R63" s="45">
        <v>1.7051108447122501E-5</v>
      </c>
    </row>
    <row r="64" spans="2:18" ht="13.5" thickBot="1" x14ac:dyDescent="0.25">
      <c r="B64" s="41" t="s">
        <v>2513</v>
      </c>
      <c r="C64" s="11" t="s">
        <v>2263</v>
      </c>
      <c r="D64" s="17">
        <v>11019922</v>
      </c>
      <c r="E64" s="71" t="s">
        <v>2575</v>
      </c>
      <c r="F64" s="11" t="s">
        <v>23</v>
      </c>
      <c r="G64" s="23">
        <v>44875</v>
      </c>
      <c r="H64" s="11" t="s">
        <v>252</v>
      </c>
      <c r="I64" s="20">
        <v>3.19</v>
      </c>
      <c r="J64" s="11" t="s">
        <v>2269</v>
      </c>
      <c r="K64" s="11" t="s">
        <v>49</v>
      </c>
      <c r="L64" s="10">
        <v>0.08</v>
      </c>
      <c r="M64" s="10">
        <v>0.108</v>
      </c>
      <c r="N64" s="19">
        <v>44800</v>
      </c>
      <c r="O64" s="19">
        <v>94.59</v>
      </c>
      <c r="P64" s="19">
        <v>42.37632</v>
      </c>
      <c r="Q64" s="10">
        <v>3.7588196014320003E-5</v>
      </c>
      <c r="R64" s="45">
        <v>3.3764060935874901E-6</v>
      </c>
    </row>
    <row r="65" spans="2:18" ht="13.5" thickBot="1" x14ac:dyDescent="0.25">
      <c r="B65" s="41" t="s">
        <v>2514</v>
      </c>
      <c r="C65" s="11" t="s">
        <v>2263</v>
      </c>
      <c r="D65" s="17">
        <v>11019923</v>
      </c>
      <c r="E65" s="71" t="s">
        <v>2575</v>
      </c>
      <c r="F65" s="11" t="s">
        <v>23</v>
      </c>
      <c r="G65" s="23">
        <v>44875</v>
      </c>
      <c r="H65" s="11" t="s">
        <v>252</v>
      </c>
      <c r="I65" s="20">
        <v>3.19</v>
      </c>
      <c r="J65" s="11" t="s">
        <v>2269</v>
      </c>
      <c r="K65" s="11" t="s">
        <v>49</v>
      </c>
      <c r="L65" s="10">
        <v>0.08</v>
      </c>
      <c r="M65" s="10">
        <v>0.108</v>
      </c>
      <c r="N65" s="19">
        <v>467320</v>
      </c>
      <c r="O65" s="19">
        <v>94.59</v>
      </c>
      <c r="P65" s="19">
        <v>442.03798999999998</v>
      </c>
      <c r="Q65" s="10">
        <v>3.92091871E-4</v>
      </c>
      <c r="R65" s="45">
        <v>3.5220136223087997E-5</v>
      </c>
    </row>
    <row r="66" spans="2:18" ht="13.5" thickBot="1" x14ac:dyDescent="0.25">
      <c r="B66" s="41" t="s">
        <v>2515</v>
      </c>
      <c r="C66" s="11" t="s">
        <v>2263</v>
      </c>
      <c r="D66" s="17">
        <v>11019925</v>
      </c>
      <c r="E66" s="71" t="s">
        <v>2575</v>
      </c>
      <c r="F66" s="11" t="s">
        <v>23</v>
      </c>
      <c r="G66" s="23">
        <v>44875</v>
      </c>
      <c r="H66" s="11" t="s">
        <v>252</v>
      </c>
      <c r="I66" s="20">
        <v>3.19</v>
      </c>
      <c r="J66" s="11" t="s">
        <v>2269</v>
      </c>
      <c r="K66" s="11" t="s">
        <v>49</v>
      </c>
      <c r="L66" s="10">
        <v>0.08</v>
      </c>
      <c r="M66" s="10">
        <v>0.108</v>
      </c>
      <c r="N66" s="19">
        <v>35000</v>
      </c>
      <c r="O66" s="19">
        <v>94.59</v>
      </c>
      <c r="P66" s="19">
        <v>33.106499999999997</v>
      </c>
      <c r="Q66" s="10">
        <v>2.9365778136187501E-5</v>
      </c>
      <c r="R66" s="45">
        <v>2.63781726061523E-6</v>
      </c>
    </row>
    <row r="67" spans="2:18" ht="13.5" thickBot="1" x14ac:dyDescent="0.25">
      <c r="B67" s="41" t="s">
        <v>2516</v>
      </c>
      <c r="C67" s="11" t="s">
        <v>2263</v>
      </c>
      <c r="D67" s="17">
        <v>11019926</v>
      </c>
      <c r="E67" s="71" t="s">
        <v>2575</v>
      </c>
      <c r="F67" s="11" t="s">
        <v>23</v>
      </c>
      <c r="G67" s="23">
        <v>44875</v>
      </c>
      <c r="H67" s="11" t="s">
        <v>252</v>
      </c>
      <c r="I67" s="20">
        <v>3.19</v>
      </c>
      <c r="J67" s="11" t="s">
        <v>2269</v>
      </c>
      <c r="K67" s="11" t="s">
        <v>49</v>
      </c>
      <c r="L67" s="10">
        <v>0.08</v>
      </c>
      <c r="M67" s="10">
        <v>0.108</v>
      </c>
      <c r="N67" s="19">
        <v>112000</v>
      </c>
      <c r="O67" s="19">
        <v>94.59</v>
      </c>
      <c r="P67" s="19">
        <v>105.9408</v>
      </c>
      <c r="Q67" s="10">
        <v>9.3970490035799993E-5</v>
      </c>
      <c r="R67" s="45">
        <v>8.4410152339687302E-6</v>
      </c>
    </row>
    <row r="68" spans="2:18" ht="13.5" thickBot="1" x14ac:dyDescent="0.25">
      <c r="B68" s="41" t="s">
        <v>2519</v>
      </c>
      <c r="C68" s="11" t="s">
        <v>2263</v>
      </c>
      <c r="D68" s="17">
        <v>11019928</v>
      </c>
      <c r="E68" s="71" t="s">
        <v>2575</v>
      </c>
      <c r="F68" s="11" t="s">
        <v>23</v>
      </c>
      <c r="G68" s="23">
        <v>44892</v>
      </c>
      <c r="H68" s="11" t="s">
        <v>252</v>
      </c>
      <c r="I68" s="20">
        <v>3.19</v>
      </c>
      <c r="J68" s="11" t="s">
        <v>2269</v>
      </c>
      <c r="K68" s="11" t="s">
        <v>49</v>
      </c>
      <c r="L68" s="10">
        <v>0.08</v>
      </c>
      <c r="M68" s="10">
        <v>0.1079</v>
      </c>
      <c r="N68" s="19">
        <v>112000</v>
      </c>
      <c r="O68" s="19">
        <v>94.62</v>
      </c>
      <c r="P68" s="19">
        <v>105.9744</v>
      </c>
      <c r="Q68" s="10">
        <v>9.4000293553096498E-5</v>
      </c>
      <c r="R68" s="45">
        <v>8.4436923716896192E-6</v>
      </c>
    </row>
    <row r="69" spans="2:18" ht="13.5" thickBot="1" x14ac:dyDescent="0.25">
      <c r="B69" s="41" t="s">
        <v>2520</v>
      </c>
      <c r="C69" s="11" t="s">
        <v>2263</v>
      </c>
      <c r="D69" s="17">
        <v>11019929</v>
      </c>
      <c r="E69" s="71" t="s">
        <v>2575</v>
      </c>
      <c r="F69" s="11" t="s">
        <v>23</v>
      </c>
      <c r="G69" s="23">
        <v>44892</v>
      </c>
      <c r="H69" s="11" t="s">
        <v>252</v>
      </c>
      <c r="I69" s="20">
        <v>3.19</v>
      </c>
      <c r="J69" s="11" t="s">
        <v>2269</v>
      </c>
      <c r="K69" s="11" t="s">
        <v>49</v>
      </c>
      <c r="L69" s="10">
        <v>0.08</v>
      </c>
      <c r="M69" s="10">
        <v>0.1079</v>
      </c>
      <c r="N69" s="19">
        <v>254800</v>
      </c>
      <c r="O69" s="19">
        <v>94.62</v>
      </c>
      <c r="P69" s="19">
        <v>241.09175999999999</v>
      </c>
      <c r="Q69" s="10">
        <v>2.1385066700000001E-4</v>
      </c>
      <c r="R69" s="45">
        <v>1.9209400145593901E-5</v>
      </c>
    </row>
    <row r="70" spans="2:18" ht="13.5" thickBot="1" x14ac:dyDescent="0.25">
      <c r="B70" s="41" t="s">
        <v>2522</v>
      </c>
      <c r="C70" s="11" t="s">
        <v>2263</v>
      </c>
      <c r="D70" s="17">
        <v>11019933</v>
      </c>
      <c r="E70" s="71" t="s">
        <v>2575</v>
      </c>
      <c r="F70" s="11" t="s">
        <v>23</v>
      </c>
      <c r="G70" s="23">
        <v>44906</v>
      </c>
      <c r="H70" s="11" t="s">
        <v>252</v>
      </c>
      <c r="I70" s="20">
        <v>3.2</v>
      </c>
      <c r="J70" s="11" t="s">
        <v>2269</v>
      </c>
      <c r="K70" s="11" t="s">
        <v>49</v>
      </c>
      <c r="L70" s="10">
        <v>0.08</v>
      </c>
      <c r="M70" s="10">
        <v>0</v>
      </c>
      <c r="N70" s="19">
        <v>595000</v>
      </c>
      <c r="O70" s="19">
        <v>97.37</v>
      </c>
      <c r="P70" s="19">
        <v>579.35149999999999</v>
      </c>
      <c r="Q70" s="10">
        <v>5.13890251E-4</v>
      </c>
      <c r="R70" s="45">
        <v>4.6160826020972398E-5</v>
      </c>
    </row>
    <row r="71" spans="2:18" ht="13.5" thickBot="1" x14ac:dyDescent="0.25">
      <c r="B71" s="41" t="s">
        <v>2525</v>
      </c>
      <c r="C71" s="11" t="s">
        <v>2263</v>
      </c>
      <c r="D71" s="17">
        <v>11019937</v>
      </c>
      <c r="E71" s="71" t="s">
        <v>2575</v>
      </c>
      <c r="F71" s="11" t="s">
        <v>23</v>
      </c>
      <c r="G71" s="23">
        <v>44920</v>
      </c>
      <c r="H71" s="11" t="s">
        <v>252</v>
      </c>
      <c r="I71" s="20">
        <v>3.2</v>
      </c>
      <c r="J71" s="11" t="s">
        <v>1036</v>
      </c>
      <c r="K71" s="11" t="s">
        <v>49</v>
      </c>
      <c r="L71" s="10">
        <v>0.08</v>
      </c>
      <c r="M71" s="10">
        <v>9.9599999999999994E-2</v>
      </c>
      <c r="N71" s="19">
        <v>753900</v>
      </c>
      <c r="O71" s="19">
        <v>96.93</v>
      </c>
      <c r="P71" s="19">
        <v>730.75527</v>
      </c>
      <c r="Q71" s="10">
        <v>6.4818682499999999E-4</v>
      </c>
      <c r="R71" s="45">
        <v>5.8224181489784203E-5</v>
      </c>
    </row>
    <row r="72" spans="2:18" ht="13.5" thickBot="1" x14ac:dyDescent="0.25">
      <c r="B72" s="41" t="s">
        <v>2526</v>
      </c>
      <c r="C72" s="11" t="s">
        <v>2263</v>
      </c>
      <c r="D72" s="17">
        <v>11020102</v>
      </c>
      <c r="E72" s="71" t="s">
        <v>2575</v>
      </c>
      <c r="F72" s="11" t="s">
        <v>23</v>
      </c>
      <c r="G72" s="23">
        <v>44936</v>
      </c>
      <c r="H72" s="11" t="s">
        <v>252</v>
      </c>
      <c r="I72" s="20">
        <v>3.2</v>
      </c>
      <c r="J72" s="11" t="s">
        <v>2269</v>
      </c>
      <c r="K72" s="11" t="s">
        <v>49</v>
      </c>
      <c r="L72" s="10">
        <v>0.08</v>
      </c>
      <c r="M72" s="10">
        <v>0.10340000000000001</v>
      </c>
      <c r="N72" s="19">
        <v>140000</v>
      </c>
      <c r="O72" s="19">
        <v>95.86</v>
      </c>
      <c r="P72" s="19">
        <v>134.20400000000001</v>
      </c>
      <c r="Q72" s="10">
        <v>1.1904021499999999E-4</v>
      </c>
      <c r="R72" s="45">
        <v>1.06929342468581E-5</v>
      </c>
    </row>
    <row r="73" spans="2:18" ht="13.5" thickBot="1" x14ac:dyDescent="0.25">
      <c r="B73" s="41" t="s">
        <v>2528</v>
      </c>
      <c r="C73" s="11" t="s">
        <v>2263</v>
      </c>
      <c r="D73" s="17">
        <v>11020106</v>
      </c>
      <c r="E73" s="71" t="s">
        <v>2575</v>
      </c>
      <c r="F73" s="11" t="s">
        <v>23</v>
      </c>
      <c r="G73" s="23">
        <v>44951</v>
      </c>
      <c r="H73" s="11" t="s">
        <v>252</v>
      </c>
      <c r="I73" s="20">
        <v>3.19</v>
      </c>
      <c r="J73" s="11" t="s">
        <v>1036</v>
      </c>
      <c r="K73" s="11" t="s">
        <v>49</v>
      </c>
      <c r="L73" s="10">
        <v>0.08</v>
      </c>
      <c r="M73" s="10">
        <v>0.1057</v>
      </c>
      <c r="N73" s="19">
        <v>3409840</v>
      </c>
      <c r="O73" s="19">
        <v>95.22</v>
      </c>
      <c r="P73" s="19">
        <v>3246.8496500000001</v>
      </c>
      <c r="Q73" s="10">
        <v>2.8799862999999998E-3</v>
      </c>
      <c r="R73" s="45">
        <v>2.5869832299999998E-4</v>
      </c>
    </row>
    <row r="74" spans="2:18" ht="13.5" thickBot="1" x14ac:dyDescent="0.25">
      <c r="B74" s="41" t="s">
        <v>2530</v>
      </c>
      <c r="C74" s="11" t="s">
        <v>2263</v>
      </c>
      <c r="D74" s="17">
        <v>11020111</v>
      </c>
      <c r="E74" s="71" t="s">
        <v>2575</v>
      </c>
      <c r="F74" s="11" t="s">
        <v>23</v>
      </c>
      <c r="G74" s="23">
        <v>44969</v>
      </c>
      <c r="H74" s="11" t="s">
        <v>252</v>
      </c>
      <c r="I74" s="20">
        <v>3.2</v>
      </c>
      <c r="J74" s="11" t="s">
        <v>2269</v>
      </c>
      <c r="K74" s="11" t="s">
        <v>49</v>
      </c>
      <c r="L74" s="10">
        <v>0.08</v>
      </c>
      <c r="M74" s="10">
        <v>9.9199999999999997E-2</v>
      </c>
      <c r="N74" s="19">
        <v>1372000</v>
      </c>
      <c r="O74" s="19">
        <v>97.04</v>
      </c>
      <c r="P74" s="19">
        <v>1331.3887999999999</v>
      </c>
      <c r="Q74" s="10">
        <v>1.1809544380000001E-3</v>
      </c>
      <c r="R74" s="45">
        <v>1.06080689E-4</v>
      </c>
    </row>
    <row r="75" spans="2:18" ht="13.5" thickBot="1" x14ac:dyDescent="0.25">
      <c r="B75" s="41" t="s">
        <v>2530</v>
      </c>
      <c r="C75" s="11" t="s">
        <v>2263</v>
      </c>
      <c r="D75" s="17">
        <v>11020114</v>
      </c>
      <c r="E75" s="71" t="s">
        <v>2575</v>
      </c>
      <c r="F75" s="11" t="s">
        <v>23</v>
      </c>
      <c r="G75" s="23">
        <v>44983</v>
      </c>
      <c r="H75" s="11" t="s">
        <v>252</v>
      </c>
      <c r="I75" s="20">
        <v>3.22</v>
      </c>
      <c r="J75" s="11" t="s">
        <v>2269</v>
      </c>
      <c r="K75" s="11" t="s">
        <v>49</v>
      </c>
      <c r="L75" s="10">
        <v>0.08</v>
      </c>
      <c r="M75" s="10">
        <v>8.1900000000000001E-2</v>
      </c>
      <c r="N75" s="19">
        <v>1048600</v>
      </c>
      <c r="O75" s="19">
        <v>102.1</v>
      </c>
      <c r="P75" s="19">
        <v>1070.6206</v>
      </c>
      <c r="Q75" s="10">
        <v>9.4965058199999997E-4</v>
      </c>
      <c r="R75" s="45">
        <v>8.5303535506629606E-5</v>
      </c>
    </row>
    <row r="76" spans="2:18" ht="13.5" thickBot="1" x14ac:dyDescent="0.25">
      <c r="B76" s="41" t="s">
        <v>2533</v>
      </c>
      <c r="C76" s="11" t="s">
        <v>2263</v>
      </c>
      <c r="D76" s="17">
        <v>11020119</v>
      </c>
      <c r="E76" s="71" t="s">
        <v>2575</v>
      </c>
      <c r="F76" s="11" t="s">
        <v>23</v>
      </c>
      <c r="G76" s="23">
        <v>45011</v>
      </c>
      <c r="H76" s="11" t="s">
        <v>252</v>
      </c>
      <c r="I76" s="20">
        <v>3.23</v>
      </c>
      <c r="J76" s="11" t="s">
        <v>2269</v>
      </c>
      <c r="K76" s="11" t="s">
        <v>49</v>
      </c>
      <c r="L76" s="10">
        <v>0.08</v>
      </c>
      <c r="M76" s="10">
        <v>7.0999999999999994E-2</v>
      </c>
      <c r="N76" s="19">
        <v>749000</v>
      </c>
      <c r="O76" s="19">
        <v>105.5</v>
      </c>
      <c r="P76" s="19">
        <v>790.19500000000005</v>
      </c>
      <c r="Q76" s="10">
        <v>7.0091042700000004E-4</v>
      </c>
      <c r="R76" s="45">
        <v>6.2960144088074798E-5</v>
      </c>
    </row>
    <row r="77" spans="2:18" ht="13.5" thickBot="1" x14ac:dyDescent="0.25">
      <c r="B77" s="41" t="s">
        <v>2538</v>
      </c>
      <c r="C77" s="11" t="s">
        <v>2263</v>
      </c>
      <c r="D77" s="17">
        <v>11020125</v>
      </c>
      <c r="E77" s="71" t="s">
        <v>2575</v>
      </c>
      <c r="F77" s="11" t="s">
        <v>23</v>
      </c>
      <c r="G77" s="23">
        <v>45035</v>
      </c>
      <c r="H77" s="11" t="s">
        <v>252</v>
      </c>
      <c r="I77" s="20">
        <v>3.22</v>
      </c>
      <c r="J77" s="11" t="s">
        <v>1036</v>
      </c>
      <c r="K77" s="11" t="s">
        <v>49</v>
      </c>
      <c r="L77" s="10">
        <v>0.08</v>
      </c>
      <c r="M77" s="10">
        <v>7.6399999999999996E-2</v>
      </c>
      <c r="N77" s="19">
        <v>336000</v>
      </c>
      <c r="O77" s="19">
        <v>103.8</v>
      </c>
      <c r="P77" s="19">
        <v>348.76799999999997</v>
      </c>
      <c r="Q77" s="10">
        <v>3.0936050899999998E-4</v>
      </c>
      <c r="R77" s="45">
        <v>2.7788689542846601E-5</v>
      </c>
    </row>
    <row r="78" spans="2:18" ht="13.5" thickBot="1" x14ac:dyDescent="0.25">
      <c r="B78" s="41" t="s">
        <v>2542</v>
      </c>
      <c r="C78" s="11" t="s">
        <v>2263</v>
      </c>
      <c r="D78" s="17">
        <v>11020127</v>
      </c>
      <c r="E78" s="71" t="s">
        <v>2575</v>
      </c>
      <c r="F78" s="11" t="s">
        <v>23</v>
      </c>
      <c r="G78" s="23">
        <v>45044</v>
      </c>
      <c r="H78" s="11" t="s">
        <v>252</v>
      </c>
      <c r="I78" s="20">
        <v>3.22</v>
      </c>
      <c r="J78" s="11" t="s">
        <v>2269</v>
      </c>
      <c r="K78" s="11" t="s">
        <v>49</v>
      </c>
      <c r="L78" s="10">
        <v>0.08</v>
      </c>
      <c r="M78" s="10">
        <v>7.7700000000000005E-2</v>
      </c>
      <c r="N78" s="19">
        <v>225400</v>
      </c>
      <c r="O78" s="19">
        <v>103.41</v>
      </c>
      <c r="P78" s="19">
        <v>233.08614</v>
      </c>
      <c r="Q78" s="10">
        <v>2.0674960700000001E-4</v>
      </c>
      <c r="R78" s="45">
        <v>1.8571538619370099E-5</v>
      </c>
    </row>
    <row r="79" spans="2:18" ht="13.5" thickBot="1" x14ac:dyDescent="0.25">
      <c r="B79" s="41" t="s">
        <v>2543</v>
      </c>
      <c r="C79" s="11" t="s">
        <v>2263</v>
      </c>
      <c r="D79" s="17">
        <v>11020129</v>
      </c>
      <c r="E79" s="71" t="s">
        <v>2575</v>
      </c>
      <c r="F79" s="11" t="s">
        <v>23</v>
      </c>
      <c r="G79" s="23">
        <v>45061</v>
      </c>
      <c r="H79" s="11" t="s">
        <v>252</v>
      </c>
      <c r="I79" s="20">
        <v>3.22</v>
      </c>
      <c r="J79" s="11" t="s">
        <v>2269</v>
      </c>
      <c r="K79" s="11" t="s">
        <v>49</v>
      </c>
      <c r="L79" s="10">
        <v>0.08</v>
      </c>
      <c r="M79" s="10">
        <v>8.4599999999999995E-2</v>
      </c>
      <c r="N79" s="19">
        <v>224000</v>
      </c>
      <c r="O79" s="19">
        <v>101.3</v>
      </c>
      <c r="P79" s="19">
        <v>226.91200000000001</v>
      </c>
      <c r="Q79" s="10">
        <v>2.01273086E-4</v>
      </c>
      <c r="R79" s="45">
        <v>1.8079603408415899E-5</v>
      </c>
    </row>
    <row r="80" spans="2:18" ht="13.5" thickBot="1" x14ac:dyDescent="0.25">
      <c r="B80" s="41" t="s">
        <v>2546</v>
      </c>
      <c r="C80" s="11" t="s">
        <v>2263</v>
      </c>
      <c r="D80" s="17">
        <v>11020131</v>
      </c>
      <c r="E80" s="71" t="s">
        <v>2575</v>
      </c>
      <c r="F80" s="11" t="s">
        <v>23</v>
      </c>
      <c r="G80" s="23">
        <v>45070</v>
      </c>
      <c r="H80" s="11" t="s">
        <v>252</v>
      </c>
      <c r="I80" s="20">
        <v>3.22</v>
      </c>
      <c r="J80" s="11" t="s">
        <v>2269</v>
      </c>
      <c r="K80" s="11" t="s">
        <v>49</v>
      </c>
      <c r="L80" s="10">
        <v>0.08</v>
      </c>
      <c r="M80" s="10">
        <v>8.2100000000000006E-2</v>
      </c>
      <c r="N80" s="19">
        <v>490000</v>
      </c>
      <c r="O80" s="19">
        <v>102.05</v>
      </c>
      <c r="P80" s="19">
        <v>500.04500000000002</v>
      </c>
      <c r="Q80" s="10">
        <v>4.4354463699999998E-4</v>
      </c>
      <c r="R80" s="45">
        <v>3.98419443941323E-5</v>
      </c>
    </row>
    <row r="81" spans="2:18" ht="13.5" thickBot="1" x14ac:dyDescent="0.25">
      <c r="B81" s="41" t="s">
        <v>2552</v>
      </c>
      <c r="C81" s="11" t="s">
        <v>2263</v>
      </c>
      <c r="D81" s="17">
        <v>11020403</v>
      </c>
      <c r="E81" s="71" t="s">
        <v>2575</v>
      </c>
      <c r="F81" s="11" t="s">
        <v>23</v>
      </c>
      <c r="G81" s="23">
        <v>45102</v>
      </c>
      <c r="H81" s="11" t="s">
        <v>252</v>
      </c>
      <c r="I81" s="20">
        <v>3.21</v>
      </c>
      <c r="J81" s="11" t="s">
        <v>2269</v>
      </c>
      <c r="K81" s="11" t="s">
        <v>49</v>
      </c>
      <c r="L81" s="10">
        <v>0.08</v>
      </c>
      <c r="M81" s="10">
        <v>8.9399999999999993E-2</v>
      </c>
      <c r="N81" s="19">
        <v>168000</v>
      </c>
      <c r="O81" s="19">
        <v>99.86</v>
      </c>
      <c r="P81" s="19">
        <v>167.76480000000001</v>
      </c>
      <c r="Q81" s="10">
        <v>1.4880896100000001E-4</v>
      </c>
      <c r="R81" s="45">
        <v>1.33669486404078E-5</v>
      </c>
    </row>
    <row r="82" spans="2:18" ht="13.5" thickBot="1" x14ac:dyDescent="0.25">
      <c r="B82" s="41" t="s">
        <v>2556</v>
      </c>
      <c r="C82" s="11" t="s">
        <v>2263</v>
      </c>
      <c r="D82" s="17">
        <v>11020408</v>
      </c>
      <c r="E82" s="71" t="s">
        <v>2575</v>
      </c>
      <c r="F82" s="11" t="s">
        <v>23</v>
      </c>
      <c r="G82" s="23">
        <v>45119</v>
      </c>
      <c r="H82" s="11" t="s">
        <v>252</v>
      </c>
      <c r="I82" s="20">
        <v>3.22</v>
      </c>
      <c r="J82" s="11" t="s">
        <v>2269</v>
      </c>
      <c r="K82" s="11" t="s">
        <v>49</v>
      </c>
      <c r="L82" s="10">
        <v>0.08</v>
      </c>
      <c r="M82" s="10">
        <v>8.6400000000000005E-2</v>
      </c>
      <c r="N82" s="19">
        <v>288000</v>
      </c>
      <c r="O82" s="19">
        <v>100.5</v>
      </c>
      <c r="P82" s="19">
        <v>289.44</v>
      </c>
      <c r="Q82" s="10">
        <v>2.5673601299999998E-4</v>
      </c>
      <c r="R82" s="45">
        <v>2.3061629224245101E-5</v>
      </c>
    </row>
    <row r="83" spans="2:18" ht="13.5" thickBot="1" x14ac:dyDescent="0.25">
      <c r="B83" s="41" t="s">
        <v>2557</v>
      </c>
      <c r="C83" s="11" t="s">
        <v>2263</v>
      </c>
      <c r="D83" s="17">
        <v>11020410</v>
      </c>
      <c r="E83" s="71" t="s">
        <v>2575</v>
      </c>
      <c r="F83" s="11" t="s">
        <v>23</v>
      </c>
      <c r="G83" s="23">
        <v>45132</v>
      </c>
      <c r="H83" s="11" t="s">
        <v>252</v>
      </c>
      <c r="I83" s="20">
        <v>3.23</v>
      </c>
      <c r="J83" s="11" t="s">
        <v>2269</v>
      </c>
      <c r="K83" s="11" t="s">
        <v>49</v>
      </c>
      <c r="L83" s="10">
        <v>0.08</v>
      </c>
      <c r="M83" s="10">
        <v>8.72E-2</v>
      </c>
      <c r="N83" s="19">
        <v>276000</v>
      </c>
      <c r="O83" s="19">
        <v>99.99</v>
      </c>
      <c r="P83" s="19">
        <v>275.97239999999999</v>
      </c>
      <c r="Q83" s="10">
        <v>2.4479012399999998E-4</v>
      </c>
      <c r="R83" s="45">
        <v>2.1988575058475201E-5</v>
      </c>
    </row>
    <row r="84" spans="2:18" ht="13.5" thickBot="1" x14ac:dyDescent="0.25">
      <c r="B84" s="41" t="s">
        <v>2560</v>
      </c>
      <c r="C84" s="11" t="s">
        <v>2263</v>
      </c>
      <c r="D84" s="17">
        <v>11020412</v>
      </c>
      <c r="E84" s="71" t="s">
        <v>2575</v>
      </c>
      <c r="F84" s="11" t="s">
        <v>23</v>
      </c>
      <c r="G84" s="23">
        <v>45148</v>
      </c>
      <c r="H84" s="11" t="s">
        <v>252</v>
      </c>
      <c r="I84" s="20">
        <v>3.24</v>
      </c>
      <c r="J84" s="11" t="s">
        <v>2269</v>
      </c>
      <c r="K84" s="11" t="s">
        <v>49</v>
      </c>
      <c r="L84" s="10">
        <v>0.08</v>
      </c>
      <c r="M84" s="10">
        <v>8.8099999999999998E-2</v>
      </c>
      <c r="N84" s="19">
        <v>1080000</v>
      </c>
      <c r="O84" s="19">
        <v>99.37</v>
      </c>
      <c r="P84" s="19">
        <v>1073.1959999999999</v>
      </c>
      <c r="Q84" s="10">
        <v>9.5193498599999995E-4</v>
      </c>
      <c r="R84" s="45">
        <v>8.5508734925867106E-5</v>
      </c>
    </row>
    <row r="85" spans="2:18" ht="13.5" thickBot="1" x14ac:dyDescent="0.25">
      <c r="B85" s="41" t="s">
        <v>2561</v>
      </c>
      <c r="C85" s="11" t="s">
        <v>2263</v>
      </c>
      <c r="D85" s="17">
        <v>11020413</v>
      </c>
      <c r="E85" s="71" t="s">
        <v>2575</v>
      </c>
      <c r="F85" s="11" t="s">
        <v>23</v>
      </c>
      <c r="G85" s="23">
        <v>45161</v>
      </c>
      <c r="H85" s="11" t="s">
        <v>252</v>
      </c>
      <c r="I85" s="20">
        <v>3.25</v>
      </c>
      <c r="J85" s="11" t="s">
        <v>1036</v>
      </c>
      <c r="K85" s="11" t="s">
        <v>49</v>
      </c>
      <c r="L85" s="10">
        <v>0.08</v>
      </c>
      <c r="M85" s="10">
        <v>8.7999999999999995E-2</v>
      </c>
      <c r="N85" s="19">
        <v>3781820</v>
      </c>
      <c r="O85" s="19">
        <v>99.11</v>
      </c>
      <c r="P85" s="19">
        <v>3748.1617999999999</v>
      </c>
      <c r="Q85" s="10">
        <v>3.3246549110000001E-3</v>
      </c>
      <c r="R85" s="45">
        <v>2.9864122999999999E-4</v>
      </c>
    </row>
    <row r="86" spans="2:18" ht="13.5" thickBot="1" x14ac:dyDescent="0.25">
      <c r="B86" s="41" t="s">
        <v>2565</v>
      </c>
      <c r="C86" s="11" t="s">
        <v>2263</v>
      </c>
      <c r="D86" s="17">
        <v>11020418</v>
      </c>
      <c r="E86" s="71" t="s">
        <v>2575</v>
      </c>
      <c r="F86" s="11" t="s">
        <v>23</v>
      </c>
      <c r="G86" s="23">
        <v>45179</v>
      </c>
      <c r="H86" s="11" t="s">
        <v>252</v>
      </c>
      <c r="I86" s="20">
        <v>3.27</v>
      </c>
      <c r="J86" s="11" t="s">
        <v>2269</v>
      </c>
      <c r="K86" s="11" t="s">
        <v>49</v>
      </c>
      <c r="L86" s="10">
        <v>0.08</v>
      </c>
      <c r="M86" s="10">
        <v>8.5099999999999995E-2</v>
      </c>
      <c r="N86" s="19">
        <v>266000</v>
      </c>
      <c r="O86" s="19">
        <v>99.59</v>
      </c>
      <c r="P86" s="19">
        <v>264.90940000000001</v>
      </c>
      <c r="Q86" s="10">
        <v>2.34977139E-4</v>
      </c>
      <c r="R86" s="45">
        <v>2.1107111528528301E-5</v>
      </c>
    </row>
    <row r="87" spans="2:18" ht="13.5" thickBot="1" x14ac:dyDescent="0.25">
      <c r="B87" s="41" t="s">
        <v>2477</v>
      </c>
      <c r="C87" s="11" t="s">
        <v>2263</v>
      </c>
      <c r="D87" s="17">
        <v>11019581</v>
      </c>
      <c r="E87" s="71" t="s">
        <v>2575</v>
      </c>
      <c r="F87" s="11" t="s">
        <v>23</v>
      </c>
      <c r="G87" s="23">
        <v>44629</v>
      </c>
      <c r="H87" s="11" t="s">
        <v>252</v>
      </c>
      <c r="I87" s="20">
        <v>4.8499999999999996</v>
      </c>
      <c r="J87" s="11" t="s">
        <v>2131</v>
      </c>
      <c r="K87" s="11" t="s">
        <v>49</v>
      </c>
      <c r="L87" s="10">
        <v>3.7999999999999999E-2</v>
      </c>
      <c r="M87" s="10">
        <v>7.0900000000000005E-2</v>
      </c>
      <c r="N87" s="19">
        <v>7681990.4800000004</v>
      </c>
      <c r="O87" s="19">
        <v>86.91</v>
      </c>
      <c r="P87" s="19">
        <v>6676.4179299999996</v>
      </c>
      <c r="Q87" s="10">
        <v>5.9220457509999999E-3</v>
      </c>
      <c r="R87" s="45">
        <v>5.3195506700000003E-4</v>
      </c>
    </row>
    <row r="88" spans="2:18" ht="13.5" thickBot="1" x14ac:dyDescent="0.25">
      <c r="B88" s="41" t="s">
        <v>2478</v>
      </c>
      <c r="C88" s="11" t="s">
        <v>2263</v>
      </c>
      <c r="D88" s="17">
        <v>11019587</v>
      </c>
      <c r="E88" s="71" t="s">
        <v>2575</v>
      </c>
      <c r="F88" s="11" t="s">
        <v>23</v>
      </c>
      <c r="G88" s="23">
        <v>44644</v>
      </c>
      <c r="H88" s="11" t="s">
        <v>252</v>
      </c>
      <c r="I88" s="20">
        <v>4.8600000000000003</v>
      </c>
      <c r="J88" s="11" t="s">
        <v>2131</v>
      </c>
      <c r="K88" s="11" t="s">
        <v>49</v>
      </c>
      <c r="L88" s="10">
        <v>3.7999999999999999E-2</v>
      </c>
      <c r="M88" s="10">
        <v>6.3799999999999996E-2</v>
      </c>
      <c r="N88" s="19">
        <v>69137914.310000002</v>
      </c>
      <c r="O88" s="19">
        <v>89.75</v>
      </c>
      <c r="P88" s="19">
        <v>62051.27809</v>
      </c>
      <c r="Q88" s="10">
        <v>5.5040069636999998E-2</v>
      </c>
      <c r="R88" s="45">
        <v>4.9440421780000002E-3</v>
      </c>
    </row>
    <row r="89" spans="2:18" ht="13.5" thickBot="1" x14ac:dyDescent="0.25">
      <c r="B89" s="41" t="s">
        <v>2480</v>
      </c>
      <c r="C89" s="11" t="s">
        <v>2263</v>
      </c>
      <c r="D89" s="17">
        <v>11019589</v>
      </c>
      <c r="E89" s="71" t="s">
        <v>2575</v>
      </c>
      <c r="F89" s="11" t="s">
        <v>23</v>
      </c>
      <c r="G89" s="23">
        <v>44651</v>
      </c>
      <c r="H89" s="11" t="s">
        <v>252</v>
      </c>
      <c r="I89" s="20">
        <v>4.8499999999999996</v>
      </c>
      <c r="J89" s="11" t="s">
        <v>2131</v>
      </c>
      <c r="K89" s="11" t="s">
        <v>49</v>
      </c>
      <c r="L89" s="10">
        <v>3.7999999999999999E-2</v>
      </c>
      <c r="M89" s="10">
        <v>6.6100000000000006E-2</v>
      </c>
      <c r="N89" s="19">
        <v>1567753.16</v>
      </c>
      <c r="O89" s="19">
        <v>88.81</v>
      </c>
      <c r="P89" s="19">
        <v>1392.32158</v>
      </c>
      <c r="Q89" s="10">
        <v>1.235002389E-3</v>
      </c>
      <c r="R89" s="45">
        <v>1.10935613E-4</v>
      </c>
    </row>
    <row r="90" spans="2:18" ht="13.5" thickBot="1" x14ac:dyDescent="0.25">
      <c r="B90" s="41" t="s">
        <v>2506</v>
      </c>
      <c r="C90" s="11" t="s">
        <v>2263</v>
      </c>
      <c r="D90" s="17">
        <v>11019675</v>
      </c>
      <c r="E90" s="71" t="s">
        <v>2575</v>
      </c>
      <c r="F90" s="11" t="s">
        <v>23</v>
      </c>
      <c r="G90" s="23">
        <v>44683</v>
      </c>
      <c r="H90" s="11" t="s">
        <v>252</v>
      </c>
      <c r="I90" s="20">
        <v>4.87</v>
      </c>
      <c r="J90" s="11" t="s">
        <v>2131</v>
      </c>
      <c r="K90" s="11" t="s">
        <v>49</v>
      </c>
      <c r="L90" s="10">
        <v>3.7999999999999999E-2</v>
      </c>
      <c r="M90" s="10">
        <v>5.8000000000000003E-2</v>
      </c>
      <c r="N90" s="19">
        <v>4609194.29</v>
      </c>
      <c r="O90" s="19">
        <v>92.17</v>
      </c>
      <c r="P90" s="19">
        <v>4248.2943800000003</v>
      </c>
      <c r="Q90" s="10">
        <v>3.7682772329999999E-3</v>
      </c>
      <c r="R90" s="45">
        <v>3.3849015199999998E-4</v>
      </c>
    </row>
    <row r="91" spans="2:18" ht="13.5" thickBot="1" x14ac:dyDescent="0.25">
      <c r="B91" s="41" t="s">
        <v>2527</v>
      </c>
      <c r="C91" s="11" t="s">
        <v>2263</v>
      </c>
      <c r="D91" s="17">
        <v>11020105</v>
      </c>
      <c r="E91" s="71" t="s">
        <v>2575</v>
      </c>
      <c r="F91" s="11" t="s">
        <v>23</v>
      </c>
      <c r="G91" s="23">
        <v>44943</v>
      </c>
      <c r="H91" s="11" t="s">
        <v>252</v>
      </c>
      <c r="I91" s="20">
        <v>3.24</v>
      </c>
      <c r="J91" s="11" t="s">
        <v>2131</v>
      </c>
      <c r="K91" s="11" t="s">
        <v>49</v>
      </c>
      <c r="L91" s="10">
        <v>4.2500000000000003E-2</v>
      </c>
      <c r="M91" s="10">
        <v>7.0000000000000007E-2</v>
      </c>
      <c r="N91" s="19">
        <v>16500000</v>
      </c>
      <c r="O91" s="19">
        <v>98.05</v>
      </c>
      <c r="P91" s="19">
        <v>16178.25</v>
      </c>
      <c r="Q91" s="10">
        <v>1.4350260526000001E-2</v>
      </c>
      <c r="R91" s="45">
        <v>1.2890298609999999E-3</v>
      </c>
    </row>
    <row r="92" spans="2:18" ht="13.5" thickBot="1" x14ac:dyDescent="0.25">
      <c r="B92" s="40" t="s">
        <v>2270</v>
      </c>
      <c r="C92" s="37" t="s">
        <v>2575</v>
      </c>
      <c r="D92" s="37" t="s">
        <v>2575</v>
      </c>
      <c r="E92" s="37" t="s">
        <v>2575</v>
      </c>
      <c r="F92" s="37" t="s">
        <v>2575</v>
      </c>
      <c r="G92" s="37" t="s">
        <v>2575</v>
      </c>
      <c r="H92" s="37" t="s">
        <v>2575</v>
      </c>
      <c r="I92" s="18">
        <v>1.8811895719339999</v>
      </c>
      <c r="J92" s="37" t="s">
        <v>2575</v>
      </c>
      <c r="K92" s="37" t="s">
        <v>2575</v>
      </c>
      <c r="L92" s="37" t="s">
        <v>2575</v>
      </c>
      <c r="M92" s="37" t="s">
        <v>2575</v>
      </c>
      <c r="N92" s="37" t="s">
        <v>2575</v>
      </c>
      <c r="O92" s="37" t="s">
        <v>2575</v>
      </c>
      <c r="P92" s="18">
        <v>299985.49099000002</v>
      </c>
      <c r="Q92" s="16">
        <v>0.26608996337500002</v>
      </c>
      <c r="R92" s="44">
        <v>2.3901859333999999E-2</v>
      </c>
    </row>
    <row r="93" spans="2:18" ht="13.5" thickBot="1" x14ac:dyDescent="0.25">
      <c r="B93" s="40" t="s">
        <v>2271</v>
      </c>
      <c r="C93" s="37" t="s">
        <v>2575</v>
      </c>
      <c r="D93" s="37" t="s">
        <v>2575</v>
      </c>
      <c r="E93" s="37" t="s">
        <v>2575</v>
      </c>
      <c r="F93" s="37" t="s">
        <v>2575</v>
      </c>
      <c r="G93" s="37" t="s">
        <v>2575</v>
      </c>
      <c r="H93" s="37" t="s">
        <v>2575</v>
      </c>
      <c r="I93" s="18">
        <v>1.592815068365</v>
      </c>
      <c r="J93" s="37" t="s">
        <v>2575</v>
      </c>
      <c r="K93" s="37" t="s">
        <v>2575</v>
      </c>
      <c r="L93" s="37" t="s">
        <v>2575</v>
      </c>
      <c r="M93" s="37" t="s">
        <v>2575</v>
      </c>
      <c r="N93" s="37" t="s">
        <v>2575</v>
      </c>
      <c r="O93" s="37" t="s">
        <v>2575</v>
      </c>
      <c r="P93" s="18">
        <v>68308.069010000007</v>
      </c>
      <c r="Q93" s="16">
        <v>6.0589902267999998E-2</v>
      </c>
      <c r="R93" s="44">
        <v>5.4425627429999998E-3</v>
      </c>
    </row>
    <row r="94" spans="2:18" ht="13.5" thickBot="1" x14ac:dyDescent="0.25">
      <c r="B94" s="41" t="s">
        <v>2482</v>
      </c>
      <c r="C94" s="11" t="s">
        <v>2263</v>
      </c>
      <c r="D94" s="17">
        <v>53089165</v>
      </c>
      <c r="E94" s="71" t="s">
        <v>2575</v>
      </c>
      <c r="F94" s="11" t="s">
        <v>23</v>
      </c>
      <c r="G94" s="23">
        <v>44349</v>
      </c>
      <c r="H94" s="11" t="s">
        <v>252</v>
      </c>
      <c r="I94" s="20">
        <v>2.1800000000000002</v>
      </c>
      <c r="J94" s="11" t="s">
        <v>1141</v>
      </c>
      <c r="K94" s="11" t="s">
        <v>51</v>
      </c>
      <c r="L94" s="10">
        <v>5.1999999999999998E-2</v>
      </c>
      <c r="M94" s="10">
        <v>9.5399999999999999E-2</v>
      </c>
      <c r="N94" s="19">
        <v>4838750</v>
      </c>
      <c r="O94" s="19">
        <v>113.87</v>
      </c>
      <c r="P94" s="19">
        <v>22356.35687</v>
      </c>
      <c r="Q94" s="10">
        <v>1.9830299661999999E-2</v>
      </c>
      <c r="R94" s="45">
        <v>1.7812811390000001E-3</v>
      </c>
    </row>
    <row r="95" spans="2:18" ht="13.5" thickBot="1" x14ac:dyDescent="0.25">
      <c r="B95" s="41" t="s">
        <v>2481</v>
      </c>
      <c r="C95" s="11" t="s">
        <v>2263</v>
      </c>
      <c r="D95" s="17">
        <v>53089660</v>
      </c>
      <c r="E95" s="71" t="s">
        <v>2575</v>
      </c>
      <c r="F95" s="11" t="s">
        <v>23</v>
      </c>
      <c r="G95" s="23">
        <v>44390</v>
      </c>
      <c r="H95" s="11" t="s">
        <v>252</v>
      </c>
      <c r="I95" s="20">
        <v>2.79</v>
      </c>
      <c r="J95" s="11" t="s">
        <v>1141</v>
      </c>
      <c r="K95" s="11" t="s">
        <v>52</v>
      </c>
      <c r="L95" s="10">
        <v>5.5E-2</v>
      </c>
      <c r="M95" s="10">
        <v>9.7699999999999995E-2</v>
      </c>
      <c r="N95" s="19">
        <v>4977778</v>
      </c>
      <c r="O95" s="19">
        <v>104.26</v>
      </c>
      <c r="P95" s="19">
        <v>24393.76426</v>
      </c>
      <c r="Q95" s="10">
        <v>2.1637499256999999E-2</v>
      </c>
      <c r="R95" s="45">
        <v>1.943615073E-3</v>
      </c>
    </row>
    <row r="96" spans="2:18" ht="13.5" thickBot="1" x14ac:dyDescent="0.25">
      <c r="B96" s="41" t="s">
        <v>2483</v>
      </c>
      <c r="C96" s="11" t="s">
        <v>2263</v>
      </c>
      <c r="D96" s="17">
        <v>53089678</v>
      </c>
      <c r="E96" s="71" t="s">
        <v>2575</v>
      </c>
      <c r="F96" s="11" t="s">
        <v>23</v>
      </c>
      <c r="G96" s="23">
        <v>44488</v>
      </c>
      <c r="H96" s="11" t="s">
        <v>252</v>
      </c>
      <c r="I96" s="20">
        <v>2.59</v>
      </c>
      <c r="J96" s="11" t="s">
        <v>1141</v>
      </c>
      <c r="K96" s="11" t="s">
        <v>51</v>
      </c>
      <c r="L96" s="10">
        <v>7.0000000000000007E-2</v>
      </c>
      <c r="M96" s="10">
        <v>0.12609999999999999</v>
      </c>
      <c r="N96" s="19">
        <v>4910000</v>
      </c>
      <c r="O96" s="19">
        <v>108.21</v>
      </c>
      <c r="P96" s="19">
        <v>21557.94788</v>
      </c>
      <c r="Q96" s="10">
        <v>1.9122103347999998E-2</v>
      </c>
      <c r="R96" s="45">
        <v>1.7176665309999999E-3</v>
      </c>
    </row>
    <row r="97" spans="2:18" ht="13.5" thickBot="1" x14ac:dyDescent="0.25">
      <c r="B97" s="40" t="s">
        <v>2272</v>
      </c>
      <c r="C97" s="37" t="s">
        <v>2575</v>
      </c>
      <c r="D97" s="37" t="s">
        <v>2575</v>
      </c>
      <c r="E97" s="37" t="s">
        <v>2575</v>
      </c>
      <c r="F97" s="37" t="s">
        <v>2575</v>
      </c>
      <c r="G97" s="37" t="s">
        <v>2575</v>
      </c>
      <c r="H97" s="37" t="s">
        <v>2575</v>
      </c>
      <c r="I97" s="24" t="s">
        <v>23</v>
      </c>
      <c r="J97" s="37" t="s">
        <v>2575</v>
      </c>
      <c r="K97" s="37" t="s">
        <v>2575</v>
      </c>
      <c r="L97" s="37" t="s">
        <v>2575</v>
      </c>
      <c r="M97" s="37" t="s">
        <v>2575</v>
      </c>
      <c r="N97" s="37" t="s">
        <v>2575</v>
      </c>
      <c r="O97" s="37" t="s">
        <v>2575</v>
      </c>
      <c r="P97" s="37" t="s">
        <v>2575</v>
      </c>
      <c r="Q97" s="37" t="s">
        <v>2575</v>
      </c>
      <c r="R97" s="51" t="s">
        <v>2575</v>
      </c>
    </row>
    <row r="98" spans="2:18" ht="13.5" thickBot="1" x14ac:dyDescent="0.25">
      <c r="B98" s="40" t="s">
        <v>2273</v>
      </c>
      <c r="C98" s="37" t="s">
        <v>2575</v>
      </c>
      <c r="D98" s="37" t="s">
        <v>2575</v>
      </c>
      <c r="E98" s="37" t="s">
        <v>2575</v>
      </c>
      <c r="F98" s="37" t="s">
        <v>2575</v>
      </c>
      <c r="G98" s="37" t="s">
        <v>2575</v>
      </c>
      <c r="H98" s="37" t="s">
        <v>2575</v>
      </c>
      <c r="I98" s="18">
        <v>1.6409378302619999</v>
      </c>
      <c r="J98" s="37" t="s">
        <v>2575</v>
      </c>
      <c r="K98" s="37" t="s">
        <v>2575</v>
      </c>
      <c r="L98" s="37" t="s">
        <v>2575</v>
      </c>
      <c r="M98" s="37" t="s">
        <v>2575</v>
      </c>
      <c r="N98" s="37" t="s">
        <v>2575</v>
      </c>
      <c r="O98" s="37" t="s">
        <v>2575</v>
      </c>
      <c r="P98" s="18">
        <v>25363.696940000002</v>
      </c>
      <c r="Q98" s="16">
        <v>2.2497838703000001E-2</v>
      </c>
      <c r="R98" s="44">
        <v>2.0208961249999998E-3</v>
      </c>
    </row>
    <row r="99" spans="2:18" ht="13.5" thickBot="1" x14ac:dyDescent="0.25">
      <c r="B99" s="41" t="s">
        <v>2568</v>
      </c>
      <c r="C99" s="11" t="s">
        <v>2263</v>
      </c>
      <c r="D99" s="17">
        <v>11020488</v>
      </c>
      <c r="E99" s="71" t="s">
        <v>2575</v>
      </c>
      <c r="F99" s="11" t="s">
        <v>23</v>
      </c>
      <c r="G99" s="23">
        <v>45196</v>
      </c>
      <c r="H99" s="11" t="s">
        <v>252</v>
      </c>
      <c r="I99" s="20">
        <v>2.94</v>
      </c>
      <c r="J99" s="11" t="s">
        <v>2274</v>
      </c>
      <c r="K99" s="11" t="s">
        <v>50</v>
      </c>
      <c r="L99" s="10">
        <v>0.1002</v>
      </c>
      <c r="M99" s="10">
        <v>0.1474</v>
      </c>
      <c r="N99" s="19">
        <v>940670.75</v>
      </c>
      <c r="O99" s="19">
        <v>100</v>
      </c>
      <c r="P99" s="19">
        <v>3620.6417200000001</v>
      </c>
      <c r="Q99" s="10">
        <v>3.211543396E-3</v>
      </c>
      <c r="R99" s="45">
        <v>2.88480848E-4</v>
      </c>
    </row>
    <row r="100" spans="2:18" ht="13.5" thickBot="1" x14ac:dyDescent="0.25">
      <c r="B100" s="41" t="s">
        <v>2569</v>
      </c>
      <c r="C100" s="11" t="s">
        <v>2263</v>
      </c>
      <c r="D100" s="17">
        <v>11020487</v>
      </c>
      <c r="E100" s="71" t="s">
        <v>2575</v>
      </c>
      <c r="F100" s="11" t="s">
        <v>23</v>
      </c>
      <c r="G100" s="23">
        <v>45196</v>
      </c>
      <c r="H100" s="11" t="s">
        <v>252</v>
      </c>
      <c r="I100" s="20">
        <v>3.2</v>
      </c>
      <c r="J100" s="11" t="s">
        <v>2274</v>
      </c>
      <c r="K100" s="11" t="s">
        <v>50</v>
      </c>
      <c r="L100" s="10">
        <v>9.4799999999999995E-2</v>
      </c>
      <c r="M100" s="10">
        <v>9.8699999999999996E-2</v>
      </c>
      <c r="N100" s="19">
        <v>594511.12</v>
      </c>
      <c r="O100" s="19">
        <v>100</v>
      </c>
      <c r="P100" s="19">
        <v>2288.2732999999998</v>
      </c>
      <c r="Q100" s="10">
        <v>2.0297200259999999E-3</v>
      </c>
      <c r="R100" s="45">
        <v>1.8232210599999999E-4</v>
      </c>
    </row>
    <row r="101" spans="2:18" ht="13.5" thickBot="1" x14ac:dyDescent="0.25">
      <c r="B101" s="41" t="s">
        <v>2540</v>
      </c>
      <c r="C101" s="11" t="s">
        <v>2263</v>
      </c>
      <c r="D101" s="17">
        <v>11020020</v>
      </c>
      <c r="E101" s="71" t="s">
        <v>2575</v>
      </c>
      <c r="F101" s="11" t="s">
        <v>23</v>
      </c>
      <c r="G101" s="23">
        <v>45041</v>
      </c>
      <c r="H101" s="11" t="s">
        <v>252</v>
      </c>
      <c r="I101" s="20">
        <v>2.88</v>
      </c>
      <c r="J101" s="11" t="s">
        <v>2274</v>
      </c>
      <c r="K101" s="11" t="s">
        <v>50</v>
      </c>
      <c r="L101" s="10">
        <v>9.6699999999999994E-2</v>
      </c>
      <c r="M101" s="10">
        <v>0.1812</v>
      </c>
      <c r="N101" s="19">
        <v>522244.29</v>
      </c>
      <c r="O101" s="19">
        <v>103.79</v>
      </c>
      <c r="P101" s="19">
        <v>2086.3017500000001</v>
      </c>
      <c r="Q101" s="10">
        <v>1.8505693529999999E-3</v>
      </c>
      <c r="R101" s="45">
        <v>1.6622967500000001E-4</v>
      </c>
    </row>
    <row r="102" spans="2:18" ht="13.5" thickBot="1" x14ac:dyDescent="0.25">
      <c r="B102" s="41" t="s">
        <v>2558</v>
      </c>
      <c r="C102" s="11" t="s">
        <v>2263</v>
      </c>
      <c r="D102" s="17">
        <v>11020465</v>
      </c>
      <c r="E102" s="71" t="s">
        <v>2575</v>
      </c>
      <c r="F102" s="11" t="s">
        <v>23</v>
      </c>
      <c r="G102" s="23">
        <v>45132</v>
      </c>
      <c r="H102" s="11" t="s">
        <v>252</v>
      </c>
      <c r="I102" s="21">
        <v>0</v>
      </c>
      <c r="J102" s="11" t="s">
        <v>2274</v>
      </c>
      <c r="K102" s="11" t="s">
        <v>50</v>
      </c>
      <c r="L102" s="10">
        <v>9.6699999999999994E-2</v>
      </c>
      <c r="M102" s="10">
        <v>0</v>
      </c>
      <c r="N102" s="19">
        <v>69690.16</v>
      </c>
      <c r="O102" s="19">
        <v>100</v>
      </c>
      <c r="P102" s="19">
        <v>268.23743000000002</v>
      </c>
      <c r="Q102" s="10">
        <v>2.3792913299999999E-4</v>
      </c>
      <c r="R102" s="45">
        <v>2.1372278035946701E-5</v>
      </c>
    </row>
    <row r="103" spans="2:18" ht="13.5" thickBot="1" x14ac:dyDescent="0.25">
      <c r="B103" s="41" t="s">
        <v>2554</v>
      </c>
      <c r="C103" s="11" t="s">
        <v>2263</v>
      </c>
      <c r="D103" s="17">
        <v>11020460</v>
      </c>
      <c r="E103" s="71" t="s">
        <v>2575</v>
      </c>
      <c r="F103" s="11" t="s">
        <v>23</v>
      </c>
      <c r="G103" s="23">
        <v>45105</v>
      </c>
      <c r="H103" s="11" t="s">
        <v>252</v>
      </c>
      <c r="I103" s="21">
        <v>0</v>
      </c>
      <c r="J103" s="11" t="s">
        <v>2274</v>
      </c>
      <c r="K103" s="11" t="s">
        <v>50</v>
      </c>
      <c r="L103" s="10">
        <v>9.6699999999999994E-2</v>
      </c>
      <c r="M103" s="10">
        <v>0</v>
      </c>
      <c r="N103" s="19">
        <v>27538.02</v>
      </c>
      <c r="O103" s="19">
        <v>100.21</v>
      </c>
      <c r="P103" s="19">
        <v>106.21643</v>
      </c>
      <c r="Q103" s="10">
        <v>9.4214976448669902E-5</v>
      </c>
      <c r="R103" s="45">
        <v>8.4629765277189999E-6</v>
      </c>
    </row>
    <row r="104" spans="2:18" ht="13.5" thickBot="1" x14ac:dyDescent="0.25">
      <c r="B104" s="41" t="s">
        <v>2564</v>
      </c>
      <c r="C104" s="11" t="s">
        <v>2263</v>
      </c>
      <c r="D104" s="17">
        <v>11020478</v>
      </c>
      <c r="E104" s="71" t="s">
        <v>2575</v>
      </c>
      <c r="F104" s="11" t="s">
        <v>23</v>
      </c>
      <c r="G104" s="23">
        <v>45166</v>
      </c>
      <c r="H104" s="11" t="s">
        <v>252</v>
      </c>
      <c r="I104" s="21">
        <v>0</v>
      </c>
      <c r="J104" s="11" t="s">
        <v>2274</v>
      </c>
      <c r="K104" s="11" t="s">
        <v>50</v>
      </c>
      <c r="L104" s="10">
        <v>9.6699999999999994E-2</v>
      </c>
      <c r="M104" s="10">
        <v>0</v>
      </c>
      <c r="N104" s="19">
        <v>107014.26</v>
      </c>
      <c r="O104" s="19">
        <v>100</v>
      </c>
      <c r="P104" s="19">
        <v>411.89789000000002</v>
      </c>
      <c r="Q104" s="10">
        <v>3.65357318E-4</v>
      </c>
      <c r="R104" s="45">
        <v>3.2818671978402803E-5</v>
      </c>
    </row>
    <row r="105" spans="2:18" ht="13.5" thickBot="1" x14ac:dyDescent="0.25">
      <c r="B105" s="41" t="s">
        <v>2566</v>
      </c>
      <c r="C105" s="11" t="s">
        <v>2263</v>
      </c>
      <c r="D105" s="17">
        <v>11020486</v>
      </c>
      <c r="E105" s="71" t="s">
        <v>2575</v>
      </c>
      <c r="F105" s="11" t="s">
        <v>23</v>
      </c>
      <c r="G105" s="23">
        <v>45195</v>
      </c>
      <c r="H105" s="11" t="s">
        <v>252</v>
      </c>
      <c r="I105" s="21">
        <v>0</v>
      </c>
      <c r="J105" s="11" t="s">
        <v>2274</v>
      </c>
      <c r="K105" s="11" t="s">
        <v>50</v>
      </c>
      <c r="L105" s="10">
        <v>9.6699999999999994E-2</v>
      </c>
      <c r="M105" s="10">
        <v>0</v>
      </c>
      <c r="N105" s="19">
        <v>138133.32</v>
      </c>
      <c r="O105" s="19">
        <v>100</v>
      </c>
      <c r="P105" s="19">
        <v>531.67515000000003</v>
      </c>
      <c r="Q105" s="10">
        <v>4.7160087799999999E-4</v>
      </c>
      <c r="R105" s="45">
        <v>4.2362130932300001E-5</v>
      </c>
    </row>
    <row r="106" spans="2:18" ht="13.5" thickBot="1" x14ac:dyDescent="0.25">
      <c r="B106" s="41" t="s">
        <v>2547</v>
      </c>
      <c r="C106" s="11" t="s">
        <v>2263</v>
      </c>
      <c r="D106" s="17">
        <v>11020026</v>
      </c>
      <c r="E106" s="71" t="s">
        <v>2575</v>
      </c>
      <c r="F106" s="11" t="s">
        <v>23</v>
      </c>
      <c r="G106" s="23">
        <v>45076</v>
      </c>
      <c r="H106" s="11" t="s">
        <v>252</v>
      </c>
      <c r="I106" s="21">
        <v>0</v>
      </c>
      <c r="J106" s="11" t="s">
        <v>2274</v>
      </c>
      <c r="K106" s="11" t="s">
        <v>50</v>
      </c>
      <c r="L106" s="10">
        <v>0.1</v>
      </c>
      <c r="M106" s="10">
        <v>0</v>
      </c>
      <c r="N106" s="19">
        <v>121020.65</v>
      </c>
      <c r="O106" s="19">
        <v>100.08</v>
      </c>
      <c r="P106" s="19">
        <v>466.18113</v>
      </c>
      <c r="Q106" s="10">
        <v>4.1350706399999998E-4</v>
      </c>
      <c r="R106" s="45">
        <v>3.7143782377693501E-5</v>
      </c>
    </row>
    <row r="107" spans="2:18" ht="13.5" thickBot="1" x14ac:dyDescent="0.25">
      <c r="B107" s="41" t="s">
        <v>2486</v>
      </c>
      <c r="C107" s="11" t="s">
        <v>2263</v>
      </c>
      <c r="D107" s="17">
        <v>11019035</v>
      </c>
      <c r="E107" s="71" t="s">
        <v>2575</v>
      </c>
      <c r="F107" s="11" t="s">
        <v>23</v>
      </c>
      <c r="G107" s="23">
        <v>44329</v>
      </c>
      <c r="H107" s="11" t="s">
        <v>252</v>
      </c>
      <c r="I107" s="20">
        <v>2.27</v>
      </c>
      <c r="J107" s="11" t="s">
        <v>2275</v>
      </c>
      <c r="K107" s="11" t="s">
        <v>50</v>
      </c>
      <c r="L107" s="10">
        <v>0.09</v>
      </c>
      <c r="M107" s="10">
        <v>0.18790000000000001</v>
      </c>
      <c r="N107" s="19">
        <v>1100000</v>
      </c>
      <c r="O107" s="19">
        <v>98.62</v>
      </c>
      <c r="P107" s="19">
        <v>4175.4721799999998</v>
      </c>
      <c r="Q107" s="10">
        <v>3.703683254E-3</v>
      </c>
      <c r="R107" s="45">
        <v>3.3268791799999999E-4</v>
      </c>
    </row>
    <row r="108" spans="2:18" ht="13.5" thickBot="1" x14ac:dyDescent="0.25">
      <c r="B108" s="41" t="s">
        <v>2559</v>
      </c>
      <c r="C108" s="11" t="s">
        <v>2263</v>
      </c>
      <c r="D108" s="17">
        <v>11020464</v>
      </c>
      <c r="E108" s="71" t="s">
        <v>2575</v>
      </c>
      <c r="F108" s="11" t="s">
        <v>23</v>
      </c>
      <c r="G108" s="23">
        <v>45132</v>
      </c>
      <c r="H108" s="11" t="s">
        <v>252</v>
      </c>
      <c r="I108" s="20">
        <v>3.14</v>
      </c>
      <c r="J108" s="11" t="s">
        <v>2274</v>
      </c>
      <c r="K108" s="11" t="s">
        <v>50</v>
      </c>
      <c r="L108" s="10">
        <v>0.106</v>
      </c>
      <c r="M108" s="10">
        <v>0.10589999999999999</v>
      </c>
      <c r="N108" s="19">
        <v>96449.55</v>
      </c>
      <c r="O108" s="19">
        <v>101.92</v>
      </c>
      <c r="P108" s="19">
        <v>378.36201999999997</v>
      </c>
      <c r="Q108" s="10">
        <v>3.35610684E-4</v>
      </c>
      <c r="R108" s="45">
        <v>3.01466439254299E-5</v>
      </c>
    </row>
    <row r="109" spans="2:18" ht="13.5" thickBot="1" x14ac:dyDescent="0.25">
      <c r="B109" s="41" t="s">
        <v>2563</v>
      </c>
      <c r="C109" s="11" t="s">
        <v>2263</v>
      </c>
      <c r="D109" s="17">
        <v>11020477</v>
      </c>
      <c r="E109" s="71" t="s">
        <v>2575</v>
      </c>
      <c r="F109" s="11" t="s">
        <v>23</v>
      </c>
      <c r="G109" s="23">
        <v>45162</v>
      </c>
      <c r="H109" s="11" t="s">
        <v>252</v>
      </c>
      <c r="I109" s="20">
        <v>3.14</v>
      </c>
      <c r="J109" s="11" t="s">
        <v>2274</v>
      </c>
      <c r="K109" s="11" t="s">
        <v>50</v>
      </c>
      <c r="L109" s="10">
        <v>0.1</v>
      </c>
      <c r="M109" s="10">
        <v>0.1086</v>
      </c>
      <c r="N109" s="19">
        <v>263692.25</v>
      </c>
      <c r="O109" s="19">
        <v>101.19</v>
      </c>
      <c r="P109" s="19">
        <v>1027.0293899999999</v>
      </c>
      <c r="Q109" s="10">
        <v>9.1098476699999996E-4</v>
      </c>
      <c r="R109" s="45">
        <v>8.1830330965252404E-5</v>
      </c>
    </row>
    <row r="110" spans="2:18" ht="13.5" thickBot="1" x14ac:dyDescent="0.25">
      <c r="B110" s="41" t="s">
        <v>2567</v>
      </c>
      <c r="C110" s="11" t="s">
        <v>2263</v>
      </c>
      <c r="D110" s="17">
        <v>11020485</v>
      </c>
      <c r="E110" s="71" t="s">
        <v>2575</v>
      </c>
      <c r="F110" s="11" t="s">
        <v>23</v>
      </c>
      <c r="G110" s="23">
        <v>45195</v>
      </c>
      <c r="H110" s="11" t="s">
        <v>252</v>
      </c>
      <c r="I110" s="20">
        <v>3.18</v>
      </c>
      <c r="J110" s="11" t="s">
        <v>2274</v>
      </c>
      <c r="K110" s="11" t="s">
        <v>50</v>
      </c>
      <c r="L110" s="10">
        <v>0.1</v>
      </c>
      <c r="M110" s="10">
        <v>5.5399999999999998E-2</v>
      </c>
      <c r="N110" s="19">
        <v>297918.92</v>
      </c>
      <c r="O110" s="19">
        <v>100</v>
      </c>
      <c r="P110" s="19">
        <v>1146.68992</v>
      </c>
      <c r="Q110" s="10">
        <v>1.017124787E-3</v>
      </c>
      <c r="R110" s="45">
        <v>9.1364489255870993E-5</v>
      </c>
    </row>
    <row r="111" spans="2:18" ht="13.5" thickBot="1" x14ac:dyDescent="0.25">
      <c r="B111" s="41" t="s">
        <v>2539</v>
      </c>
      <c r="C111" s="11" t="s">
        <v>2263</v>
      </c>
      <c r="D111" s="17">
        <v>11020017</v>
      </c>
      <c r="E111" s="71" t="s">
        <v>2575</v>
      </c>
      <c r="F111" s="11" t="s">
        <v>23</v>
      </c>
      <c r="G111" s="23">
        <v>45040</v>
      </c>
      <c r="H111" s="11" t="s">
        <v>252</v>
      </c>
      <c r="I111" s="20">
        <v>3.16</v>
      </c>
      <c r="J111" s="11" t="s">
        <v>2274</v>
      </c>
      <c r="K111" s="11" t="s">
        <v>50</v>
      </c>
      <c r="L111" s="10">
        <v>9.8900000000000002E-2</v>
      </c>
      <c r="M111" s="10">
        <v>9.9400000000000002E-2</v>
      </c>
      <c r="N111" s="19">
        <v>1068563.06</v>
      </c>
      <c r="O111" s="19">
        <v>108.09</v>
      </c>
      <c r="P111" s="19">
        <v>4445.6327600000004</v>
      </c>
      <c r="Q111" s="10">
        <v>3.9433182389999998E-3</v>
      </c>
      <c r="R111" s="45">
        <v>3.5421342700000001E-4</v>
      </c>
    </row>
    <row r="112" spans="2:18" ht="13.5" thickBot="1" x14ac:dyDescent="0.25">
      <c r="B112" s="41" t="s">
        <v>2529</v>
      </c>
      <c r="C112" s="11" t="s">
        <v>2263</v>
      </c>
      <c r="D112" s="17">
        <v>11020108</v>
      </c>
      <c r="E112" s="71" t="s">
        <v>2575</v>
      </c>
      <c r="F112" s="11" t="s">
        <v>23</v>
      </c>
      <c r="G112" s="23">
        <v>44952</v>
      </c>
      <c r="H112" s="11" t="s">
        <v>252</v>
      </c>
      <c r="I112" s="20">
        <v>3.55</v>
      </c>
      <c r="J112" s="11" t="s">
        <v>2274</v>
      </c>
      <c r="K112" s="11" t="s">
        <v>50</v>
      </c>
      <c r="L112" s="10">
        <v>0.1</v>
      </c>
      <c r="M112" s="10">
        <v>8.3900000000000002E-2</v>
      </c>
      <c r="N112" s="19">
        <v>55774.78</v>
      </c>
      <c r="O112" s="19">
        <v>99.69</v>
      </c>
      <c r="P112" s="19">
        <v>214.01163</v>
      </c>
      <c r="Q112" s="10">
        <v>1.89830336E-4</v>
      </c>
      <c r="R112" s="45">
        <v>1.70517442673312E-5</v>
      </c>
    </row>
    <row r="113" spans="2:18" ht="13.5" thickBot="1" x14ac:dyDescent="0.25">
      <c r="B113" s="41" t="s">
        <v>2523</v>
      </c>
      <c r="C113" s="11" t="s">
        <v>2263</v>
      </c>
      <c r="D113" s="17">
        <v>11019988</v>
      </c>
      <c r="E113" s="71" t="s">
        <v>2575</v>
      </c>
      <c r="F113" s="11" t="s">
        <v>23</v>
      </c>
      <c r="G113" s="23">
        <v>44916</v>
      </c>
      <c r="H113" s="11" t="s">
        <v>252</v>
      </c>
      <c r="I113" s="20">
        <v>2.89</v>
      </c>
      <c r="J113" s="11" t="s">
        <v>2274</v>
      </c>
      <c r="K113" s="11" t="s">
        <v>50</v>
      </c>
      <c r="L113" s="10">
        <v>0.1</v>
      </c>
      <c r="M113" s="10">
        <v>0.17949999999999999</v>
      </c>
      <c r="N113" s="19">
        <v>312882.88</v>
      </c>
      <c r="O113" s="19">
        <v>94.66</v>
      </c>
      <c r="P113" s="19">
        <v>1139.97732</v>
      </c>
      <c r="Q113" s="10">
        <v>1.0111706480000001E-3</v>
      </c>
      <c r="R113" s="45">
        <v>9.0829651319405196E-5</v>
      </c>
    </row>
    <row r="114" spans="2:18" ht="13.5" thickBot="1" x14ac:dyDescent="0.25">
      <c r="B114" s="41" t="s">
        <v>2534</v>
      </c>
      <c r="C114" s="11" t="s">
        <v>2263</v>
      </c>
      <c r="D114" s="17">
        <v>11020004</v>
      </c>
      <c r="E114" s="71" t="s">
        <v>2575</v>
      </c>
      <c r="F114" s="11" t="s">
        <v>23</v>
      </c>
      <c r="G114" s="23">
        <v>45012</v>
      </c>
      <c r="H114" s="11" t="s">
        <v>252</v>
      </c>
      <c r="I114" s="20">
        <v>3.16</v>
      </c>
      <c r="J114" s="11" t="s">
        <v>2274</v>
      </c>
      <c r="K114" s="11" t="s">
        <v>50</v>
      </c>
      <c r="L114" s="10">
        <v>0.1</v>
      </c>
      <c r="M114" s="10">
        <v>9.9400000000000002E-2</v>
      </c>
      <c r="N114" s="19">
        <v>164603.6</v>
      </c>
      <c r="O114" s="19">
        <v>108.95</v>
      </c>
      <c r="P114" s="19">
        <v>690.26280999999994</v>
      </c>
      <c r="Q114" s="10">
        <v>6.1226963000000001E-4</v>
      </c>
      <c r="R114" s="45">
        <v>5.4997875177949E-5</v>
      </c>
    </row>
    <row r="115" spans="2:18" ht="13.5" thickBot="1" x14ac:dyDescent="0.25">
      <c r="B115" s="41" t="s">
        <v>2518</v>
      </c>
      <c r="C115" s="11" t="s">
        <v>2263</v>
      </c>
      <c r="D115" s="17">
        <v>11019984</v>
      </c>
      <c r="E115" s="71" t="s">
        <v>2575</v>
      </c>
      <c r="F115" s="11" t="s">
        <v>23</v>
      </c>
      <c r="G115" s="23">
        <v>44889</v>
      </c>
      <c r="H115" s="11" t="s">
        <v>252</v>
      </c>
      <c r="I115" s="20">
        <v>2.87</v>
      </c>
      <c r="J115" s="11" t="s">
        <v>2274</v>
      </c>
      <c r="K115" s="11" t="s">
        <v>50</v>
      </c>
      <c r="L115" s="10">
        <v>9.9099999999999994E-2</v>
      </c>
      <c r="M115" s="10">
        <v>0.1943</v>
      </c>
      <c r="N115" s="19">
        <v>82301.8</v>
      </c>
      <c r="O115" s="19">
        <v>100.09</v>
      </c>
      <c r="P115" s="19">
        <v>317.06473</v>
      </c>
      <c r="Q115" s="10">
        <v>2.8123940900000001E-4</v>
      </c>
      <c r="R115" s="45">
        <v>2.52626770430673E-5</v>
      </c>
    </row>
    <row r="116" spans="2:18" ht="13.5" thickBot="1" x14ac:dyDescent="0.25">
      <c r="B116" s="41" t="s">
        <v>2574</v>
      </c>
      <c r="C116" s="11" t="s">
        <v>2263</v>
      </c>
      <c r="D116" s="17">
        <v>11020459</v>
      </c>
      <c r="E116" s="71" t="s">
        <v>2575</v>
      </c>
      <c r="F116" s="11" t="s">
        <v>23</v>
      </c>
      <c r="G116" s="23">
        <v>45104</v>
      </c>
      <c r="H116" s="11" t="s">
        <v>252</v>
      </c>
      <c r="I116" s="20">
        <v>3.16</v>
      </c>
      <c r="J116" s="11" t="s">
        <v>2274</v>
      </c>
      <c r="K116" s="11" t="s">
        <v>50</v>
      </c>
      <c r="L116" s="10">
        <v>0.1</v>
      </c>
      <c r="M116" s="10">
        <v>9.9400000000000002E-2</v>
      </c>
      <c r="N116" s="19">
        <v>74139.64</v>
      </c>
      <c r="O116" s="19">
        <v>101.26</v>
      </c>
      <c r="P116" s="19">
        <v>288.95904999999999</v>
      </c>
      <c r="Q116" s="10">
        <v>2.5630940599999998E-4</v>
      </c>
      <c r="R116" s="45">
        <v>2.3023308706779001E-5</v>
      </c>
    </row>
    <row r="117" spans="2:18" ht="13.5" thickBot="1" x14ac:dyDescent="0.25">
      <c r="B117" s="41" t="s">
        <v>2530</v>
      </c>
      <c r="C117" s="11" t="s">
        <v>2263</v>
      </c>
      <c r="D117" s="17">
        <v>11019998</v>
      </c>
      <c r="E117" s="71" t="s">
        <v>2575</v>
      </c>
      <c r="F117" s="11" t="s">
        <v>23</v>
      </c>
      <c r="G117" s="23">
        <v>44979</v>
      </c>
      <c r="H117" s="11" t="s">
        <v>252</v>
      </c>
      <c r="I117" s="20">
        <v>2.48</v>
      </c>
      <c r="J117" s="11" t="s">
        <v>2274</v>
      </c>
      <c r="K117" s="11" t="s">
        <v>50</v>
      </c>
      <c r="L117" s="10">
        <v>0.1</v>
      </c>
      <c r="M117" s="10">
        <v>0.48949999999999999</v>
      </c>
      <c r="N117" s="19">
        <v>136036.04</v>
      </c>
      <c r="O117" s="19">
        <v>101.25</v>
      </c>
      <c r="P117" s="19">
        <v>530.14774999999997</v>
      </c>
      <c r="Q117" s="10">
        <v>4.7024605999999999E-4</v>
      </c>
      <c r="R117" s="45">
        <v>4.2240432713404498E-5</v>
      </c>
    </row>
    <row r="118" spans="2:18" ht="13.5" thickBot="1" x14ac:dyDescent="0.25">
      <c r="B118" s="41" t="s">
        <v>2544</v>
      </c>
      <c r="C118" s="11" t="s">
        <v>2263</v>
      </c>
      <c r="D118" s="17">
        <v>11020023</v>
      </c>
      <c r="E118" s="71" t="s">
        <v>2575</v>
      </c>
      <c r="F118" s="11" t="s">
        <v>23</v>
      </c>
      <c r="G118" s="23">
        <v>45068</v>
      </c>
      <c r="H118" s="11" t="s">
        <v>252</v>
      </c>
      <c r="I118" s="20">
        <v>3.16</v>
      </c>
      <c r="J118" s="11" t="s">
        <v>2274</v>
      </c>
      <c r="K118" s="11" t="s">
        <v>50</v>
      </c>
      <c r="L118" s="10">
        <v>0.1032</v>
      </c>
      <c r="M118" s="10">
        <v>9.9699999999999997E-2</v>
      </c>
      <c r="N118" s="19">
        <v>34145.050000000003</v>
      </c>
      <c r="O118" s="19">
        <v>103.56</v>
      </c>
      <c r="P118" s="19">
        <v>136.10300000000001</v>
      </c>
      <c r="Q118" s="10">
        <v>1.20724646E-4</v>
      </c>
      <c r="R118" s="45">
        <v>1.08442403341191E-5</v>
      </c>
    </row>
    <row r="119" spans="2:18" ht="13.5" thickBot="1" x14ac:dyDescent="0.25">
      <c r="B119" s="41" t="s">
        <v>2548</v>
      </c>
      <c r="C119" s="11" t="s">
        <v>2263</v>
      </c>
      <c r="D119" s="17">
        <v>11020025</v>
      </c>
      <c r="E119" s="71" t="s">
        <v>2575</v>
      </c>
      <c r="F119" s="11" t="s">
        <v>23</v>
      </c>
      <c r="G119" s="23">
        <v>45076</v>
      </c>
      <c r="H119" s="11" t="s">
        <v>252</v>
      </c>
      <c r="I119" s="20">
        <v>3.15</v>
      </c>
      <c r="J119" s="11" t="s">
        <v>2274</v>
      </c>
      <c r="K119" s="11" t="s">
        <v>50</v>
      </c>
      <c r="L119" s="10">
        <v>0.1</v>
      </c>
      <c r="M119" s="10">
        <v>0.1028</v>
      </c>
      <c r="N119" s="19">
        <v>257679.46</v>
      </c>
      <c r="O119" s="19">
        <v>110.36</v>
      </c>
      <c r="P119" s="19">
        <v>1094.5595800000001</v>
      </c>
      <c r="Q119" s="10">
        <v>9.7088468299999996E-4</v>
      </c>
      <c r="R119" s="45">
        <v>8.7210914862512E-5</v>
      </c>
    </row>
    <row r="120" spans="2:18" ht="13.5" thickBot="1" x14ac:dyDescent="0.25">
      <c r="B120" s="40" t="s">
        <v>2276</v>
      </c>
      <c r="C120" s="37" t="s">
        <v>2575</v>
      </c>
      <c r="D120" s="37" t="s">
        <v>2575</v>
      </c>
      <c r="E120" s="37" t="s">
        <v>2575</v>
      </c>
      <c r="F120" s="37" t="s">
        <v>2575</v>
      </c>
      <c r="G120" s="37" t="s">
        <v>2575</v>
      </c>
      <c r="H120" s="37" t="s">
        <v>2575</v>
      </c>
      <c r="I120" s="18">
        <v>2.0091946911859999</v>
      </c>
      <c r="J120" s="37" t="s">
        <v>2575</v>
      </c>
      <c r="K120" s="37" t="s">
        <v>2575</v>
      </c>
      <c r="L120" s="37" t="s">
        <v>2575</v>
      </c>
      <c r="M120" s="37" t="s">
        <v>2575</v>
      </c>
      <c r="N120" s="37" t="s">
        <v>2575</v>
      </c>
      <c r="O120" s="37" t="s">
        <v>2575</v>
      </c>
      <c r="P120" s="18">
        <v>206313.72503999999</v>
      </c>
      <c r="Q120" s="16">
        <v>0.18300222240200001</v>
      </c>
      <c r="R120" s="44">
        <v>1.6438400464999999E-2</v>
      </c>
    </row>
    <row r="121" spans="2:18" ht="13.5" thickBot="1" x14ac:dyDescent="0.25">
      <c r="B121" s="41" t="s">
        <v>2474</v>
      </c>
      <c r="C121" s="11" t="s">
        <v>2263</v>
      </c>
      <c r="D121" s="17">
        <v>11019375</v>
      </c>
      <c r="E121" s="71" t="s">
        <v>2575</v>
      </c>
      <c r="F121" s="11" t="s">
        <v>2277</v>
      </c>
      <c r="G121" s="23">
        <v>44586</v>
      </c>
      <c r="H121" s="11" t="s">
        <v>96</v>
      </c>
      <c r="I121" s="20">
        <v>4.68</v>
      </c>
      <c r="J121" s="11" t="s">
        <v>1141</v>
      </c>
      <c r="K121" s="11" t="s">
        <v>49</v>
      </c>
      <c r="L121" s="10">
        <v>0</v>
      </c>
      <c r="M121" s="10">
        <v>8.2100000000000006E-2</v>
      </c>
      <c r="N121" s="19">
        <v>68831751.409999996</v>
      </c>
      <c r="O121" s="19">
        <v>83.98</v>
      </c>
      <c r="P121" s="19">
        <v>57804.904829999999</v>
      </c>
      <c r="Q121" s="10">
        <v>5.1273496456000003E-2</v>
      </c>
      <c r="R121" s="45">
        <v>4.6057050940000004E-3</v>
      </c>
    </row>
    <row r="122" spans="2:18" ht="13.5" thickBot="1" x14ac:dyDescent="0.25">
      <c r="B122" s="41" t="s">
        <v>2507</v>
      </c>
      <c r="C122" s="11" t="s">
        <v>2263</v>
      </c>
      <c r="D122" s="17">
        <v>11019468</v>
      </c>
      <c r="E122" s="71" t="s">
        <v>2575</v>
      </c>
      <c r="F122" s="11" t="s">
        <v>2277</v>
      </c>
      <c r="G122" s="23">
        <v>44678</v>
      </c>
      <c r="H122" s="11" t="s">
        <v>2278</v>
      </c>
      <c r="I122" s="20">
        <v>5.38</v>
      </c>
      <c r="J122" s="11" t="s">
        <v>1133</v>
      </c>
      <c r="K122" s="11" t="s">
        <v>50</v>
      </c>
      <c r="L122" s="10">
        <v>8.0799999999999997E-2</v>
      </c>
      <c r="M122" s="10">
        <v>5.3799999999999996E-4</v>
      </c>
      <c r="N122" s="19">
        <v>12400000</v>
      </c>
      <c r="O122" s="19">
        <v>110.17</v>
      </c>
      <c r="P122" s="19">
        <v>52581.496919999998</v>
      </c>
      <c r="Q122" s="10">
        <v>4.6640284312999998E-2</v>
      </c>
      <c r="R122" s="45">
        <v>4.1895210949999999E-3</v>
      </c>
    </row>
    <row r="123" spans="2:18" ht="13.5" thickBot="1" x14ac:dyDescent="0.25">
      <c r="B123" s="41" t="s">
        <v>2485</v>
      </c>
      <c r="C123" s="11" t="s">
        <v>2263</v>
      </c>
      <c r="D123" s="17">
        <v>53089150</v>
      </c>
      <c r="E123" s="71" t="s">
        <v>2575</v>
      </c>
      <c r="F123" s="11" t="s">
        <v>2277</v>
      </c>
      <c r="G123" s="23">
        <v>44306</v>
      </c>
      <c r="H123" s="11" t="s">
        <v>2278</v>
      </c>
      <c r="I123" s="20">
        <v>0.98</v>
      </c>
      <c r="J123" s="11" t="s">
        <v>2279</v>
      </c>
      <c r="K123" s="11" t="s">
        <v>50</v>
      </c>
      <c r="L123" s="10">
        <v>5.1999999999999998E-2</v>
      </c>
      <c r="M123" s="10">
        <v>9.7999999999999997E-3</v>
      </c>
      <c r="N123" s="19">
        <v>9300000</v>
      </c>
      <c r="O123" s="19">
        <v>116.46</v>
      </c>
      <c r="P123" s="19">
        <v>41687.67222</v>
      </c>
      <c r="Q123" s="10">
        <v>3.6977358930000002E-2</v>
      </c>
      <c r="R123" s="45">
        <v>3.3215368979999998E-3</v>
      </c>
    </row>
    <row r="124" spans="2:18" ht="13.5" thickBot="1" x14ac:dyDescent="0.25">
      <c r="B124" s="41" t="s">
        <v>2484</v>
      </c>
      <c r="C124" s="11" t="s">
        <v>2263</v>
      </c>
      <c r="D124" s="17">
        <v>11019036</v>
      </c>
      <c r="E124" s="71" t="s">
        <v>2575</v>
      </c>
      <c r="F124" s="11" t="s">
        <v>23</v>
      </c>
      <c r="G124" s="23">
        <v>44329</v>
      </c>
      <c r="H124" s="11" t="s">
        <v>252</v>
      </c>
      <c r="I124" s="20">
        <v>6.07</v>
      </c>
      <c r="J124" s="11" t="s">
        <v>2275</v>
      </c>
      <c r="K124" s="11" t="s">
        <v>50</v>
      </c>
      <c r="L124" s="10">
        <v>0.05</v>
      </c>
      <c r="M124" s="10">
        <v>6.0699999999999997E-2</v>
      </c>
      <c r="N124" s="19">
        <v>852500</v>
      </c>
      <c r="O124" s="19">
        <v>91.12</v>
      </c>
      <c r="P124" s="19">
        <v>2989.8955000000001</v>
      </c>
      <c r="Q124" s="10">
        <v>2.6520655429999999E-3</v>
      </c>
      <c r="R124" s="45">
        <v>2.3822506000000001E-4</v>
      </c>
    </row>
    <row r="125" spans="2:18" ht="13.5" thickBot="1" x14ac:dyDescent="0.25">
      <c r="B125" s="41" t="s">
        <v>2537</v>
      </c>
      <c r="C125" s="11" t="s">
        <v>2263</v>
      </c>
      <c r="D125" s="17">
        <v>11020015</v>
      </c>
      <c r="E125" s="71" t="s">
        <v>2575</v>
      </c>
      <c r="F125" s="11" t="s">
        <v>23</v>
      </c>
      <c r="G125" s="23">
        <v>45033</v>
      </c>
      <c r="H125" s="11" t="s">
        <v>252</v>
      </c>
      <c r="I125" s="20">
        <v>3.55</v>
      </c>
      <c r="J125" s="11" t="s">
        <v>1133</v>
      </c>
      <c r="K125" s="11" t="s">
        <v>50</v>
      </c>
      <c r="L125" s="10">
        <v>0.15690000000000001</v>
      </c>
      <c r="M125" s="10">
        <v>0.13850000000000001</v>
      </c>
      <c r="N125" s="19">
        <v>1550000</v>
      </c>
      <c r="O125" s="19">
        <v>113.11</v>
      </c>
      <c r="P125" s="19">
        <v>6748.0860400000001</v>
      </c>
      <c r="Q125" s="10">
        <v>5.9856160419999999E-3</v>
      </c>
      <c r="R125" s="45">
        <v>5.3766534700000002E-4</v>
      </c>
    </row>
    <row r="126" spans="2:18" x14ac:dyDescent="0.2">
      <c r="B126" s="55" t="s">
        <v>2509</v>
      </c>
      <c r="C126" s="56" t="s">
        <v>2263</v>
      </c>
      <c r="D126" s="61">
        <v>11019975</v>
      </c>
      <c r="E126" s="72" t="s">
        <v>2575</v>
      </c>
      <c r="F126" s="56" t="s">
        <v>23</v>
      </c>
      <c r="G126" s="68">
        <v>44837</v>
      </c>
      <c r="H126" s="56" t="s">
        <v>252</v>
      </c>
      <c r="I126" s="56" t="s">
        <v>23</v>
      </c>
      <c r="J126" s="56" t="s">
        <v>1141</v>
      </c>
      <c r="K126" s="56" t="s">
        <v>53</v>
      </c>
      <c r="L126" s="58">
        <v>0.12</v>
      </c>
      <c r="M126" s="56" t="s">
        <v>24</v>
      </c>
      <c r="N126" s="57">
        <v>15656565.65</v>
      </c>
      <c r="O126" s="57">
        <v>99.54</v>
      </c>
      <c r="P126" s="57">
        <v>44501.669529999999</v>
      </c>
      <c r="Q126" s="58">
        <v>3.9473401116999998E-2</v>
      </c>
      <c r="R126" s="59">
        <v>3.5457469679999998E-3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O24"/>
    </sheetView>
  </sheetViews>
  <sheetFormatPr defaultRowHeight="12.75" customHeight="1" x14ac:dyDescent="0.2"/>
  <cols>
    <col min="2" max="2" width="36.5703125" bestFit="1" customWidth="1"/>
    <col min="3" max="3" width="35.28515625" bestFit="1" customWidth="1"/>
    <col min="4" max="4" width="16.28515625" bestFit="1" customWidth="1"/>
    <col min="5" max="5" width="10" customWidth="1"/>
    <col min="6" max="6" width="12.42578125" bestFit="1" customWidth="1"/>
    <col min="7" max="7" width="10" customWidth="1"/>
    <col min="8" max="8" width="13.7109375" bestFit="1" customWidth="1"/>
    <col min="9" max="9" width="15" bestFit="1" customWidth="1"/>
    <col min="10" max="10" width="18.85546875" bestFit="1" customWidth="1"/>
    <col min="11" max="11" width="16.28515625" bestFit="1" customWidth="1"/>
    <col min="12" max="12" width="11.140625" customWidth="1"/>
    <col min="13" max="13" width="15" bestFit="1" customWidth="1"/>
    <col min="14" max="14" width="34" bestFit="1" customWidth="1"/>
    <col min="15" max="15" width="30.140625" bestFit="1" customWidth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12533</v>
      </c>
    </row>
    <row r="6" spans="2:15" ht="12.75" customHeight="1" thickBot="1" x14ac:dyDescent="0.25">
      <c r="B6" s="46" t="s">
        <v>2280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</row>
    <row r="7" spans="2:15" ht="12.75" customHeight="1" thickBot="1" x14ac:dyDescent="0.25">
      <c r="B7" s="70" t="s">
        <v>2281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</row>
    <row r="8" spans="2:15" ht="12.75" customHeight="1" x14ac:dyDescent="0.2">
      <c r="B8" s="39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136</v>
      </c>
      <c r="H8" s="3" t="s">
        <v>76</v>
      </c>
      <c r="I8" s="3" t="s">
        <v>240</v>
      </c>
      <c r="J8" s="3" t="s">
        <v>78</v>
      </c>
      <c r="K8" s="3" t="s">
        <v>137</v>
      </c>
      <c r="L8" s="3" t="s">
        <v>138</v>
      </c>
      <c r="M8" s="3" t="s">
        <v>9</v>
      </c>
      <c r="N8" s="3" t="s">
        <v>80</v>
      </c>
      <c r="O8" s="42" t="s">
        <v>241</v>
      </c>
    </row>
    <row r="9" spans="2:15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143</v>
      </c>
      <c r="H9" s="36" t="s">
        <v>2575</v>
      </c>
      <c r="I9" s="4" t="s">
        <v>12</v>
      </c>
      <c r="J9" s="4" t="s">
        <v>12</v>
      </c>
      <c r="K9" s="4" t="s">
        <v>144</v>
      </c>
      <c r="L9" s="4" t="s">
        <v>145</v>
      </c>
      <c r="M9" s="4" t="s">
        <v>11</v>
      </c>
      <c r="N9" s="4" t="s">
        <v>12</v>
      </c>
      <c r="O9" s="43" t="s">
        <v>12</v>
      </c>
    </row>
    <row r="10" spans="2:15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3" t="s">
        <v>148</v>
      </c>
    </row>
    <row r="11" spans="2:15" ht="12.75" customHeight="1" x14ac:dyDescent="0.2">
      <c r="B11" s="40" t="s">
        <v>2282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18">
        <v>0.17414925193</v>
      </c>
      <c r="H11" s="37" t="s">
        <v>2575</v>
      </c>
      <c r="I11" s="37" t="s">
        <v>2575</v>
      </c>
      <c r="J11" s="37" t="s">
        <v>2575</v>
      </c>
      <c r="K11" s="37" t="s">
        <v>2575</v>
      </c>
      <c r="L11" s="37" t="s">
        <v>2575</v>
      </c>
      <c r="M11" s="18">
        <v>569595.68099999998</v>
      </c>
      <c r="N11" s="16">
        <v>1</v>
      </c>
      <c r="O11" s="44">
        <v>4.5383514382000001E-2</v>
      </c>
    </row>
    <row r="12" spans="2:15" ht="12.75" customHeight="1" x14ac:dyDescent="0.2">
      <c r="B12" s="40" t="s">
        <v>2283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18">
        <v>0.17414925193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37" t="s">
        <v>2575</v>
      </c>
      <c r="M12" s="18">
        <v>569595.68099999998</v>
      </c>
      <c r="N12" s="16">
        <v>1</v>
      </c>
      <c r="O12" s="44">
        <v>4.5383514382000001E-2</v>
      </c>
    </row>
    <row r="13" spans="2:15" ht="12.75" customHeight="1" x14ac:dyDescent="0.2">
      <c r="B13" s="40" t="s">
        <v>2284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51" t="s">
        <v>2575</v>
      </c>
    </row>
    <row r="14" spans="2:15" ht="12.75" customHeight="1" x14ac:dyDescent="0.2">
      <c r="B14" s="40" t="s">
        <v>2285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18">
        <v>0.17414925193</v>
      </c>
      <c r="H14" s="37" t="s">
        <v>2575</v>
      </c>
      <c r="I14" s="37" t="s">
        <v>2575</v>
      </c>
      <c r="J14" s="37" t="s">
        <v>2575</v>
      </c>
      <c r="K14" s="37" t="s">
        <v>2575</v>
      </c>
      <c r="L14" s="37" t="s">
        <v>2575</v>
      </c>
      <c r="M14" s="18">
        <v>569595.68099999998</v>
      </c>
      <c r="N14" s="16">
        <v>1</v>
      </c>
      <c r="O14" s="44">
        <v>4.5383514382000001E-2</v>
      </c>
    </row>
    <row r="15" spans="2:15" ht="12.75" customHeight="1" x14ac:dyDescent="0.2">
      <c r="B15" s="66" t="s">
        <v>2286</v>
      </c>
      <c r="C15" s="11" t="s">
        <v>2287</v>
      </c>
      <c r="D15" s="17">
        <v>10</v>
      </c>
      <c r="E15" s="11" t="s">
        <v>95</v>
      </c>
      <c r="F15" s="11" t="s">
        <v>96</v>
      </c>
      <c r="G15" s="20">
        <v>0.31</v>
      </c>
      <c r="H15" s="11" t="s">
        <v>49</v>
      </c>
      <c r="I15" s="10">
        <v>4.1500000000000002E-2</v>
      </c>
      <c r="J15" s="10">
        <v>4.1500000000000002E-2</v>
      </c>
      <c r="K15" s="19">
        <v>100000000</v>
      </c>
      <c r="L15" s="19">
        <v>102.997</v>
      </c>
      <c r="M15" s="19">
        <v>102997</v>
      </c>
      <c r="N15" s="10">
        <v>0.18082475593700001</v>
      </c>
      <c r="O15" s="45">
        <v>8.2064629110000006E-3</v>
      </c>
    </row>
    <row r="16" spans="2:15" ht="12.75" customHeight="1" x14ac:dyDescent="0.2">
      <c r="B16" s="66" t="s">
        <v>2288</v>
      </c>
      <c r="C16" s="11" t="s">
        <v>2289</v>
      </c>
      <c r="D16" s="17">
        <v>12</v>
      </c>
      <c r="E16" s="11" t="s">
        <v>95</v>
      </c>
      <c r="F16" s="11" t="s">
        <v>96</v>
      </c>
      <c r="G16" s="20">
        <v>0.11</v>
      </c>
      <c r="H16" s="11" t="s">
        <v>49</v>
      </c>
      <c r="I16" s="10">
        <v>4.4999999999999998E-2</v>
      </c>
      <c r="J16" s="10">
        <v>4.65E-2</v>
      </c>
      <c r="K16" s="19">
        <v>70000000</v>
      </c>
      <c r="L16" s="19">
        <v>103.2577</v>
      </c>
      <c r="M16" s="19">
        <v>72280.39</v>
      </c>
      <c r="N16" s="10">
        <v>0.12689771430999999</v>
      </c>
      <c r="O16" s="45">
        <v>5.7590642420000003E-3</v>
      </c>
    </row>
    <row r="17" spans="2:15" ht="12.75" customHeight="1" x14ac:dyDescent="0.2">
      <c r="B17" s="66" t="s">
        <v>2290</v>
      </c>
      <c r="C17" s="11" t="s">
        <v>2291</v>
      </c>
      <c r="D17" s="17">
        <v>20</v>
      </c>
      <c r="E17" s="11" t="s">
        <v>95</v>
      </c>
      <c r="F17" s="11" t="s">
        <v>96</v>
      </c>
      <c r="G17" s="20">
        <v>0.44</v>
      </c>
      <c r="H17" s="11" t="s">
        <v>49</v>
      </c>
      <c r="I17" s="10">
        <v>4.8000000000000001E-2</v>
      </c>
      <c r="J17" s="10">
        <v>4.1500000000000002E-2</v>
      </c>
      <c r="K17" s="19">
        <v>169200000</v>
      </c>
      <c r="L17" s="19">
        <v>104.432</v>
      </c>
      <c r="M17" s="19">
        <v>176698.94399999999</v>
      </c>
      <c r="N17" s="10">
        <v>0.31021819493000002</v>
      </c>
      <c r="O17" s="45">
        <v>1.4078791911E-2</v>
      </c>
    </row>
    <row r="18" spans="2:15" ht="12.75" customHeight="1" x14ac:dyDescent="0.2">
      <c r="B18" s="66" t="s">
        <v>2292</v>
      </c>
      <c r="C18" s="11" t="s">
        <v>2293</v>
      </c>
      <c r="D18" s="17">
        <v>12</v>
      </c>
      <c r="E18" s="11" t="s">
        <v>95</v>
      </c>
      <c r="F18" s="11" t="s">
        <v>96</v>
      </c>
      <c r="G18" s="20">
        <v>0.16</v>
      </c>
      <c r="H18" s="11" t="s">
        <v>49</v>
      </c>
      <c r="I18" s="10">
        <v>4.65E-2</v>
      </c>
      <c r="J18" s="10">
        <v>4.4499999999999998E-2</v>
      </c>
      <c r="K18" s="19">
        <v>137000000</v>
      </c>
      <c r="L18" s="19">
        <v>103.6349</v>
      </c>
      <c r="M18" s="19">
        <v>141979.81299999999</v>
      </c>
      <c r="N18" s="10">
        <v>0.249264202198</v>
      </c>
      <c r="O18" s="45">
        <v>1.1312485505000001E-2</v>
      </c>
    </row>
    <row r="19" spans="2:15" ht="12.75" customHeight="1" x14ac:dyDescent="0.2">
      <c r="B19" s="66" t="s">
        <v>2294</v>
      </c>
      <c r="C19" s="11" t="s">
        <v>2295</v>
      </c>
      <c r="D19" s="17">
        <v>12</v>
      </c>
      <c r="E19" s="11" t="s">
        <v>95</v>
      </c>
      <c r="F19" s="11" t="s">
        <v>96</v>
      </c>
      <c r="G19" s="20">
        <v>0.5</v>
      </c>
      <c r="H19" s="11" t="s">
        <v>49</v>
      </c>
      <c r="I19" s="10">
        <v>4.1500000000000002E-2</v>
      </c>
      <c r="J19" s="10">
        <v>4.2599999999999999E-2</v>
      </c>
      <c r="K19" s="19">
        <v>73000000</v>
      </c>
      <c r="L19" s="19">
        <v>103.61579999999999</v>
      </c>
      <c r="M19" s="19">
        <v>75639.534</v>
      </c>
      <c r="N19" s="10">
        <v>0.132795132623</v>
      </c>
      <c r="O19" s="45">
        <v>6.0267098109999997E-3</v>
      </c>
    </row>
    <row r="20" spans="2:15" ht="12.75" customHeight="1" x14ac:dyDescent="0.2">
      <c r="B20" s="40" t="s">
        <v>2296</v>
      </c>
      <c r="C20" s="37" t="s">
        <v>2575</v>
      </c>
      <c r="D20" s="37" t="s">
        <v>2575</v>
      </c>
      <c r="E20" s="37" t="s">
        <v>2575</v>
      </c>
      <c r="F20" s="37" t="s">
        <v>2575</v>
      </c>
      <c r="G20" s="37" t="s">
        <v>2575</v>
      </c>
      <c r="H20" s="37" t="s">
        <v>2575</v>
      </c>
      <c r="I20" s="37" t="s">
        <v>2575</v>
      </c>
      <c r="J20" s="37" t="s">
        <v>2575</v>
      </c>
      <c r="K20" s="37" t="s">
        <v>2575</v>
      </c>
      <c r="L20" s="37" t="s">
        <v>2575</v>
      </c>
      <c r="M20" s="37" t="s">
        <v>2575</v>
      </c>
      <c r="N20" s="37" t="s">
        <v>2575</v>
      </c>
      <c r="O20" s="51" t="s">
        <v>2575</v>
      </c>
    </row>
    <row r="21" spans="2:15" ht="12.75" customHeight="1" x14ac:dyDescent="0.2">
      <c r="B21" s="40" t="s">
        <v>2297</v>
      </c>
      <c r="C21" s="37" t="s">
        <v>2575</v>
      </c>
      <c r="D21" s="37" t="s">
        <v>2575</v>
      </c>
      <c r="E21" s="37" t="s">
        <v>2575</v>
      </c>
      <c r="F21" s="37" t="s">
        <v>2575</v>
      </c>
      <c r="G21" s="37" t="s">
        <v>2575</v>
      </c>
      <c r="H21" s="37" t="s">
        <v>2575</v>
      </c>
      <c r="I21" s="37" t="s">
        <v>2575</v>
      </c>
      <c r="J21" s="37" t="s">
        <v>2575</v>
      </c>
      <c r="K21" s="37" t="s">
        <v>2575</v>
      </c>
      <c r="L21" s="37" t="s">
        <v>2575</v>
      </c>
      <c r="M21" s="37" t="s">
        <v>2575</v>
      </c>
      <c r="N21" s="37" t="s">
        <v>2575</v>
      </c>
      <c r="O21" s="51" t="s">
        <v>2575</v>
      </c>
    </row>
    <row r="22" spans="2:15" ht="12.75" customHeight="1" x14ac:dyDescent="0.2">
      <c r="B22" s="40" t="s">
        <v>2298</v>
      </c>
      <c r="C22" s="37" t="s">
        <v>2575</v>
      </c>
      <c r="D22" s="37" t="s">
        <v>2575</v>
      </c>
      <c r="E22" s="37" t="s">
        <v>2575</v>
      </c>
      <c r="F22" s="37" t="s">
        <v>2575</v>
      </c>
      <c r="G22" s="37" t="s">
        <v>2575</v>
      </c>
      <c r="H22" s="37" t="s">
        <v>2575</v>
      </c>
      <c r="I22" s="37" t="s">
        <v>2575</v>
      </c>
      <c r="J22" s="37" t="s">
        <v>2575</v>
      </c>
      <c r="K22" s="37" t="s">
        <v>2575</v>
      </c>
      <c r="L22" s="37" t="s">
        <v>2575</v>
      </c>
      <c r="M22" s="37" t="s">
        <v>2575</v>
      </c>
      <c r="N22" s="37" t="s">
        <v>2575</v>
      </c>
      <c r="O22" s="51" t="s">
        <v>2575</v>
      </c>
    </row>
    <row r="23" spans="2:15" ht="12.75" customHeight="1" thickBot="1" x14ac:dyDescent="0.25">
      <c r="B23" s="40" t="s">
        <v>2299</v>
      </c>
      <c r="C23" s="37" t="s">
        <v>2575</v>
      </c>
      <c r="D23" s="37" t="s">
        <v>2575</v>
      </c>
      <c r="E23" s="37" t="s">
        <v>2575</v>
      </c>
      <c r="F23" s="37" t="s">
        <v>2575</v>
      </c>
      <c r="G23" s="37" t="s">
        <v>2575</v>
      </c>
      <c r="H23" s="37" t="s">
        <v>2575</v>
      </c>
      <c r="I23" s="37" t="s">
        <v>2575</v>
      </c>
      <c r="J23" s="37" t="s">
        <v>2575</v>
      </c>
      <c r="K23" s="37" t="s">
        <v>2575</v>
      </c>
      <c r="L23" s="37" t="s">
        <v>2575</v>
      </c>
      <c r="M23" s="37" t="s">
        <v>2575</v>
      </c>
      <c r="N23" s="37" t="s">
        <v>2575</v>
      </c>
      <c r="O23" s="51" t="s">
        <v>2575</v>
      </c>
    </row>
    <row r="24" spans="2:15" ht="12.75" customHeight="1" x14ac:dyDescent="0.2">
      <c r="B24" s="48" t="s">
        <v>2300</v>
      </c>
      <c r="C24" s="52" t="s">
        <v>2575</v>
      </c>
      <c r="D24" s="52" t="s">
        <v>2575</v>
      </c>
      <c r="E24" s="52" t="s">
        <v>2575</v>
      </c>
      <c r="F24" s="52" t="s">
        <v>2575</v>
      </c>
      <c r="G24" s="52" t="s">
        <v>2575</v>
      </c>
      <c r="H24" s="52" t="s">
        <v>2575</v>
      </c>
      <c r="I24" s="52" t="s">
        <v>2575</v>
      </c>
      <c r="J24" s="52" t="s">
        <v>2575</v>
      </c>
      <c r="K24" s="52" t="s">
        <v>2575</v>
      </c>
      <c r="L24" s="52" t="s">
        <v>2575</v>
      </c>
      <c r="M24" s="52" t="s">
        <v>2575</v>
      </c>
      <c r="N24" s="52" t="s">
        <v>2575</v>
      </c>
      <c r="O24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J38"/>
    </sheetView>
  </sheetViews>
  <sheetFormatPr defaultRowHeight="12.75" customHeight="1" x14ac:dyDescent="0.2"/>
  <cols>
    <col min="2" max="2" width="37.85546875" bestFit="1" customWidth="1"/>
    <col min="3" max="3" width="35.28515625" bestFit="1" customWidth="1"/>
    <col min="4" max="4" width="16.2851562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56.7109375" bestFit="1" customWidth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12533</v>
      </c>
    </row>
    <row r="6" spans="2:10" ht="12.75" customHeight="1" thickBot="1" x14ac:dyDescent="0.25">
      <c r="B6" s="46" t="s">
        <v>2301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</row>
    <row r="7" spans="2:10" ht="12.75" customHeight="1" thickBot="1" x14ac:dyDescent="0.25">
      <c r="B7" s="39" t="s">
        <v>71</v>
      </c>
      <c r="C7" s="3" t="s">
        <v>2302</v>
      </c>
      <c r="D7" s="3" t="s">
        <v>2303</v>
      </c>
      <c r="E7" s="3" t="s">
        <v>2304</v>
      </c>
      <c r="F7" s="3" t="s">
        <v>76</v>
      </c>
      <c r="G7" s="3" t="s">
        <v>2305</v>
      </c>
      <c r="H7" s="3" t="s">
        <v>80</v>
      </c>
      <c r="I7" s="3" t="s">
        <v>241</v>
      </c>
      <c r="J7" s="42" t="s">
        <v>2306</v>
      </c>
    </row>
    <row r="8" spans="2:10" ht="12.75" customHeight="1" x14ac:dyDescent="0.2">
      <c r="B8" s="49" t="s">
        <v>2575</v>
      </c>
      <c r="C8" s="3" t="s">
        <v>142</v>
      </c>
      <c r="D8" s="35" t="s">
        <v>2575</v>
      </c>
      <c r="E8" s="3" t="s">
        <v>12</v>
      </c>
      <c r="F8" s="35" t="s">
        <v>2575</v>
      </c>
      <c r="G8" s="3" t="s">
        <v>11</v>
      </c>
      <c r="H8" s="3" t="s">
        <v>12</v>
      </c>
      <c r="I8" s="3" t="s">
        <v>12</v>
      </c>
      <c r="J8" s="42" t="s">
        <v>2307</v>
      </c>
    </row>
    <row r="9" spans="2:10" ht="12.75" customHeight="1" x14ac:dyDescent="0.2">
      <c r="B9" s="50" t="s">
        <v>2575</v>
      </c>
      <c r="C9" s="4" t="s">
        <v>13</v>
      </c>
      <c r="D9" s="4" t="s">
        <v>14</v>
      </c>
      <c r="E9" s="4" t="s">
        <v>82</v>
      </c>
      <c r="F9" s="4" t="s">
        <v>83</v>
      </c>
      <c r="G9" s="4" t="s">
        <v>84</v>
      </c>
      <c r="H9" s="4" t="s">
        <v>85</v>
      </c>
      <c r="I9" s="4" t="s">
        <v>86</v>
      </c>
      <c r="J9" s="43" t="s">
        <v>87</v>
      </c>
    </row>
    <row r="10" spans="2:10" ht="12.75" customHeight="1" x14ac:dyDescent="0.2">
      <c r="B10" s="40" t="s">
        <v>2308</v>
      </c>
      <c r="C10" s="37" t="s">
        <v>2575</v>
      </c>
      <c r="D10" s="37" t="s">
        <v>2575</v>
      </c>
      <c r="E10" s="37" t="s">
        <v>2575</v>
      </c>
      <c r="F10" s="37" t="s">
        <v>2575</v>
      </c>
      <c r="G10" s="18">
        <v>328562.66285999998</v>
      </c>
      <c r="H10" s="16">
        <v>1</v>
      </c>
      <c r="I10" s="16">
        <v>2.6178794594999999E-2</v>
      </c>
      <c r="J10" s="51" t="s">
        <v>2575</v>
      </c>
    </row>
    <row r="11" spans="2:10" ht="12.75" customHeight="1" x14ac:dyDescent="0.2">
      <c r="B11" s="40" t="s">
        <v>2309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18">
        <v>235684.39894000001</v>
      </c>
      <c r="H11" s="16">
        <v>0.71731948143000002</v>
      </c>
      <c r="I11" s="16">
        <v>1.8778559362999998E-2</v>
      </c>
      <c r="J11" s="51" t="s">
        <v>2575</v>
      </c>
    </row>
    <row r="12" spans="2:10" ht="12.75" customHeight="1" x14ac:dyDescent="0.2">
      <c r="B12" s="40" t="s">
        <v>2310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18">
        <v>18573.47133</v>
      </c>
      <c r="H12" s="16">
        <v>5.6529464329000002E-2</v>
      </c>
      <c r="I12" s="16">
        <v>8.1107923209999995E-3</v>
      </c>
      <c r="J12" s="51" t="s">
        <v>2575</v>
      </c>
    </row>
    <row r="13" spans="2:10" ht="12.75" customHeight="1" x14ac:dyDescent="0.2">
      <c r="B13" s="41" t="s">
        <v>2311</v>
      </c>
      <c r="C13" s="23">
        <v>45111</v>
      </c>
      <c r="D13" s="11" t="s">
        <v>2312</v>
      </c>
      <c r="E13" s="10">
        <v>-1.3877E-2</v>
      </c>
      <c r="F13" s="11" t="s">
        <v>49</v>
      </c>
      <c r="G13" s="19">
        <v>18573.47133</v>
      </c>
      <c r="H13" s="10">
        <v>5.6529464329000002E-2</v>
      </c>
      <c r="I13" s="10">
        <v>1.479873235E-3</v>
      </c>
      <c r="J13" s="73" t="s">
        <v>2313</v>
      </c>
    </row>
    <row r="14" spans="2:10" ht="12.75" customHeight="1" x14ac:dyDescent="0.2">
      <c r="B14" s="40" t="s">
        <v>2314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18">
        <v>217110.92761000001</v>
      </c>
      <c r="H14" s="16">
        <v>0.66079001709999996</v>
      </c>
      <c r="I14" s="16">
        <v>1.8068002273999999E-2</v>
      </c>
      <c r="J14" s="51" t="s">
        <v>2575</v>
      </c>
    </row>
    <row r="15" spans="2:10" ht="12.75" customHeight="1" x14ac:dyDescent="0.2">
      <c r="B15" s="41" t="s">
        <v>2315</v>
      </c>
      <c r="C15" s="23">
        <v>45153</v>
      </c>
      <c r="D15" s="11" t="s">
        <v>2316</v>
      </c>
      <c r="E15" s="10">
        <v>0.110448</v>
      </c>
      <c r="F15" s="11" t="s">
        <v>49</v>
      </c>
      <c r="G15" s="19">
        <v>41730.0429</v>
      </c>
      <c r="H15" s="10">
        <v>0.127007866739</v>
      </c>
      <c r="I15" s="10">
        <v>3.3249128549999998E-3</v>
      </c>
      <c r="J15" s="73" t="s">
        <v>2317</v>
      </c>
    </row>
    <row r="16" spans="2:10" ht="12.75" customHeight="1" x14ac:dyDescent="0.2">
      <c r="B16" s="41" t="s">
        <v>2318</v>
      </c>
      <c r="C16" s="23">
        <v>45054</v>
      </c>
      <c r="D16" s="11" t="s">
        <v>2319</v>
      </c>
      <c r="E16" s="10">
        <v>0</v>
      </c>
      <c r="F16" s="11" t="s">
        <v>49</v>
      </c>
      <c r="G16" s="19">
        <v>34765.167710000002</v>
      </c>
      <c r="H16" s="10">
        <v>0.105809854982</v>
      </c>
      <c r="I16" s="10">
        <v>2.769974459E-3</v>
      </c>
      <c r="J16" s="73" t="s">
        <v>2320</v>
      </c>
    </row>
    <row r="17" spans="2:10" ht="12.75" customHeight="1" x14ac:dyDescent="0.2">
      <c r="B17" s="41" t="s">
        <v>2321</v>
      </c>
      <c r="C17" s="23">
        <v>45069</v>
      </c>
      <c r="D17" s="11" t="s">
        <v>2316</v>
      </c>
      <c r="E17" s="10">
        <v>0</v>
      </c>
      <c r="F17" s="11" t="s">
        <v>49</v>
      </c>
      <c r="G17" s="19">
        <v>59178.073909999999</v>
      </c>
      <c r="H17" s="10">
        <v>0.18011198653800001</v>
      </c>
      <c r="I17" s="10">
        <v>4.7151146989999997E-3</v>
      </c>
      <c r="J17" s="73" t="s">
        <v>2322</v>
      </c>
    </row>
    <row r="18" spans="2:10" ht="12.75" customHeight="1" x14ac:dyDescent="0.2">
      <c r="B18" s="41" t="s">
        <v>2323</v>
      </c>
      <c r="C18" s="23">
        <v>45069</v>
      </c>
      <c r="D18" s="11" t="s">
        <v>2316</v>
      </c>
      <c r="E18" s="10">
        <v>0</v>
      </c>
      <c r="F18" s="11" t="s">
        <v>49</v>
      </c>
      <c r="G18" s="19">
        <v>18722.8125</v>
      </c>
      <c r="H18" s="10">
        <v>5.6983993059000003E-2</v>
      </c>
      <c r="I18" s="10">
        <v>1.491772249E-3</v>
      </c>
      <c r="J18" s="73" t="s">
        <v>2324</v>
      </c>
    </row>
    <row r="19" spans="2:10" ht="12.75" customHeight="1" x14ac:dyDescent="0.2">
      <c r="B19" s="41" t="s">
        <v>2325</v>
      </c>
      <c r="C19" s="23">
        <v>45054</v>
      </c>
      <c r="D19" s="11" t="s">
        <v>2316</v>
      </c>
      <c r="E19" s="10">
        <v>0</v>
      </c>
      <c r="F19" s="11" t="s">
        <v>49</v>
      </c>
      <c r="G19" s="19">
        <v>62714.830589999998</v>
      </c>
      <c r="H19" s="10">
        <v>0.19087631578100001</v>
      </c>
      <c r="I19" s="10">
        <v>4.9969118639999997E-3</v>
      </c>
      <c r="J19" s="73" t="s">
        <v>2326</v>
      </c>
    </row>
    <row r="20" spans="2:10" ht="12.75" customHeight="1" x14ac:dyDescent="0.2">
      <c r="B20" s="40" t="s">
        <v>2327</v>
      </c>
      <c r="C20" s="37" t="s">
        <v>2575</v>
      </c>
      <c r="D20" s="37" t="s">
        <v>2575</v>
      </c>
      <c r="E20" s="37" t="s">
        <v>2575</v>
      </c>
      <c r="F20" s="37" t="s">
        <v>2575</v>
      </c>
      <c r="G20" s="18">
        <v>92878.263919999998</v>
      </c>
      <c r="H20" s="16">
        <v>0.28268051856900001</v>
      </c>
      <c r="I20" s="16">
        <v>7.4002352310000002E-3</v>
      </c>
      <c r="J20" s="51" t="s">
        <v>2575</v>
      </c>
    </row>
    <row r="21" spans="2:10" ht="12.75" customHeight="1" x14ac:dyDescent="0.2">
      <c r="B21" s="40" t="s">
        <v>2328</v>
      </c>
      <c r="C21" s="37" t="s">
        <v>2575</v>
      </c>
      <c r="D21" s="37" t="s">
        <v>2575</v>
      </c>
      <c r="E21" s="37" t="s">
        <v>2575</v>
      </c>
      <c r="F21" s="37" t="s">
        <v>2575</v>
      </c>
      <c r="G21" s="18">
        <v>83222.794089999996</v>
      </c>
      <c r="H21" s="16">
        <v>0.25329352205</v>
      </c>
      <c r="I21" s="16">
        <v>8.1107923209999995E-3</v>
      </c>
      <c r="J21" s="51" t="s">
        <v>2575</v>
      </c>
    </row>
    <row r="22" spans="2:10" ht="12.75" customHeight="1" x14ac:dyDescent="0.2">
      <c r="B22" s="41" t="s">
        <v>2329</v>
      </c>
      <c r="C22" s="23">
        <v>45098</v>
      </c>
      <c r="D22" s="11" t="s">
        <v>2316</v>
      </c>
      <c r="E22" s="10">
        <v>0</v>
      </c>
      <c r="F22" s="11" t="s">
        <v>50</v>
      </c>
      <c r="G22" s="19">
        <v>4886.8281399999996</v>
      </c>
      <c r="H22" s="10">
        <v>1.4873352003000001E-2</v>
      </c>
      <c r="I22" s="10">
        <v>3.8936642700000001E-4</v>
      </c>
      <c r="J22" s="73" t="s">
        <v>2330</v>
      </c>
    </row>
    <row r="23" spans="2:10" ht="12.75" customHeight="1" x14ac:dyDescent="0.2">
      <c r="B23" s="41" t="s">
        <v>2331</v>
      </c>
      <c r="C23" s="23">
        <v>45098</v>
      </c>
      <c r="D23" s="11" t="s">
        <v>2316</v>
      </c>
      <c r="E23" s="10">
        <v>0</v>
      </c>
      <c r="F23" s="11" t="s">
        <v>50</v>
      </c>
      <c r="G23" s="19">
        <v>2336.91291</v>
      </c>
      <c r="H23" s="10">
        <v>7.1125333889999996E-3</v>
      </c>
      <c r="I23" s="10">
        <v>1.8619755E-4</v>
      </c>
      <c r="J23" s="73" t="s">
        <v>2332</v>
      </c>
    </row>
    <row r="24" spans="2:10" ht="12.75" customHeight="1" x14ac:dyDescent="0.2">
      <c r="B24" s="41" t="s">
        <v>2333</v>
      </c>
      <c r="C24" s="23">
        <v>44920</v>
      </c>
      <c r="D24" s="11" t="s">
        <v>2334</v>
      </c>
      <c r="E24" s="10">
        <v>0</v>
      </c>
      <c r="F24" s="11" t="s">
        <v>50</v>
      </c>
      <c r="G24" s="19">
        <v>18786.994040000001</v>
      </c>
      <c r="H24" s="10">
        <v>5.7179333392000001E-2</v>
      </c>
      <c r="I24" s="10">
        <v>1.4968860239999999E-3</v>
      </c>
      <c r="J24" s="73" t="s">
        <v>2335</v>
      </c>
    </row>
    <row r="25" spans="2:10" ht="12.75" customHeight="1" x14ac:dyDescent="0.2">
      <c r="B25" s="41" t="s">
        <v>2336</v>
      </c>
      <c r="C25" s="23">
        <v>45161</v>
      </c>
      <c r="D25" s="11" t="s">
        <v>2312</v>
      </c>
      <c r="E25" s="10">
        <v>-0.12572800000000001</v>
      </c>
      <c r="F25" s="11" t="s">
        <v>52</v>
      </c>
      <c r="G25" s="19">
        <v>4103.2401</v>
      </c>
      <c r="H25" s="10">
        <v>1.2488455213E-2</v>
      </c>
      <c r="I25" s="10">
        <v>3.26932703E-4</v>
      </c>
      <c r="J25" s="73" t="s">
        <v>2337</v>
      </c>
    </row>
    <row r="26" spans="2:10" ht="12.75" customHeight="1" x14ac:dyDescent="0.2">
      <c r="B26" s="41" t="s">
        <v>2338</v>
      </c>
      <c r="C26" s="23">
        <v>44920</v>
      </c>
      <c r="D26" s="11" t="s">
        <v>2334</v>
      </c>
      <c r="E26" s="10">
        <v>0</v>
      </c>
      <c r="F26" s="11" t="s">
        <v>50</v>
      </c>
      <c r="G26" s="19">
        <v>1028.0521799999999</v>
      </c>
      <c r="H26" s="10">
        <v>3.1289379350000002E-3</v>
      </c>
      <c r="I26" s="10">
        <v>8.1911823515536602E-5</v>
      </c>
      <c r="J26" s="73" t="s">
        <v>2339</v>
      </c>
    </row>
    <row r="27" spans="2:10" ht="12.75" customHeight="1" x14ac:dyDescent="0.2">
      <c r="B27" s="41" t="s">
        <v>2340</v>
      </c>
      <c r="C27" s="23">
        <v>44920</v>
      </c>
      <c r="D27" s="11" t="s">
        <v>2334</v>
      </c>
      <c r="E27" s="10">
        <v>0</v>
      </c>
      <c r="F27" s="11" t="s">
        <v>50</v>
      </c>
      <c r="G27" s="19">
        <v>5725.80944</v>
      </c>
      <c r="H27" s="10">
        <v>1.7426841474000001E-2</v>
      </c>
      <c r="I27" s="10">
        <v>4.5621370299999997E-4</v>
      </c>
      <c r="J27" s="73" t="s">
        <v>2341</v>
      </c>
    </row>
    <row r="28" spans="2:10" ht="12.75" customHeight="1" x14ac:dyDescent="0.2">
      <c r="B28" s="41" t="s">
        <v>2342</v>
      </c>
      <c r="C28" s="23">
        <v>44920</v>
      </c>
      <c r="D28" s="11" t="s">
        <v>2334</v>
      </c>
      <c r="E28" s="10">
        <v>0</v>
      </c>
      <c r="F28" s="11" t="s">
        <v>50</v>
      </c>
      <c r="G28" s="19">
        <v>7436.26127</v>
      </c>
      <c r="H28" s="10">
        <v>2.2632703317999998E-2</v>
      </c>
      <c r="I28" s="10">
        <v>5.9249689099999999E-4</v>
      </c>
      <c r="J28" s="73" t="s">
        <v>2343</v>
      </c>
    </row>
    <row r="29" spans="2:10" ht="12.75" customHeight="1" x14ac:dyDescent="0.2">
      <c r="B29" s="41" t="s">
        <v>2344</v>
      </c>
      <c r="C29" s="23">
        <v>44920</v>
      </c>
      <c r="D29" s="11" t="s">
        <v>2334</v>
      </c>
      <c r="E29" s="10">
        <v>0</v>
      </c>
      <c r="F29" s="11" t="s">
        <v>50</v>
      </c>
      <c r="G29" s="19">
        <v>5062.2710100000004</v>
      </c>
      <c r="H29" s="10">
        <v>1.540732281E-2</v>
      </c>
      <c r="I29" s="10">
        <v>4.0334513899999998E-4</v>
      </c>
      <c r="J29" s="73" t="s">
        <v>2345</v>
      </c>
    </row>
    <row r="30" spans="2:10" ht="12.75" customHeight="1" x14ac:dyDescent="0.2">
      <c r="B30" s="41" t="s">
        <v>2346</v>
      </c>
      <c r="C30" s="23">
        <v>44920</v>
      </c>
      <c r="D30" s="11" t="s">
        <v>2334</v>
      </c>
      <c r="E30" s="10">
        <v>0</v>
      </c>
      <c r="F30" s="11" t="s">
        <v>50</v>
      </c>
      <c r="G30" s="19">
        <v>3558.8569900000002</v>
      </c>
      <c r="H30" s="10">
        <v>1.083159285E-2</v>
      </c>
      <c r="I30" s="10">
        <v>2.8355804399999998E-4</v>
      </c>
      <c r="J30" s="73" t="s">
        <v>2347</v>
      </c>
    </row>
    <row r="31" spans="2:10" ht="12.75" customHeight="1" x14ac:dyDescent="0.2">
      <c r="B31" s="41" t="s">
        <v>2348</v>
      </c>
      <c r="C31" s="23">
        <v>44920</v>
      </c>
      <c r="D31" s="11" t="s">
        <v>2334</v>
      </c>
      <c r="E31" s="10">
        <v>0</v>
      </c>
      <c r="F31" s="11" t="s">
        <v>50</v>
      </c>
      <c r="G31" s="19">
        <v>4081.7121299999999</v>
      </c>
      <c r="H31" s="10">
        <v>1.2422933556E-2</v>
      </c>
      <c r="I31" s="10">
        <v>3.2521742500000002E-4</v>
      </c>
      <c r="J31" s="73" t="s">
        <v>2347</v>
      </c>
    </row>
    <row r="32" spans="2:10" ht="12.75" customHeight="1" x14ac:dyDescent="0.2">
      <c r="B32" s="41" t="s">
        <v>2349</v>
      </c>
      <c r="C32" s="23">
        <v>44920</v>
      </c>
      <c r="D32" s="11" t="s">
        <v>2334</v>
      </c>
      <c r="E32" s="10">
        <v>0</v>
      </c>
      <c r="F32" s="11" t="s">
        <v>50</v>
      </c>
      <c r="G32" s="19">
        <v>17122.3439</v>
      </c>
      <c r="H32" s="10">
        <v>5.2112871715000002E-2</v>
      </c>
      <c r="I32" s="10">
        <v>1.364252164E-3</v>
      </c>
      <c r="J32" s="73" t="s">
        <v>2350</v>
      </c>
    </row>
    <row r="33" spans="2:10" ht="12.75" customHeight="1" x14ac:dyDescent="0.2">
      <c r="B33" s="41" t="s">
        <v>2351</v>
      </c>
      <c r="C33" s="23">
        <v>45069</v>
      </c>
      <c r="D33" s="11" t="s">
        <v>2352</v>
      </c>
      <c r="E33" s="10">
        <v>0</v>
      </c>
      <c r="F33" s="11" t="s">
        <v>50</v>
      </c>
      <c r="G33" s="19">
        <v>9093.5119799999993</v>
      </c>
      <c r="H33" s="10">
        <v>2.7676644390000001E-2</v>
      </c>
      <c r="I33" s="10">
        <v>7.2454118799999999E-4</v>
      </c>
      <c r="J33" s="73" t="s">
        <v>2353</v>
      </c>
    </row>
    <row r="34" spans="2:10" ht="12.75" customHeight="1" x14ac:dyDescent="0.2">
      <c r="B34" s="40" t="s">
        <v>2354</v>
      </c>
      <c r="C34" s="37" t="s">
        <v>2575</v>
      </c>
      <c r="D34" s="37" t="s">
        <v>2575</v>
      </c>
      <c r="E34" s="37" t="s">
        <v>2575</v>
      </c>
      <c r="F34" s="37" t="s">
        <v>2575</v>
      </c>
      <c r="G34" s="18">
        <v>9655.46983</v>
      </c>
      <c r="H34" s="16">
        <v>2.9386996519000001E-2</v>
      </c>
      <c r="I34" s="16">
        <v>1.8068002273999999E-2</v>
      </c>
      <c r="J34" s="51" t="s">
        <v>2575</v>
      </c>
    </row>
    <row r="35" spans="2:10" ht="12.75" customHeight="1" x14ac:dyDescent="0.2">
      <c r="B35" s="41" t="s">
        <v>2355</v>
      </c>
      <c r="C35" s="23">
        <v>45098</v>
      </c>
      <c r="D35" s="11" t="s">
        <v>2316</v>
      </c>
      <c r="E35" s="10">
        <v>0</v>
      </c>
      <c r="F35" s="11" t="s">
        <v>50</v>
      </c>
      <c r="G35" s="19">
        <v>4636.1947099999998</v>
      </c>
      <c r="H35" s="10">
        <v>1.4110534257E-2</v>
      </c>
      <c r="I35" s="10">
        <v>3.6939677700000001E-4</v>
      </c>
      <c r="J35" s="73" t="s">
        <v>2356</v>
      </c>
    </row>
    <row r="36" spans="2:10" ht="12.75" customHeight="1" x14ac:dyDescent="0.2">
      <c r="B36" s="41" t="s">
        <v>2329</v>
      </c>
      <c r="C36" s="23">
        <v>45098</v>
      </c>
      <c r="D36" s="11" t="s">
        <v>2316</v>
      </c>
      <c r="E36" s="10">
        <v>0</v>
      </c>
      <c r="F36" s="11" t="s">
        <v>50</v>
      </c>
      <c r="G36" s="19">
        <v>1178.59545</v>
      </c>
      <c r="H36" s="10">
        <v>3.587125328E-3</v>
      </c>
      <c r="I36" s="10">
        <v>9.3906617168609504E-5</v>
      </c>
      <c r="J36" s="73" t="s">
        <v>2357</v>
      </c>
    </row>
    <row r="37" spans="2:10" ht="12.75" customHeight="1" thickBot="1" x14ac:dyDescent="0.25">
      <c r="B37" s="41" t="s">
        <v>2358</v>
      </c>
      <c r="C37" s="23">
        <v>45098</v>
      </c>
      <c r="D37" s="11" t="s">
        <v>2316</v>
      </c>
      <c r="E37" s="10">
        <v>0</v>
      </c>
      <c r="F37" s="11" t="s">
        <v>50</v>
      </c>
      <c r="G37" s="19">
        <v>1059.04682</v>
      </c>
      <c r="H37" s="10">
        <v>3.2232719649999998E-3</v>
      </c>
      <c r="I37" s="10">
        <v>8.4381374702722101E-5</v>
      </c>
      <c r="J37" s="73" t="s">
        <v>2359</v>
      </c>
    </row>
    <row r="38" spans="2:10" ht="12.75" customHeight="1" x14ac:dyDescent="0.2">
      <c r="B38" s="55" t="s">
        <v>2360</v>
      </c>
      <c r="C38" s="68">
        <v>45098</v>
      </c>
      <c r="D38" s="56" t="s">
        <v>2316</v>
      </c>
      <c r="E38" s="58">
        <v>0</v>
      </c>
      <c r="F38" s="56" t="s">
        <v>50</v>
      </c>
      <c r="G38" s="57">
        <v>2781.63285</v>
      </c>
      <c r="H38" s="58">
        <v>8.4660649680000002E-3</v>
      </c>
      <c r="I38" s="58">
        <v>2.2163137500000001E-4</v>
      </c>
      <c r="J38" s="74" t="s">
        <v>2361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K12"/>
    </sheetView>
  </sheetViews>
  <sheetFormatPr defaultRowHeight="12.75" customHeight="1" x14ac:dyDescent="0.2"/>
  <cols>
    <col min="2" max="2" width="37.85546875" bestFit="1" customWidth="1"/>
    <col min="3" max="3" width="35.28515625" bestFit="1" customWidth="1"/>
    <col min="4" max="4" width="10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12533</v>
      </c>
    </row>
    <row r="6" spans="2:11" ht="12.75" customHeight="1" thickBot="1" x14ac:dyDescent="0.25">
      <c r="B6" s="46" t="s">
        <v>2362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</row>
    <row r="7" spans="2:11" ht="12.75" customHeight="1" thickBot="1" x14ac:dyDescent="0.25">
      <c r="B7" s="39" t="s">
        <v>71</v>
      </c>
      <c r="C7" s="3" t="s">
        <v>73</v>
      </c>
      <c r="D7" s="3" t="s">
        <v>74</v>
      </c>
      <c r="E7" s="3" t="s">
        <v>75</v>
      </c>
      <c r="F7" s="3" t="s">
        <v>240</v>
      </c>
      <c r="G7" s="3" t="s">
        <v>76</v>
      </c>
      <c r="H7" s="3" t="s">
        <v>78</v>
      </c>
      <c r="I7" s="3" t="s">
        <v>9</v>
      </c>
      <c r="J7" s="3" t="s">
        <v>80</v>
      </c>
      <c r="K7" s="42" t="s">
        <v>241</v>
      </c>
    </row>
    <row r="8" spans="2:11" ht="12.75" customHeight="1" x14ac:dyDescent="0.2">
      <c r="B8" s="49" t="s">
        <v>2575</v>
      </c>
      <c r="C8" s="35" t="s">
        <v>2575</v>
      </c>
      <c r="D8" s="35" t="s">
        <v>2575</v>
      </c>
      <c r="E8" s="35" t="s">
        <v>2575</v>
      </c>
      <c r="F8" s="3" t="s">
        <v>12</v>
      </c>
      <c r="G8" s="35" t="s">
        <v>2575</v>
      </c>
      <c r="H8" s="3" t="s">
        <v>12</v>
      </c>
      <c r="I8" s="3" t="s">
        <v>11</v>
      </c>
      <c r="J8" s="3" t="s">
        <v>12</v>
      </c>
      <c r="K8" s="42" t="s">
        <v>12</v>
      </c>
    </row>
    <row r="9" spans="2:11" ht="12.75" customHeight="1" x14ac:dyDescent="0.2">
      <c r="B9" s="50" t="s">
        <v>2575</v>
      </c>
      <c r="C9" s="4" t="s">
        <v>13</v>
      </c>
      <c r="D9" s="4" t="s">
        <v>14</v>
      </c>
      <c r="E9" s="4" t="s">
        <v>82</v>
      </c>
      <c r="F9" s="4" t="s">
        <v>83</v>
      </c>
      <c r="G9" s="4" t="s">
        <v>84</v>
      </c>
      <c r="H9" s="4" t="s">
        <v>85</v>
      </c>
      <c r="I9" s="4" t="s">
        <v>86</v>
      </c>
      <c r="J9" s="4" t="s">
        <v>87</v>
      </c>
      <c r="K9" s="43" t="s">
        <v>88</v>
      </c>
    </row>
    <row r="10" spans="2:11" ht="12.75" customHeight="1" x14ac:dyDescent="0.2">
      <c r="B10" s="40" t="s">
        <v>2363</v>
      </c>
      <c r="C10" s="37" t="s">
        <v>2575</v>
      </c>
      <c r="D10" s="37" t="s">
        <v>2575</v>
      </c>
      <c r="E10" s="37" t="s">
        <v>2575</v>
      </c>
      <c r="F10" s="37" t="s">
        <v>2575</v>
      </c>
      <c r="G10" s="37" t="s">
        <v>2575</v>
      </c>
      <c r="H10" s="37" t="s">
        <v>2575</v>
      </c>
      <c r="I10" s="37" t="s">
        <v>2575</v>
      </c>
      <c r="J10" s="37" t="s">
        <v>2575</v>
      </c>
      <c r="K10" s="51" t="s">
        <v>2575</v>
      </c>
    </row>
    <row r="11" spans="2:11" ht="12.75" customHeight="1" thickBot="1" x14ac:dyDescent="0.25">
      <c r="B11" s="40" t="s">
        <v>2364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51" t="s">
        <v>2575</v>
      </c>
    </row>
    <row r="12" spans="2:11" ht="12.75" customHeight="1" x14ac:dyDescent="0.2">
      <c r="B12" s="48" t="s">
        <v>2365</v>
      </c>
      <c r="C12" s="52" t="s">
        <v>2575</v>
      </c>
      <c r="D12" s="52" t="s">
        <v>2575</v>
      </c>
      <c r="E12" s="52" t="s">
        <v>2575</v>
      </c>
      <c r="F12" s="52" t="s">
        <v>2575</v>
      </c>
      <c r="G12" s="52" t="s">
        <v>2575</v>
      </c>
      <c r="H12" s="52" t="s">
        <v>2575</v>
      </c>
      <c r="I12" s="52" t="s">
        <v>2575</v>
      </c>
      <c r="J12" s="52" t="s">
        <v>2575</v>
      </c>
      <c r="K12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topLeftCell="C1" workbookViewId="0">
      <selection activeCell="B6" sqref="B6:K12"/>
    </sheetView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4" width="10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12533</v>
      </c>
    </row>
    <row r="6" spans="2:11" ht="12.75" customHeight="1" thickBot="1" x14ac:dyDescent="0.25">
      <c r="B6" s="75" t="s">
        <v>2366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</row>
    <row r="7" spans="2:11" ht="12.75" customHeight="1" thickBot="1" x14ac:dyDescent="0.25">
      <c r="B7" s="3" t="s">
        <v>71</v>
      </c>
      <c r="C7" s="3" t="s">
        <v>2367</v>
      </c>
      <c r="D7" s="3" t="s">
        <v>74</v>
      </c>
      <c r="E7" s="3" t="s">
        <v>75</v>
      </c>
      <c r="F7" s="3" t="s">
        <v>240</v>
      </c>
      <c r="G7" s="3" t="s">
        <v>76</v>
      </c>
      <c r="H7" s="3" t="s">
        <v>78</v>
      </c>
      <c r="I7" s="3" t="s">
        <v>9</v>
      </c>
      <c r="J7" s="3" t="s">
        <v>80</v>
      </c>
      <c r="K7" s="42" t="s">
        <v>241</v>
      </c>
    </row>
    <row r="8" spans="2:11" ht="12.75" customHeight="1" x14ac:dyDescent="0.2">
      <c r="B8" s="35" t="s">
        <v>2575</v>
      </c>
      <c r="C8" s="35" t="s">
        <v>2575</v>
      </c>
      <c r="D8" s="35" t="s">
        <v>2575</v>
      </c>
      <c r="E8" s="35" t="s">
        <v>2575</v>
      </c>
      <c r="F8" s="3" t="s">
        <v>12</v>
      </c>
      <c r="G8" s="35" t="s">
        <v>2575</v>
      </c>
      <c r="H8" s="3" t="s">
        <v>12</v>
      </c>
      <c r="I8" s="3" t="s">
        <v>11</v>
      </c>
      <c r="J8" s="3" t="s">
        <v>12</v>
      </c>
      <c r="K8" s="42" t="s">
        <v>12</v>
      </c>
    </row>
    <row r="9" spans="2:11" ht="12.75" customHeight="1" x14ac:dyDescent="0.2">
      <c r="B9" s="36" t="s">
        <v>2575</v>
      </c>
      <c r="C9" s="4" t="s">
        <v>13</v>
      </c>
      <c r="D9" s="4" t="s">
        <v>14</v>
      </c>
      <c r="E9" s="4" t="s">
        <v>82</v>
      </c>
      <c r="F9" s="4" t="s">
        <v>83</v>
      </c>
      <c r="G9" s="4" t="s">
        <v>84</v>
      </c>
      <c r="H9" s="4" t="s">
        <v>85</v>
      </c>
      <c r="I9" s="4" t="s">
        <v>86</v>
      </c>
      <c r="J9" s="4" t="s">
        <v>87</v>
      </c>
      <c r="K9" s="43" t="s">
        <v>88</v>
      </c>
    </row>
    <row r="10" spans="2:11" ht="12.75" customHeight="1" x14ac:dyDescent="0.2">
      <c r="B10" s="26" t="s">
        <v>2368</v>
      </c>
      <c r="C10" s="36" t="s">
        <v>2575</v>
      </c>
      <c r="D10" s="36" t="s">
        <v>2575</v>
      </c>
      <c r="E10" s="36" t="s">
        <v>2575</v>
      </c>
      <c r="F10" s="36" t="s">
        <v>2575</v>
      </c>
      <c r="G10" s="36" t="s">
        <v>2575</v>
      </c>
      <c r="H10" s="36" t="s">
        <v>2575</v>
      </c>
      <c r="I10" s="36" t="s">
        <v>2575</v>
      </c>
      <c r="J10" s="36" t="s">
        <v>2575</v>
      </c>
      <c r="K10" s="77" t="s">
        <v>2575</v>
      </c>
    </row>
    <row r="11" spans="2:11" ht="12.75" customHeight="1" thickBot="1" x14ac:dyDescent="0.25">
      <c r="B11" s="27" t="s">
        <v>2369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51" t="s">
        <v>2575</v>
      </c>
    </row>
    <row r="12" spans="2:11" ht="12.75" customHeight="1" x14ac:dyDescent="0.2">
      <c r="B12" s="76" t="s">
        <v>2370</v>
      </c>
      <c r="C12" s="52" t="s">
        <v>2575</v>
      </c>
      <c r="D12" s="52" t="s">
        <v>2575</v>
      </c>
      <c r="E12" s="52" t="s">
        <v>2575</v>
      </c>
      <c r="F12" s="52" t="s">
        <v>2575</v>
      </c>
      <c r="G12" s="52" t="s">
        <v>2575</v>
      </c>
      <c r="H12" s="52" t="s">
        <v>2575</v>
      </c>
      <c r="I12" s="52" t="s">
        <v>2575</v>
      </c>
      <c r="J12" s="52" t="s">
        <v>2575</v>
      </c>
      <c r="K12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D83"/>
    </sheetView>
  </sheetViews>
  <sheetFormatPr defaultRowHeight="12.75" customHeight="1" x14ac:dyDescent="0.2"/>
  <cols>
    <col min="2" max="2" width="51.7109375" bestFit="1" customWidth="1"/>
    <col min="3" max="3" width="35.28515625" bestFit="1" customWidth="1"/>
    <col min="4" max="4" width="29" bestFit="1" customWidth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12533</v>
      </c>
    </row>
    <row r="6" spans="2:4" ht="12.75" customHeight="1" thickBot="1" x14ac:dyDescent="0.25">
      <c r="B6" s="46" t="s">
        <v>2371</v>
      </c>
      <c r="C6" s="47" t="s">
        <v>2576</v>
      </c>
      <c r="D6" s="47" t="s">
        <v>2577</v>
      </c>
    </row>
    <row r="7" spans="2:4" ht="12.75" customHeight="1" thickBot="1" x14ac:dyDescent="0.25">
      <c r="B7" s="39" t="s">
        <v>71</v>
      </c>
      <c r="C7" s="3" t="s">
        <v>2372</v>
      </c>
      <c r="D7" s="42" t="s">
        <v>2373</v>
      </c>
    </row>
    <row r="8" spans="2:4" ht="12.75" customHeight="1" x14ac:dyDescent="0.2">
      <c r="B8" s="50" t="s">
        <v>2575</v>
      </c>
      <c r="C8" s="4" t="s">
        <v>11</v>
      </c>
      <c r="D8" s="43" t="s">
        <v>142</v>
      </c>
    </row>
    <row r="9" spans="2:4" ht="12.75" customHeight="1" x14ac:dyDescent="0.2">
      <c r="B9" s="50" t="s">
        <v>2575</v>
      </c>
      <c r="C9" s="4" t="s">
        <v>13</v>
      </c>
      <c r="D9" s="43" t="s">
        <v>14</v>
      </c>
    </row>
    <row r="10" spans="2:4" ht="12.75" customHeight="1" x14ac:dyDescent="0.2">
      <c r="B10" s="40" t="s">
        <v>2374</v>
      </c>
      <c r="C10" s="18">
        <v>1055653.7957899999</v>
      </c>
      <c r="D10" s="51" t="s">
        <v>2575</v>
      </c>
    </row>
    <row r="11" spans="2:4" ht="12.75" customHeight="1" x14ac:dyDescent="0.2">
      <c r="B11" s="40" t="s">
        <v>2375</v>
      </c>
      <c r="C11" s="37" t="s">
        <v>2575</v>
      </c>
      <c r="D11" s="51" t="s">
        <v>2575</v>
      </c>
    </row>
    <row r="12" spans="2:4" ht="12.75" customHeight="1" x14ac:dyDescent="0.2">
      <c r="B12" s="40" t="s">
        <v>2376</v>
      </c>
      <c r="C12" s="18">
        <v>1055653.7957899999</v>
      </c>
      <c r="D12" s="51" t="s">
        <v>2575</v>
      </c>
    </row>
    <row r="13" spans="2:4" ht="12.75" customHeight="1" x14ac:dyDescent="0.2">
      <c r="B13" s="41" t="s">
        <v>2377</v>
      </c>
      <c r="C13" s="19">
        <v>22640.772209999999</v>
      </c>
      <c r="D13" s="78">
        <v>45291</v>
      </c>
    </row>
    <row r="14" spans="2:4" ht="12.75" customHeight="1" x14ac:dyDescent="0.2">
      <c r="B14" s="41" t="s">
        <v>2378</v>
      </c>
      <c r="C14" s="19">
        <v>590.77305999999999</v>
      </c>
      <c r="D14" s="78">
        <v>46142</v>
      </c>
    </row>
    <row r="15" spans="2:4" ht="12.75" customHeight="1" x14ac:dyDescent="0.2">
      <c r="B15" s="41" t="s">
        <v>2379</v>
      </c>
      <c r="C15" s="19">
        <v>1036.8079</v>
      </c>
      <c r="D15" s="51" t="s">
        <v>2575</v>
      </c>
    </row>
    <row r="16" spans="2:4" ht="12.75" customHeight="1" x14ac:dyDescent="0.2">
      <c r="B16" s="41" t="s">
        <v>2380</v>
      </c>
      <c r="C16" s="19">
        <v>20543.85053</v>
      </c>
      <c r="D16" s="51" t="s">
        <v>2575</v>
      </c>
    </row>
    <row r="17" spans="2:4" ht="12.75" customHeight="1" x14ac:dyDescent="0.2">
      <c r="B17" s="41" t="s">
        <v>2056</v>
      </c>
      <c r="C17" s="19">
        <v>2434.0298400000001</v>
      </c>
      <c r="D17" s="78">
        <v>45291</v>
      </c>
    </row>
    <row r="18" spans="2:4" ht="12.75" customHeight="1" x14ac:dyDescent="0.2">
      <c r="B18" s="41" t="s">
        <v>2381</v>
      </c>
      <c r="C18" s="19">
        <v>2263.6121899999998</v>
      </c>
      <c r="D18" s="78">
        <v>45291</v>
      </c>
    </row>
    <row r="19" spans="2:4" ht="12.75" customHeight="1" x14ac:dyDescent="0.2">
      <c r="B19" s="41" t="s">
        <v>2382</v>
      </c>
      <c r="C19" s="19">
        <v>2263.6121899999998</v>
      </c>
      <c r="D19" s="78">
        <v>45291</v>
      </c>
    </row>
    <row r="20" spans="2:4" ht="12.75" customHeight="1" x14ac:dyDescent="0.2">
      <c r="B20" s="41" t="s">
        <v>2383</v>
      </c>
      <c r="C20" s="19">
        <v>3909.6023100000002</v>
      </c>
      <c r="D20" s="51" t="s">
        <v>2575</v>
      </c>
    </row>
    <row r="21" spans="2:4" ht="12.75" customHeight="1" x14ac:dyDescent="0.2">
      <c r="B21" s="41" t="s">
        <v>2384</v>
      </c>
      <c r="C21" s="19">
        <v>4604.0199000000002</v>
      </c>
      <c r="D21" s="78">
        <v>46624</v>
      </c>
    </row>
    <row r="22" spans="2:4" ht="12.75" customHeight="1" x14ac:dyDescent="0.2">
      <c r="B22" s="41" t="s">
        <v>2385</v>
      </c>
      <c r="C22" s="19">
        <v>5970.0059700000002</v>
      </c>
      <c r="D22" s="78">
        <v>45291</v>
      </c>
    </row>
    <row r="23" spans="2:4" ht="12.75" customHeight="1" x14ac:dyDescent="0.2">
      <c r="B23" s="41" t="s">
        <v>2386</v>
      </c>
      <c r="C23" s="19">
        <v>6240.4834300000002</v>
      </c>
      <c r="D23" s="78">
        <v>45291</v>
      </c>
    </row>
    <row r="24" spans="2:4" ht="12.75" customHeight="1" x14ac:dyDescent="0.2">
      <c r="B24" s="41" t="s">
        <v>2387</v>
      </c>
      <c r="C24" s="19">
        <v>17648.18507</v>
      </c>
      <c r="D24" s="78">
        <v>45291</v>
      </c>
    </row>
    <row r="25" spans="2:4" ht="12.75" customHeight="1" x14ac:dyDescent="0.2">
      <c r="B25" s="41" t="s">
        <v>2388</v>
      </c>
      <c r="C25" s="19">
        <v>35250.571400000001</v>
      </c>
      <c r="D25" s="78">
        <v>45291</v>
      </c>
    </row>
    <row r="26" spans="2:4" ht="12.75" customHeight="1" x14ac:dyDescent="0.2">
      <c r="B26" s="41" t="s">
        <v>2389</v>
      </c>
      <c r="C26" s="19">
        <v>1076.29721</v>
      </c>
      <c r="D26" s="51" t="s">
        <v>2575</v>
      </c>
    </row>
    <row r="27" spans="2:4" ht="12.75" customHeight="1" x14ac:dyDescent="0.2">
      <c r="B27" s="41" t="s">
        <v>2390</v>
      </c>
      <c r="C27" s="19">
        <v>8153.3567000000003</v>
      </c>
      <c r="D27" s="78">
        <v>45291</v>
      </c>
    </row>
    <row r="28" spans="2:4" ht="12.75" customHeight="1" x14ac:dyDescent="0.2">
      <c r="B28" s="41" t="s">
        <v>2391</v>
      </c>
      <c r="C28" s="19">
        <v>54637.311999999998</v>
      </c>
      <c r="D28" s="78">
        <v>48434</v>
      </c>
    </row>
    <row r="29" spans="2:4" ht="12.75" customHeight="1" x14ac:dyDescent="0.2">
      <c r="B29" s="41" t="s">
        <v>2392</v>
      </c>
      <c r="C29" s="19">
        <v>12226.500550000001</v>
      </c>
      <c r="D29" s="78">
        <v>46934</v>
      </c>
    </row>
    <row r="30" spans="2:4" ht="12.75" customHeight="1" x14ac:dyDescent="0.2">
      <c r="B30" s="41" t="s">
        <v>2393</v>
      </c>
      <c r="C30" s="19">
        <v>16071.347540000001</v>
      </c>
      <c r="D30" s="78">
        <v>46934</v>
      </c>
    </row>
    <row r="31" spans="2:4" ht="12.75" customHeight="1" x14ac:dyDescent="0.2">
      <c r="B31" s="41" t="s">
        <v>2394</v>
      </c>
      <c r="C31" s="19">
        <v>36038.50344</v>
      </c>
      <c r="D31" s="78">
        <v>45291</v>
      </c>
    </row>
    <row r="32" spans="2:4" ht="12.75" customHeight="1" x14ac:dyDescent="0.2">
      <c r="B32" s="41" t="s">
        <v>2080</v>
      </c>
      <c r="C32" s="19">
        <v>59522.003669999998</v>
      </c>
      <c r="D32" s="78">
        <v>45291</v>
      </c>
    </row>
    <row r="33" spans="2:4" ht="12.75" customHeight="1" x14ac:dyDescent="0.2">
      <c r="B33" s="41" t="s">
        <v>2395</v>
      </c>
      <c r="C33" s="19">
        <v>4673.7269999999999</v>
      </c>
      <c r="D33" s="78">
        <v>45291</v>
      </c>
    </row>
    <row r="34" spans="2:4" ht="12.75" customHeight="1" x14ac:dyDescent="0.2">
      <c r="B34" s="41" t="s">
        <v>2396</v>
      </c>
      <c r="C34" s="19">
        <v>458.88</v>
      </c>
      <c r="D34" s="78">
        <v>45291</v>
      </c>
    </row>
    <row r="35" spans="2:4" ht="12.75" customHeight="1" x14ac:dyDescent="0.2">
      <c r="B35" s="41" t="s">
        <v>1989</v>
      </c>
      <c r="C35" s="19">
        <v>106.83799999999999</v>
      </c>
      <c r="D35" s="78">
        <v>45291</v>
      </c>
    </row>
    <row r="36" spans="2:4" ht="12.75" customHeight="1" x14ac:dyDescent="0.2">
      <c r="B36" s="41" t="s">
        <v>2397</v>
      </c>
      <c r="C36" s="19">
        <v>2868</v>
      </c>
      <c r="D36" s="78">
        <v>45291</v>
      </c>
    </row>
    <row r="37" spans="2:4" ht="12.75" customHeight="1" x14ac:dyDescent="0.2">
      <c r="B37" s="41" t="s">
        <v>2398</v>
      </c>
      <c r="C37" s="19">
        <v>3061.5671699999998</v>
      </c>
      <c r="D37" s="78">
        <v>45291</v>
      </c>
    </row>
    <row r="38" spans="2:4" ht="12.75" customHeight="1" x14ac:dyDescent="0.2">
      <c r="B38" s="41" t="s">
        <v>2399</v>
      </c>
      <c r="C38" s="19">
        <v>7510.8545100000001</v>
      </c>
      <c r="D38" s="51" t="s">
        <v>2575</v>
      </c>
    </row>
    <row r="39" spans="2:4" ht="12.75" customHeight="1" x14ac:dyDescent="0.2">
      <c r="B39" s="41" t="s">
        <v>2400</v>
      </c>
      <c r="C39" s="19">
        <v>34416.00114</v>
      </c>
      <c r="D39" s="78">
        <v>46203</v>
      </c>
    </row>
    <row r="40" spans="2:4" ht="12.75" customHeight="1" x14ac:dyDescent="0.2">
      <c r="B40" s="41" t="s">
        <v>2401</v>
      </c>
      <c r="C40" s="19">
        <v>6424.32</v>
      </c>
      <c r="D40" s="78">
        <v>45291</v>
      </c>
    </row>
    <row r="41" spans="2:4" ht="12.75" customHeight="1" x14ac:dyDescent="0.2">
      <c r="B41" s="41" t="s">
        <v>2402</v>
      </c>
      <c r="C41" s="19">
        <v>1082.8710000000001</v>
      </c>
      <c r="D41" s="78">
        <v>693593</v>
      </c>
    </row>
    <row r="42" spans="2:4" ht="12.75" customHeight="1" x14ac:dyDescent="0.2">
      <c r="B42" s="41" t="s">
        <v>2403</v>
      </c>
      <c r="C42" s="19">
        <v>26517.1456</v>
      </c>
      <c r="D42" s="78">
        <v>46234</v>
      </c>
    </row>
    <row r="43" spans="2:4" x14ac:dyDescent="0.2">
      <c r="B43" s="41" t="s">
        <v>2404</v>
      </c>
      <c r="C43" s="19">
        <v>686.54303000000004</v>
      </c>
      <c r="D43" s="78">
        <v>45291</v>
      </c>
    </row>
    <row r="44" spans="2:4" x14ac:dyDescent="0.2">
      <c r="B44" s="41" t="s">
        <v>2405</v>
      </c>
      <c r="C44" s="19">
        <v>28452.154630000001</v>
      </c>
      <c r="D44" s="78">
        <v>46430</v>
      </c>
    </row>
    <row r="45" spans="2:4" x14ac:dyDescent="0.2">
      <c r="B45" s="41" t="s">
        <v>2406</v>
      </c>
      <c r="C45" s="19">
        <v>31183.29046</v>
      </c>
      <c r="D45" s="78">
        <v>46243</v>
      </c>
    </row>
    <row r="46" spans="2:4" x14ac:dyDescent="0.2">
      <c r="B46" s="41" t="s">
        <v>2407</v>
      </c>
      <c r="C46" s="19">
        <v>63127.664570000001</v>
      </c>
      <c r="D46" s="78">
        <v>46029</v>
      </c>
    </row>
    <row r="47" spans="2:4" x14ac:dyDescent="0.2">
      <c r="B47" s="41" t="s">
        <v>2408</v>
      </c>
      <c r="C47" s="19">
        <v>3721.5425</v>
      </c>
      <c r="D47" s="78">
        <v>45291</v>
      </c>
    </row>
    <row r="48" spans="2:4" x14ac:dyDescent="0.2">
      <c r="B48" s="41" t="s">
        <v>2409</v>
      </c>
      <c r="C48" s="19">
        <v>30331.280549999999</v>
      </c>
      <c r="D48" s="78">
        <v>45747</v>
      </c>
    </row>
    <row r="49" spans="2:4" x14ac:dyDescent="0.2">
      <c r="B49" s="41" t="s">
        <v>2410</v>
      </c>
      <c r="C49" s="19">
        <v>3146.83961</v>
      </c>
      <c r="D49" s="78">
        <v>47945</v>
      </c>
    </row>
    <row r="50" spans="2:4" x14ac:dyDescent="0.2">
      <c r="B50" s="41" t="s">
        <v>2411</v>
      </c>
      <c r="C50" s="19">
        <v>7780.3703599999999</v>
      </c>
      <c r="D50" s="78">
        <v>46310</v>
      </c>
    </row>
    <row r="51" spans="2:4" x14ac:dyDescent="0.2">
      <c r="B51" s="41" t="s">
        <v>2412</v>
      </c>
      <c r="C51" s="19">
        <v>3156.6783399999999</v>
      </c>
      <c r="D51" s="78">
        <v>45291</v>
      </c>
    </row>
    <row r="52" spans="2:4" x14ac:dyDescent="0.2">
      <c r="B52" s="41" t="s">
        <v>2413</v>
      </c>
      <c r="C52" s="19">
        <v>858.03093999999999</v>
      </c>
      <c r="D52" s="78">
        <v>45291</v>
      </c>
    </row>
    <row r="53" spans="2:4" x14ac:dyDescent="0.2">
      <c r="B53" s="41" t="s">
        <v>2414</v>
      </c>
      <c r="C53" s="19">
        <v>8000.9845800000003</v>
      </c>
      <c r="D53" s="78">
        <v>45291</v>
      </c>
    </row>
    <row r="54" spans="2:4" x14ac:dyDescent="0.2">
      <c r="B54" s="41" t="s">
        <v>1964</v>
      </c>
      <c r="C54" s="19">
        <v>2447.36004</v>
      </c>
      <c r="D54" s="78">
        <v>45291</v>
      </c>
    </row>
    <row r="55" spans="2:4" x14ac:dyDescent="0.2">
      <c r="B55" s="41" t="s">
        <v>2415</v>
      </c>
      <c r="C55" s="19">
        <v>4160.3729300000005</v>
      </c>
      <c r="D55" s="78">
        <v>46112</v>
      </c>
    </row>
    <row r="56" spans="2:4" x14ac:dyDescent="0.2">
      <c r="B56" s="41" t="s">
        <v>2416</v>
      </c>
      <c r="C56" s="19">
        <v>1284.34275</v>
      </c>
      <c r="D56" s="78">
        <v>46112</v>
      </c>
    </row>
    <row r="57" spans="2:4" x14ac:dyDescent="0.2">
      <c r="B57" s="41" t="s">
        <v>2417</v>
      </c>
      <c r="C57" s="19">
        <v>53547.98416</v>
      </c>
      <c r="D57" s="78">
        <v>45939</v>
      </c>
    </row>
    <row r="58" spans="2:4" x14ac:dyDescent="0.2">
      <c r="B58" s="41" t="s">
        <v>2418</v>
      </c>
      <c r="C58" s="19">
        <v>16737.87427</v>
      </c>
      <c r="D58" s="78">
        <v>45635</v>
      </c>
    </row>
    <row r="59" spans="2:4" x14ac:dyDescent="0.2">
      <c r="B59" s="41" t="s">
        <v>2419</v>
      </c>
      <c r="C59" s="19">
        <v>893.12253999999996</v>
      </c>
      <c r="D59" s="78">
        <v>46491</v>
      </c>
    </row>
    <row r="60" spans="2:4" x14ac:dyDescent="0.2">
      <c r="B60" s="41" t="s">
        <v>2420</v>
      </c>
      <c r="C60" s="19">
        <v>1864.4259999999999</v>
      </c>
      <c r="D60" s="78">
        <v>47067</v>
      </c>
    </row>
    <row r="61" spans="2:4" x14ac:dyDescent="0.2">
      <c r="B61" s="41" t="s">
        <v>2421</v>
      </c>
      <c r="C61" s="19">
        <v>1932.2125699999999</v>
      </c>
      <c r="D61" s="78">
        <v>45291</v>
      </c>
    </row>
    <row r="62" spans="2:4" x14ac:dyDescent="0.2">
      <c r="B62" s="41" t="s">
        <v>2422</v>
      </c>
      <c r="C62" s="19">
        <v>4612.5</v>
      </c>
      <c r="D62" s="51" t="s">
        <v>2575</v>
      </c>
    </row>
    <row r="63" spans="2:4" x14ac:dyDescent="0.2">
      <c r="B63" s="41" t="s">
        <v>2423</v>
      </c>
      <c r="C63" s="19">
        <v>6045</v>
      </c>
      <c r="D63" s="51" t="s">
        <v>2575</v>
      </c>
    </row>
    <row r="64" spans="2:4" x14ac:dyDescent="0.2">
      <c r="B64" s="41" t="s">
        <v>2424</v>
      </c>
      <c r="C64" s="19">
        <v>6424.32</v>
      </c>
      <c r="D64" s="78">
        <v>46023</v>
      </c>
    </row>
    <row r="65" spans="2:4" x14ac:dyDescent="0.2">
      <c r="B65" s="41" t="s">
        <v>2425</v>
      </c>
      <c r="C65" s="19">
        <v>13446.32963</v>
      </c>
      <c r="D65" s="78">
        <v>45291</v>
      </c>
    </row>
    <row r="66" spans="2:4" x14ac:dyDescent="0.2">
      <c r="B66" s="41" t="s">
        <v>2114</v>
      </c>
      <c r="C66" s="19">
        <v>3117.6880799999999</v>
      </c>
      <c r="D66" s="78">
        <v>47291</v>
      </c>
    </row>
    <row r="67" spans="2:4" x14ac:dyDescent="0.2">
      <c r="B67" s="41" t="s">
        <v>2426</v>
      </c>
      <c r="C67" s="19">
        <v>21836.008570000002</v>
      </c>
      <c r="D67" s="78">
        <v>45958</v>
      </c>
    </row>
    <row r="68" spans="2:4" x14ac:dyDescent="0.2">
      <c r="B68" s="41" t="s">
        <v>2427</v>
      </c>
      <c r="C68" s="19">
        <v>10682.95571</v>
      </c>
      <c r="D68" s="78">
        <v>45958</v>
      </c>
    </row>
    <row r="69" spans="2:4" x14ac:dyDescent="0.2">
      <c r="B69" s="41" t="s">
        <v>2428</v>
      </c>
      <c r="C69" s="19">
        <v>28728.197690000001</v>
      </c>
      <c r="D69" s="78">
        <v>46624</v>
      </c>
    </row>
    <row r="70" spans="2:4" x14ac:dyDescent="0.2">
      <c r="B70" s="41" t="s">
        <v>2429</v>
      </c>
      <c r="C70" s="19">
        <v>25350.9931</v>
      </c>
      <c r="D70" s="78">
        <v>47158</v>
      </c>
    </row>
    <row r="71" spans="2:4" x14ac:dyDescent="0.2">
      <c r="B71" s="41" t="s">
        <v>2017</v>
      </c>
      <c r="C71" s="19">
        <v>8666.14</v>
      </c>
      <c r="D71" s="78">
        <v>45291</v>
      </c>
    </row>
    <row r="72" spans="2:4" x14ac:dyDescent="0.2">
      <c r="B72" s="41" t="s">
        <v>2430</v>
      </c>
      <c r="C72" s="19">
        <v>13254.311030000001</v>
      </c>
      <c r="D72" s="78">
        <v>45291</v>
      </c>
    </row>
    <row r="73" spans="2:4" x14ac:dyDescent="0.2">
      <c r="B73" s="41" t="s">
        <v>2487</v>
      </c>
      <c r="C73" s="19">
        <v>37091.660000000003</v>
      </c>
      <c r="D73" s="78">
        <v>47559</v>
      </c>
    </row>
    <row r="74" spans="2:4" x14ac:dyDescent="0.2">
      <c r="B74" s="41" t="s">
        <v>2431</v>
      </c>
      <c r="C74" s="19">
        <v>2414.5640400000002</v>
      </c>
      <c r="D74" s="78">
        <v>47269</v>
      </c>
    </row>
    <row r="75" spans="2:4" x14ac:dyDescent="0.2">
      <c r="B75" s="41" t="s">
        <v>2488</v>
      </c>
      <c r="C75" s="19">
        <v>40748.082329999997</v>
      </c>
      <c r="D75" s="78">
        <v>45840</v>
      </c>
    </row>
    <row r="76" spans="2:4" x14ac:dyDescent="0.2">
      <c r="B76" s="41" t="s">
        <v>2508</v>
      </c>
      <c r="C76" s="19">
        <v>8703.1524800000007</v>
      </c>
      <c r="D76" s="78">
        <v>46478</v>
      </c>
    </row>
    <row r="77" spans="2:4" x14ac:dyDescent="0.2">
      <c r="B77" s="41" t="s">
        <v>2489</v>
      </c>
      <c r="C77" s="19">
        <v>100985.91996</v>
      </c>
      <c r="D77" s="78">
        <v>46568</v>
      </c>
    </row>
    <row r="78" spans="2:4" x14ac:dyDescent="0.2">
      <c r="B78" s="41" t="s">
        <v>2490</v>
      </c>
      <c r="C78" s="19">
        <v>14987.7202</v>
      </c>
      <c r="D78" s="51" t="s">
        <v>2575</v>
      </c>
    </row>
    <row r="79" spans="2:4" x14ac:dyDescent="0.2">
      <c r="B79" s="41" t="s">
        <v>2432</v>
      </c>
      <c r="C79" s="19">
        <v>435.50833999999998</v>
      </c>
      <c r="D79" s="78">
        <v>45836</v>
      </c>
    </row>
    <row r="80" spans="2:4" x14ac:dyDescent="0.2">
      <c r="B80" s="41" t="s">
        <v>1985</v>
      </c>
      <c r="C80" s="19">
        <v>23307.08454</v>
      </c>
      <c r="D80" s="78">
        <v>48343</v>
      </c>
    </row>
    <row r="81" spans="2:4" x14ac:dyDescent="0.2">
      <c r="B81" s="41" t="s">
        <v>2433</v>
      </c>
      <c r="C81" s="19">
        <v>4383.7654400000001</v>
      </c>
      <c r="D81" s="78">
        <v>45291</v>
      </c>
    </row>
    <row r="82" spans="2:4" ht="13.5" thickBot="1" x14ac:dyDescent="0.25">
      <c r="B82" s="41" t="s">
        <v>2434</v>
      </c>
      <c r="C82" s="19">
        <v>7604.3482800000002</v>
      </c>
      <c r="D82" s="78">
        <v>45291</v>
      </c>
    </row>
    <row r="83" spans="2:4" x14ac:dyDescent="0.2">
      <c r="B83" s="55" t="s">
        <v>2435</v>
      </c>
      <c r="C83" s="57">
        <v>9272.6200100000005</v>
      </c>
      <c r="D83" s="79">
        <v>45291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P18"/>
    </sheetView>
  </sheetViews>
  <sheetFormatPr defaultRowHeight="12.75" customHeight="1" x14ac:dyDescent="0.2"/>
  <cols>
    <col min="2" max="2" width="36.5703125" bestFit="1" customWidth="1"/>
    <col min="3" max="3" width="35.28515625" bestFit="1" customWidth="1"/>
    <col min="4" max="4" width="13.710937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12533</v>
      </c>
    </row>
    <row r="6" spans="2:16" ht="12.75" customHeight="1" thickBot="1" x14ac:dyDescent="0.25">
      <c r="B6" s="46" t="s">
        <v>2436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</row>
    <row r="7" spans="2:16" ht="12.75" customHeight="1" thickBot="1" x14ac:dyDescent="0.25">
      <c r="B7" s="70" t="s">
        <v>2437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</row>
    <row r="8" spans="2:16" ht="12.75" customHeight="1" x14ac:dyDescent="0.2">
      <c r="B8" s="39" t="s">
        <v>71</v>
      </c>
      <c r="C8" s="3" t="s">
        <v>72</v>
      </c>
      <c r="D8" s="3" t="s">
        <v>239</v>
      </c>
      <c r="E8" s="3" t="s">
        <v>74</v>
      </c>
      <c r="F8" s="3" t="s">
        <v>75</v>
      </c>
      <c r="G8" s="3" t="s">
        <v>135</v>
      </c>
      <c r="H8" s="3" t="s">
        <v>136</v>
      </c>
      <c r="I8" s="3" t="s">
        <v>76</v>
      </c>
      <c r="J8" s="3" t="s">
        <v>77</v>
      </c>
      <c r="K8" s="3" t="s">
        <v>2438</v>
      </c>
      <c r="L8" s="3" t="s">
        <v>137</v>
      </c>
      <c r="M8" s="3" t="s">
        <v>2439</v>
      </c>
      <c r="N8" s="3" t="s">
        <v>140</v>
      </c>
      <c r="O8" s="3" t="s">
        <v>80</v>
      </c>
      <c r="P8" s="42" t="s">
        <v>241</v>
      </c>
    </row>
    <row r="9" spans="2:16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142</v>
      </c>
      <c r="H9" s="4" t="s">
        <v>143</v>
      </c>
      <c r="I9" s="36" t="s">
        <v>2575</v>
      </c>
      <c r="J9" s="4" t="s">
        <v>12</v>
      </c>
      <c r="K9" s="4" t="s">
        <v>12</v>
      </c>
      <c r="L9" s="4" t="s">
        <v>144</v>
      </c>
      <c r="M9" s="4" t="s">
        <v>11</v>
      </c>
      <c r="N9" s="4" t="s">
        <v>12</v>
      </c>
      <c r="O9" s="4" t="s">
        <v>12</v>
      </c>
      <c r="P9" s="43" t="s">
        <v>12</v>
      </c>
    </row>
    <row r="10" spans="2:16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3" t="s">
        <v>149</v>
      </c>
    </row>
    <row r="11" spans="2:16" ht="12.75" customHeight="1" x14ac:dyDescent="0.2">
      <c r="B11" s="40" t="s">
        <v>2440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37" t="s">
        <v>2575</v>
      </c>
      <c r="L11" s="37" t="s">
        <v>2575</v>
      </c>
      <c r="M11" s="37" t="s">
        <v>2575</v>
      </c>
      <c r="N11" s="37" t="s">
        <v>2575</v>
      </c>
      <c r="O11" s="37" t="s">
        <v>2575</v>
      </c>
      <c r="P11" s="51" t="s">
        <v>2575</v>
      </c>
    </row>
    <row r="12" spans="2:16" ht="12.75" customHeight="1" x14ac:dyDescent="0.2">
      <c r="B12" s="40" t="s">
        <v>2441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37" t="s">
        <v>2575</v>
      </c>
      <c r="M12" s="37" t="s">
        <v>2575</v>
      </c>
      <c r="N12" s="37" t="s">
        <v>2575</v>
      </c>
      <c r="O12" s="37" t="s">
        <v>2575</v>
      </c>
      <c r="P12" s="51" t="s">
        <v>2575</v>
      </c>
    </row>
    <row r="13" spans="2:16" ht="12.75" customHeight="1" x14ac:dyDescent="0.2">
      <c r="B13" s="40" t="s">
        <v>2442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37" t="s">
        <v>2575</v>
      </c>
      <c r="P13" s="51" t="s">
        <v>2575</v>
      </c>
    </row>
    <row r="14" spans="2:16" ht="12.75" customHeight="1" x14ac:dyDescent="0.2">
      <c r="B14" s="40" t="s">
        <v>2443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37" t="s">
        <v>2575</v>
      </c>
      <c r="K14" s="37" t="s">
        <v>2575</v>
      </c>
      <c r="L14" s="37" t="s">
        <v>2575</v>
      </c>
      <c r="M14" s="37" t="s">
        <v>2575</v>
      </c>
      <c r="N14" s="37" t="s">
        <v>2575</v>
      </c>
      <c r="O14" s="37" t="s">
        <v>2575</v>
      </c>
      <c r="P14" s="51" t="s">
        <v>2575</v>
      </c>
    </row>
    <row r="15" spans="2:16" ht="12.75" customHeight="1" x14ac:dyDescent="0.2">
      <c r="B15" s="40" t="s">
        <v>2444</v>
      </c>
      <c r="C15" s="37" t="s">
        <v>2575</v>
      </c>
      <c r="D15" s="37" t="s">
        <v>2575</v>
      </c>
      <c r="E15" s="37" t="s">
        <v>2575</v>
      </c>
      <c r="F15" s="37" t="s">
        <v>2575</v>
      </c>
      <c r="G15" s="37" t="s">
        <v>2575</v>
      </c>
      <c r="H15" s="37" t="s">
        <v>2575</v>
      </c>
      <c r="I15" s="37" t="s">
        <v>2575</v>
      </c>
      <c r="J15" s="37" t="s">
        <v>2575</v>
      </c>
      <c r="K15" s="37" t="s">
        <v>2575</v>
      </c>
      <c r="L15" s="37" t="s">
        <v>2575</v>
      </c>
      <c r="M15" s="37" t="s">
        <v>2575</v>
      </c>
      <c r="N15" s="37" t="s">
        <v>2575</v>
      </c>
      <c r="O15" s="37" t="s">
        <v>2575</v>
      </c>
      <c r="P15" s="51" t="s">
        <v>2575</v>
      </c>
    </row>
    <row r="16" spans="2:16" ht="12.75" customHeight="1" x14ac:dyDescent="0.2">
      <c r="B16" s="40" t="s">
        <v>2445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37" t="s">
        <v>2575</v>
      </c>
      <c r="J16" s="37" t="s">
        <v>2575</v>
      </c>
      <c r="K16" s="37" t="s">
        <v>2575</v>
      </c>
      <c r="L16" s="37" t="s">
        <v>2575</v>
      </c>
      <c r="M16" s="37" t="s">
        <v>2575</v>
      </c>
      <c r="N16" s="37" t="s">
        <v>2575</v>
      </c>
      <c r="O16" s="37" t="s">
        <v>2575</v>
      </c>
      <c r="P16" s="51" t="s">
        <v>2575</v>
      </c>
    </row>
    <row r="17" spans="2:16" ht="12.75" customHeight="1" thickBot="1" x14ac:dyDescent="0.25">
      <c r="B17" s="40" t="s">
        <v>2446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37" t="s">
        <v>2575</v>
      </c>
      <c r="M17" s="37" t="s">
        <v>2575</v>
      </c>
      <c r="N17" s="37" t="s">
        <v>2575</v>
      </c>
      <c r="O17" s="37" t="s">
        <v>2575</v>
      </c>
      <c r="P17" s="51" t="s">
        <v>2575</v>
      </c>
    </row>
    <row r="18" spans="2:16" ht="12.75" customHeight="1" x14ac:dyDescent="0.2">
      <c r="B18" s="48" t="s">
        <v>2447</v>
      </c>
      <c r="C18" s="52" t="s">
        <v>2575</v>
      </c>
      <c r="D18" s="52" t="s">
        <v>2575</v>
      </c>
      <c r="E18" s="52" t="s">
        <v>2575</v>
      </c>
      <c r="F18" s="52" t="s">
        <v>2575</v>
      </c>
      <c r="G18" s="52" t="s">
        <v>2575</v>
      </c>
      <c r="H18" s="52" t="s">
        <v>2575</v>
      </c>
      <c r="I18" s="52" t="s">
        <v>2575</v>
      </c>
      <c r="J18" s="52" t="s">
        <v>2575</v>
      </c>
      <c r="K18" s="52" t="s">
        <v>2575</v>
      </c>
      <c r="L18" s="52" t="s">
        <v>2575</v>
      </c>
      <c r="M18" s="52" t="s">
        <v>2575</v>
      </c>
      <c r="N18" s="52" t="s">
        <v>2575</v>
      </c>
      <c r="O18" s="52" t="s">
        <v>2575</v>
      </c>
      <c r="P18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topLeftCell="H1" workbookViewId="0">
      <selection activeCell="B6" sqref="B6:P18"/>
    </sheetView>
  </sheetViews>
  <sheetFormatPr defaultRowHeight="12.75" customHeight="1" x14ac:dyDescent="0.2"/>
  <cols>
    <col min="2" max="2" width="36.5703125" bestFit="1" customWidth="1"/>
    <col min="3" max="3" width="35.28515625" bestFit="1" customWidth="1"/>
    <col min="4" max="4" width="13.710937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12533</v>
      </c>
    </row>
    <row r="6" spans="2:16" ht="12.75" customHeight="1" thickBot="1" x14ac:dyDescent="0.25">
      <c r="B6" s="46" t="s">
        <v>2448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</row>
    <row r="7" spans="2:16" ht="12.75" customHeight="1" thickBot="1" x14ac:dyDescent="0.25">
      <c r="B7" s="70" t="s">
        <v>2449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</row>
    <row r="8" spans="2:16" ht="12.75" customHeight="1" x14ac:dyDescent="0.2">
      <c r="B8" s="39" t="s">
        <v>71</v>
      </c>
      <c r="C8" s="3" t="s">
        <v>72</v>
      </c>
      <c r="D8" s="3" t="s">
        <v>239</v>
      </c>
      <c r="E8" s="3" t="s">
        <v>74</v>
      </c>
      <c r="F8" s="3" t="s">
        <v>75</v>
      </c>
      <c r="G8" s="3" t="s">
        <v>135</v>
      </c>
      <c r="H8" s="3" t="s">
        <v>136</v>
      </c>
      <c r="I8" s="3" t="s">
        <v>76</v>
      </c>
      <c r="J8" s="3" t="s">
        <v>77</v>
      </c>
      <c r="K8" s="3" t="s">
        <v>2438</v>
      </c>
      <c r="L8" s="3" t="s">
        <v>137</v>
      </c>
      <c r="M8" s="3" t="s">
        <v>2439</v>
      </c>
      <c r="N8" s="3" t="s">
        <v>140</v>
      </c>
      <c r="O8" s="3" t="s">
        <v>80</v>
      </c>
      <c r="P8" s="42" t="s">
        <v>241</v>
      </c>
    </row>
    <row r="9" spans="2:16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142</v>
      </c>
      <c r="H9" s="4" t="s">
        <v>143</v>
      </c>
      <c r="I9" s="36" t="s">
        <v>2575</v>
      </c>
      <c r="J9" s="4" t="s">
        <v>12</v>
      </c>
      <c r="K9" s="4" t="s">
        <v>12</v>
      </c>
      <c r="L9" s="4" t="s">
        <v>144</v>
      </c>
      <c r="M9" s="4" t="s">
        <v>11</v>
      </c>
      <c r="N9" s="4" t="s">
        <v>12</v>
      </c>
      <c r="O9" s="4" t="s">
        <v>12</v>
      </c>
      <c r="P9" s="43" t="s">
        <v>12</v>
      </c>
    </row>
    <row r="10" spans="2:16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3" t="s">
        <v>149</v>
      </c>
    </row>
    <row r="11" spans="2:16" ht="12.75" customHeight="1" x14ac:dyDescent="0.2">
      <c r="B11" s="40" t="s">
        <v>2450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37" t="s">
        <v>2575</v>
      </c>
      <c r="L11" s="37" t="s">
        <v>2575</v>
      </c>
      <c r="M11" s="37" t="s">
        <v>2575</v>
      </c>
      <c r="N11" s="37" t="s">
        <v>2575</v>
      </c>
      <c r="O11" s="37" t="s">
        <v>2575</v>
      </c>
      <c r="P11" s="51" t="s">
        <v>2575</v>
      </c>
    </row>
    <row r="12" spans="2:16" ht="12.75" customHeight="1" x14ac:dyDescent="0.2">
      <c r="B12" s="40" t="s">
        <v>2451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37" t="s">
        <v>2575</v>
      </c>
      <c r="M12" s="37" t="s">
        <v>2575</v>
      </c>
      <c r="N12" s="37" t="s">
        <v>2575</v>
      </c>
      <c r="O12" s="37" t="s">
        <v>2575</v>
      </c>
      <c r="P12" s="51" t="s">
        <v>2575</v>
      </c>
    </row>
    <row r="13" spans="2:16" ht="12.75" customHeight="1" x14ac:dyDescent="0.2">
      <c r="B13" s="40" t="s">
        <v>2452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37" t="s">
        <v>2575</v>
      </c>
      <c r="P13" s="51" t="s">
        <v>2575</v>
      </c>
    </row>
    <row r="14" spans="2:16" ht="12.75" customHeight="1" x14ac:dyDescent="0.2">
      <c r="B14" s="40" t="s">
        <v>2453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37" t="s">
        <v>2575</v>
      </c>
      <c r="K14" s="37" t="s">
        <v>2575</v>
      </c>
      <c r="L14" s="37" t="s">
        <v>2575</v>
      </c>
      <c r="M14" s="37" t="s">
        <v>2575</v>
      </c>
      <c r="N14" s="37" t="s">
        <v>2575</v>
      </c>
      <c r="O14" s="37" t="s">
        <v>2575</v>
      </c>
      <c r="P14" s="51" t="s">
        <v>2575</v>
      </c>
    </row>
    <row r="15" spans="2:16" ht="12.75" customHeight="1" x14ac:dyDescent="0.2">
      <c r="B15" s="40" t="s">
        <v>2454</v>
      </c>
      <c r="C15" s="37" t="s">
        <v>2575</v>
      </c>
      <c r="D15" s="37" t="s">
        <v>2575</v>
      </c>
      <c r="E15" s="37" t="s">
        <v>2575</v>
      </c>
      <c r="F15" s="37" t="s">
        <v>2575</v>
      </c>
      <c r="G15" s="37" t="s">
        <v>2575</v>
      </c>
      <c r="H15" s="37" t="s">
        <v>2575</v>
      </c>
      <c r="I15" s="37" t="s">
        <v>2575</v>
      </c>
      <c r="J15" s="37" t="s">
        <v>2575</v>
      </c>
      <c r="K15" s="37" t="s">
        <v>2575</v>
      </c>
      <c r="L15" s="37" t="s">
        <v>2575</v>
      </c>
      <c r="M15" s="37" t="s">
        <v>2575</v>
      </c>
      <c r="N15" s="37" t="s">
        <v>2575</v>
      </c>
      <c r="O15" s="37" t="s">
        <v>2575</v>
      </c>
      <c r="P15" s="51" t="s">
        <v>2575</v>
      </c>
    </row>
    <row r="16" spans="2:16" ht="12.75" customHeight="1" x14ac:dyDescent="0.2">
      <c r="B16" s="40" t="s">
        <v>2455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37" t="s">
        <v>2575</v>
      </c>
      <c r="J16" s="37" t="s">
        <v>2575</v>
      </c>
      <c r="K16" s="37" t="s">
        <v>2575</v>
      </c>
      <c r="L16" s="37" t="s">
        <v>2575</v>
      </c>
      <c r="M16" s="37" t="s">
        <v>2575</v>
      </c>
      <c r="N16" s="37" t="s">
        <v>2575</v>
      </c>
      <c r="O16" s="37" t="s">
        <v>2575</v>
      </c>
      <c r="P16" s="51" t="s">
        <v>2575</v>
      </c>
    </row>
    <row r="17" spans="2:16" ht="12.75" customHeight="1" thickBot="1" x14ac:dyDescent="0.25">
      <c r="B17" s="40" t="s">
        <v>2456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37" t="s">
        <v>2575</v>
      </c>
      <c r="M17" s="37" t="s">
        <v>2575</v>
      </c>
      <c r="N17" s="37" t="s">
        <v>2575</v>
      </c>
      <c r="O17" s="37" t="s">
        <v>2575</v>
      </c>
      <c r="P17" s="51" t="s">
        <v>2575</v>
      </c>
    </row>
    <row r="18" spans="2:16" ht="12.75" customHeight="1" x14ac:dyDescent="0.2">
      <c r="B18" s="48" t="s">
        <v>2457</v>
      </c>
      <c r="C18" s="52" t="s">
        <v>2575</v>
      </c>
      <c r="D18" s="52" t="s">
        <v>2575</v>
      </c>
      <c r="E18" s="52" t="s">
        <v>2575</v>
      </c>
      <c r="F18" s="52" t="s">
        <v>2575</v>
      </c>
      <c r="G18" s="52" t="s">
        <v>2575</v>
      </c>
      <c r="H18" s="52" t="s">
        <v>2575</v>
      </c>
      <c r="I18" s="52" t="s">
        <v>2575</v>
      </c>
      <c r="J18" s="52" t="s">
        <v>2575</v>
      </c>
      <c r="K18" s="52" t="s">
        <v>2575</v>
      </c>
      <c r="L18" s="52" t="s">
        <v>2575</v>
      </c>
      <c r="M18" s="52" t="s">
        <v>2575</v>
      </c>
      <c r="N18" s="52" t="s">
        <v>2575</v>
      </c>
      <c r="O18" s="52" t="s">
        <v>2575</v>
      </c>
      <c r="P18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R53"/>
    </sheetView>
  </sheetViews>
  <sheetFormatPr defaultRowHeight="12.75" customHeight="1" x14ac:dyDescent="0.2"/>
  <cols>
    <col min="2" max="2" width="61.85546875" bestFit="1" customWidth="1"/>
    <col min="3" max="3" width="35.28515625" bestFit="1" customWidth="1"/>
    <col min="4" max="4" width="1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5" bestFit="1" customWidth="1"/>
    <col min="10" max="10" width="16.28515625" bestFit="1" customWidth="1"/>
    <col min="11" max="11" width="18.85546875" bestFit="1" customWidth="1"/>
    <col min="12" max="12" width="16.28515625" bestFit="1" customWidth="1"/>
    <col min="13" max="13" width="11.140625" customWidth="1"/>
    <col min="14" max="14" width="23.85546875" bestFit="1" customWidth="1"/>
    <col min="15" max="15" width="17.5703125" bestFit="1" customWidth="1"/>
    <col min="16" max="16" width="29" bestFit="1" customWidth="1"/>
    <col min="17" max="17" width="34" bestFit="1" customWidth="1"/>
    <col min="18" max="18" width="32.7109375" bestFit="1" customWidth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12533</v>
      </c>
    </row>
    <row r="6" spans="2:18" ht="12.75" customHeight="1" thickBot="1" x14ac:dyDescent="0.25">
      <c r="B6" s="46" t="s">
        <v>132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  <c r="Q6" s="47" t="s">
        <v>2590</v>
      </c>
      <c r="R6" s="47" t="s">
        <v>2591</v>
      </c>
    </row>
    <row r="7" spans="2:18" ht="12.75" customHeight="1" thickBot="1" x14ac:dyDescent="0.25">
      <c r="B7" s="54" t="s">
        <v>133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  <c r="Q7" s="60" t="s">
        <v>2575</v>
      </c>
      <c r="R7" s="60" t="s">
        <v>2575</v>
      </c>
    </row>
    <row r="8" spans="2:18" ht="12.75" customHeight="1" x14ac:dyDescent="0.2">
      <c r="B8" s="39" t="s">
        <v>71</v>
      </c>
      <c r="C8" s="3" t="s">
        <v>72</v>
      </c>
      <c r="D8" s="3" t="s">
        <v>134</v>
      </c>
      <c r="E8" s="3" t="s">
        <v>74</v>
      </c>
      <c r="F8" s="3" t="s">
        <v>75</v>
      </c>
      <c r="G8" s="3" t="s">
        <v>135</v>
      </c>
      <c r="H8" s="3" t="s">
        <v>136</v>
      </c>
      <c r="I8" s="3" t="s">
        <v>76</v>
      </c>
      <c r="J8" s="3" t="s">
        <v>77</v>
      </c>
      <c r="K8" s="3" t="s">
        <v>78</v>
      </c>
      <c r="L8" s="3" t="s">
        <v>137</v>
      </c>
      <c r="M8" s="3" t="s">
        <v>138</v>
      </c>
      <c r="N8" s="3" t="s">
        <v>139</v>
      </c>
      <c r="O8" s="3" t="s">
        <v>79</v>
      </c>
      <c r="P8" s="3" t="s">
        <v>140</v>
      </c>
      <c r="Q8" s="3" t="s">
        <v>80</v>
      </c>
      <c r="R8" s="42" t="s">
        <v>141</v>
      </c>
    </row>
    <row r="9" spans="2:18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142</v>
      </c>
      <c r="H9" s="4" t="s">
        <v>143</v>
      </c>
      <c r="I9" s="36" t="s">
        <v>2575</v>
      </c>
      <c r="J9" s="4" t="s">
        <v>12</v>
      </c>
      <c r="K9" s="4" t="s">
        <v>12</v>
      </c>
      <c r="L9" s="4" t="s">
        <v>144</v>
      </c>
      <c r="M9" s="4" t="s">
        <v>145</v>
      </c>
      <c r="N9" s="4" t="s">
        <v>11</v>
      </c>
      <c r="O9" s="4" t="s">
        <v>11</v>
      </c>
      <c r="P9" s="4" t="s">
        <v>12</v>
      </c>
      <c r="Q9" s="4" t="s">
        <v>12</v>
      </c>
      <c r="R9" s="43" t="s">
        <v>12</v>
      </c>
    </row>
    <row r="10" spans="2:18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" t="s">
        <v>149</v>
      </c>
      <c r="Q10" s="4" t="s">
        <v>150</v>
      </c>
      <c r="R10" s="43" t="s">
        <v>151</v>
      </c>
    </row>
    <row r="11" spans="2:18" ht="12.75" customHeight="1" x14ac:dyDescent="0.2">
      <c r="B11" s="40" t="s">
        <v>152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18">
        <v>1.6227310438989999</v>
      </c>
      <c r="I11" s="37" t="s">
        <v>2575</v>
      </c>
      <c r="J11" s="37" t="s">
        <v>2575</v>
      </c>
      <c r="K11" s="37" t="s">
        <v>2575</v>
      </c>
      <c r="L11" s="37" t="s">
        <v>2575</v>
      </c>
      <c r="M11" s="37" t="s">
        <v>2575</v>
      </c>
      <c r="N11" s="37" t="s">
        <v>2575</v>
      </c>
      <c r="O11" s="18">
        <v>3179694.54642</v>
      </c>
      <c r="P11" s="37" t="s">
        <v>2575</v>
      </c>
      <c r="Q11" s="16">
        <v>1</v>
      </c>
      <c r="R11" s="44">
        <v>0.25334762533100003</v>
      </c>
    </row>
    <row r="12" spans="2:18" ht="12.75" customHeight="1" x14ac:dyDescent="0.2">
      <c r="B12" s="40" t="s">
        <v>153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18">
        <v>1.861834778233</v>
      </c>
      <c r="I12" s="37" t="s">
        <v>2575</v>
      </c>
      <c r="J12" s="37" t="s">
        <v>2575</v>
      </c>
      <c r="K12" s="37" t="s">
        <v>2575</v>
      </c>
      <c r="L12" s="37" t="s">
        <v>2575</v>
      </c>
      <c r="M12" s="37" t="s">
        <v>2575</v>
      </c>
      <c r="N12" s="37" t="s">
        <v>2575</v>
      </c>
      <c r="O12" s="18">
        <v>2667580.04746</v>
      </c>
      <c r="P12" s="37" t="s">
        <v>2575</v>
      </c>
      <c r="Q12" s="16">
        <v>0.838942234392</v>
      </c>
      <c r="R12" s="44">
        <v>0.212544022873</v>
      </c>
    </row>
    <row r="13" spans="2:18" ht="12.75" customHeight="1" x14ac:dyDescent="0.2">
      <c r="B13" s="40" t="s">
        <v>154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18">
        <v>2.8139153647669999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18">
        <v>1032515.3235300001</v>
      </c>
      <c r="P13" s="37" t="s">
        <v>2575</v>
      </c>
      <c r="Q13" s="16">
        <v>0.32472154430400002</v>
      </c>
      <c r="R13" s="44">
        <v>8.2267432143000002E-2</v>
      </c>
    </row>
    <row r="14" spans="2:18" ht="12.75" customHeight="1" x14ac:dyDescent="0.2">
      <c r="B14" s="40" t="s">
        <v>155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18">
        <v>2.8139153647669999</v>
      </c>
      <c r="I14" s="37" t="s">
        <v>2575</v>
      </c>
      <c r="J14" s="37" t="s">
        <v>2575</v>
      </c>
      <c r="K14" s="37" t="s">
        <v>2575</v>
      </c>
      <c r="L14" s="37" t="s">
        <v>2575</v>
      </c>
      <c r="M14" s="37" t="s">
        <v>2575</v>
      </c>
      <c r="N14" s="37" t="s">
        <v>2575</v>
      </c>
      <c r="O14" s="18">
        <v>1032515.3235300001</v>
      </c>
      <c r="P14" s="37" t="s">
        <v>2575</v>
      </c>
      <c r="Q14" s="16">
        <v>0.32472154430400002</v>
      </c>
      <c r="R14" s="44">
        <v>8.2267432143000002E-2</v>
      </c>
    </row>
    <row r="15" spans="2:18" ht="12.75" customHeight="1" x14ac:dyDescent="0.2">
      <c r="B15" s="41" t="s">
        <v>156</v>
      </c>
      <c r="C15" s="11" t="s">
        <v>157</v>
      </c>
      <c r="D15" s="11" t="s">
        <v>158</v>
      </c>
      <c r="E15" s="11" t="s">
        <v>159</v>
      </c>
      <c r="F15" s="11" t="s">
        <v>160</v>
      </c>
      <c r="G15" s="37" t="s">
        <v>2575</v>
      </c>
      <c r="H15" s="19">
        <v>0.84</v>
      </c>
      <c r="I15" s="11" t="s">
        <v>49</v>
      </c>
      <c r="J15" s="10">
        <v>0.04</v>
      </c>
      <c r="K15" s="10">
        <v>2.0299999999999999E-2</v>
      </c>
      <c r="L15" s="19">
        <v>82845000</v>
      </c>
      <c r="M15" s="19">
        <v>140.66999999999999</v>
      </c>
      <c r="N15" s="19">
        <v>0</v>
      </c>
      <c r="O15" s="19">
        <v>116538.0615</v>
      </c>
      <c r="P15" s="10">
        <v>5.8749281719999999E-3</v>
      </c>
      <c r="Q15" s="10">
        <v>3.6650709619000001E-2</v>
      </c>
      <c r="R15" s="45">
        <v>9.2853702480000001E-3</v>
      </c>
    </row>
    <row r="16" spans="2:18" ht="12.75" customHeight="1" x14ac:dyDescent="0.2">
      <c r="B16" s="41" t="s">
        <v>161</v>
      </c>
      <c r="C16" s="11" t="s">
        <v>162</v>
      </c>
      <c r="D16" s="11" t="s">
        <v>158</v>
      </c>
      <c r="E16" s="11" t="s">
        <v>159</v>
      </c>
      <c r="F16" s="11" t="s">
        <v>160</v>
      </c>
      <c r="G16" s="37" t="s">
        <v>2575</v>
      </c>
      <c r="H16" s="19">
        <v>5.6</v>
      </c>
      <c r="I16" s="11" t="s">
        <v>49</v>
      </c>
      <c r="J16" s="10">
        <v>5.0000000000000001E-3</v>
      </c>
      <c r="K16" s="10">
        <v>1.4999999999999999E-2</v>
      </c>
      <c r="L16" s="19">
        <v>240721200</v>
      </c>
      <c r="M16" s="19">
        <v>105.57</v>
      </c>
      <c r="N16" s="19">
        <v>0</v>
      </c>
      <c r="O16" s="19">
        <v>254129.37083999999</v>
      </c>
      <c r="P16" s="10">
        <v>1.1843283033E-2</v>
      </c>
      <c r="Q16" s="10">
        <v>7.9922573420000004E-2</v>
      </c>
      <c r="R16" s="45">
        <v>2.0248194186000001E-2</v>
      </c>
    </row>
    <row r="17" spans="2:18" ht="12.75" customHeight="1" x14ac:dyDescent="0.2">
      <c r="B17" s="41" t="s">
        <v>163</v>
      </c>
      <c r="C17" s="11" t="s">
        <v>164</v>
      </c>
      <c r="D17" s="11" t="s">
        <v>158</v>
      </c>
      <c r="E17" s="11" t="s">
        <v>159</v>
      </c>
      <c r="F17" s="11" t="s">
        <v>160</v>
      </c>
      <c r="G17" s="37" t="s">
        <v>2575</v>
      </c>
      <c r="H17" s="19">
        <v>3.63</v>
      </c>
      <c r="I17" s="11" t="s">
        <v>49</v>
      </c>
      <c r="J17" s="10">
        <v>7.4999999999999997E-3</v>
      </c>
      <c r="K17" s="10">
        <v>1.5599999999999999E-2</v>
      </c>
      <c r="L17" s="19">
        <v>99644000</v>
      </c>
      <c r="M17" s="19">
        <v>109.59</v>
      </c>
      <c r="N17" s="19">
        <v>0</v>
      </c>
      <c r="O17" s="19">
        <v>109199.8596</v>
      </c>
      <c r="P17" s="10">
        <v>4.7586974000000002E-3</v>
      </c>
      <c r="Q17" s="10">
        <v>3.4342877281000002E-2</v>
      </c>
      <c r="R17" s="45">
        <v>8.7006864060000001E-3</v>
      </c>
    </row>
    <row r="18" spans="2:18" ht="12.75" customHeight="1" x14ac:dyDescent="0.2">
      <c r="B18" s="41" t="s">
        <v>165</v>
      </c>
      <c r="C18" s="11" t="s">
        <v>166</v>
      </c>
      <c r="D18" s="11" t="s">
        <v>158</v>
      </c>
      <c r="E18" s="11" t="s">
        <v>159</v>
      </c>
      <c r="F18" s="11" t="s">
        <v>160</v>
      </c>
      <c r="G18" s="37" t="s">
        <v>2575</v>
      </c>
      <c r="H18" s="19">
        <v>2.0699999999999998</v>
      </c>
      <c r="I18" s="11" t="s">
        <v>49</v>
      </c>
      <c r="J18" s="10">
        <v>7.4999999999999997E-3</v>
      </c>
      <c r="K18" s="10">
        <v>1.7399999999999999E-2</v>
      </c>
      <c r="L18" s="19">
        <v>127427131</v>
      </c>
      <c r="M18" s="19">
        <v>110.36</v>
      </c>
      <c r="N18" s="19">
        <v>0</v>
      </c>
      <c r="O18" s="19">
        <v>140628.58176999999</v>
      </c>
      <c r="P18" s="10">
        <v>5.8714799320000004E-3</v>
      </c>
      <c r="Q18" s="10">
        <v>4.4227072669E-2</v>
      </c>
      <c r="R18" s="45">
        <v>1.1204823835999999E-2</v>
      </c>
    </row>
    <row r="19" spans="2:18" ht="12.75" customHeight="1" x14ac:dyDescent="0.2">
      <c r="B19" s="41" t="s">
        <v>167</v>
      </c>
      <c r="C19" s="11" t="s">
        <v>168</v>
      </c>
      <c r="D19" s="11" t="s">
        <v>158</v>
      </c>
      <c r="E19" s="11" t="s">
        <v>159</v>
      </c>
      <c r="F19" s="11" t="s">
        <v>160</v>
      </c>
      <c r="G19" s="37" t="s">
        <v>2575</v>
      </c>
      <c r="H19" s="19">
        <v>2.84</v>
      </c>
      <c r="I19" s="11" t="s">
        <v>49</v>
      </c>
      <c r="J19" s="10">
        <v>1E-3</v>
      </c>
      <c r="K19" s="10">
        <v>1.6400000000000001E-2</v>
      </c>
      <c r="L19" s="19">
        <v>17735663</v>
      </c>
      <c r="M19" s="19">
        <v>106.72</v>
      </c>
      <c r="N19" s="19">
        <v>0</v>
      </c>
      <c r="O19" s="19">
        <v>18927.49955</v>
      </c>
      <c r="P19" s="10">
        <v>9.3984615899999995E-4</v>
      </c>
      <c r="Q19" s="10">
        <v>5.952615659E-3</v>
      </c>
      <c r="R19" s="45">
        <v>1.5080810409999999E-3</v>
      </c>
    </row>
    <row r="20" spans="2:18" ht="12.75" customHeight="1" x14ac:dyDescent="0.2">
      <c r="B20" s="41" t="s">
        <v>169</v>
      </c>
      <c r="C20" s="11" t="s">
        <v>170</v>
      </c>
      <c r="D20" s="11" t="s">
        <v>158</v>
      </c>
      <c r="E20" s="11" t="s">
        <v>159</v>
      </c>
      <c r="F20" s="11" t="s">
        <v>160</v>
      </c>
      <c r="G20" s="37" t="s">
        <v>2575</v>
      </c>
      <c r="H20" s="19">
        <v>14.71</v>
      </c>
      <c r="I20" s="11" t="s">
        <v>49</v>
      </c>
      <c r="J20" s="10">
        <v>2.75E-2</v>
      </c>
      <c r="K20" s="10">
        <v>1.54E-2</v>
      </c>
      <c r="L20" s="19">
        <v>21120</v>
      </c>
      <c r="M20" s="19">
        <v>141.94</v>
      </c>
      <c r="N20" s="19">
        <v>0</v>
      </c>
      <c r="O20" s="19">
        <v>29.977730000000001</v>
      </c>
      <c r="P20" s="10">
        <v>1.1588180429066601E-6</v>
      </c>
      <c r="Q20" s="10">
        <v>9.4278647091280398E-6</v>
      </c>
      <c r="R20" s="45">
        <v>2.38852713600238E-6</v>
      </c>
    </row>
    <row r="21" spans="2:18" ht="12.75" customHeight="1" x14ac:dyDescent="0.2">
      <c r="B21" s="41" t="s">
        <v>171</v>
      </c>
      <c r="C21" s="11" t="s">
        <v>172</v>
      </c>
      <c r="D21" s="11" t="s">
        <v>158</v>
      </c>
      <c r="E21" s="11" t="s">
        <v>159</v>
      </c>
      <c r="F21" s="11" t="s">
        <v>160</v>
      </c>
      <c r="G21" s="37" t="s">
        <v>2575</v>
      </c>
      <c r="H21" s="19">
        <v>4.97</v>
      </c>
      <c r="I21" s="11" t="s">
        <v>49</v>
      </c>
      <c r="J21" s="10">
        <v>1.0999999999999999E-2</v>
      </c>
      <c r="K21" s="10">
        <v>1.4999999999999999E-2</v>
      </c>
      <c r="L21" s="19">
        <v>75000</v>
      </c>
      <c r="M21" s="19">
        <v>99.03</v>
      </c>
      <c r="N21" s="19">
        <v>0</v>
      </c>
      <c r="O21" s="19">
        <v>74.272499999999994</v>
      </c>
      <c r="P21" s="10">
        <v>2.83128272962835E-5</v>
      </c>
      <c r="Q21" s="10">
        <v>2.3358375754558899E-5</v>
      </c>
      <c r="R21" s="45">
        <v>5.9177890290137696E-6</v>
      </c>
    </row>
    <row r="22" spans="2:18" ht="12.75" customHeight="1" x14ac:dyDescent="0.2">
      <c r="B22" s="41" t="s">
        <v>173</v>
      </c>
      <c r="C22" s="11" t="s">
        <v>174</v>
      </c>
      <c r="D22" s="11" t="s">
        <v>158</v>
      </c>
      <c r="E22" s="11" t="s">
        <v>159</v>
      </c>
      <c r="F22" s="11" t="s">
        <v>160</v>
      </c>
      <c r="G22" s="37" t="s">
        <v>2575</v>
      </c>
      <c r="H22" s="19">
        <v>0.03</v>
      </c>
      <c r="I22" s="11" t="s">
        <v>49</v>
      </c>
      <c r="J22" s="10">
        <v>1.7500000000000002E-2</v>
      </c>
      <c r="K22" s="10">
        <v>0.17610000000000001</v>
      </c>
      <c r="L22" s="19">
        <v>33756333</v>
      </c>
      <c r="M22" s="19">
        <v>114.81</v>
      </c>
      <c r="N22" s="19">
        <v>155.34665000000001</v>
      </c>
      <c r="O22" s="19">
        <v>38910.992570000002</v>
      </c>
      <c r="P22" s="10">
        <v>4.1766289370000001E-3</v>
      </c>
      <c r="Q22" s="10">
        <v>1.2237336636999999E-2</v>
      </c>
      <c r="R22" s="45">
        <v>3.100300177E-3</v>
      </c>
    </row>
    <row r="23" spans="2:18" ht="12.75" customHeight="1" x14ac:dyDescent="0.2">
      <c r="B23" s="41" t="s">
        <v>175</v>
      </c>
      <c r="C23" s="11" t="s">
        <v>176</v>
      </c>
      <c r="D23" s="11" t="s">
        <v>158</v>
      </c>
      <c r="E23" s="11" t="s">
        <v>159</v>
      </c>
      <c r="F23" s="11" t="s">
        <v>160</v>
      </c>
      <c r="G23" s="37" t="s">
        <v>2575</v>
      </c>
      <c r="H23" s="19">
        <v>8.14</v>
      </c>
      <c r="I23" s="11" t="s">
        <v>49</v>
      </c>
      <c r="J23" s="10">
        <v>1E-3</v>
      </c>
      <c r="K23" s="10">
        <v>1.52E-2</v>
      </c>
      <c r="L23" s="19">
        <v>356142333</v>
      </c>
      <c r="M23" s="19">
        <v>99.42</v>
      </c>
      <c r="N23" s="19">
        <v>0</v>
      </c>
      <c r="O23" s="19">
        <v>354076.70747000002</v>
      </c>
      <c r="P23" s="10">
        <v>1.6537829165E-2</v>
      </c>
      <c r="Q23" s="10">
        <v>0.111355572776</v>
      </c>
      <c r="R23" s="45">
        <v>2.8211669929999999E-2</v>
      </c>
    </row>
    <row r="24" spans="2:18" ht="12.75" customHeight="1" x14ac:dyDescent="0.2">
      <c r="B24" s="40" t="s">
        <v>177</v>
      </c>
      <c r="C24" s="37" t="s">
        <v>2575</v>
      </c>
      <c r="D24" s="37" t="s">
        <v>2575</v>
      </c>
      <c r="E24" s="37" t="s">
        <v>2575</v>
      </c>
      <c r="F24" s="37" t="s">
        <v>2575</v>
      </c>
      <c r="G24" s="37" t="s">
        <v>2575</v>
      </c>
      <c r="H24" s="18">
        <v>1.1996919431469999</v>
      </c>
      <c r="I24" s="37" t="s">
        <v>2575</v>
      </c>
      <c r="J24" s="37" t="s">
        <v>2575</v>
      </c>
      <c r="K24" s="37" t="s">
        <v>2575</v>
      </c>
      <c r="L24" s="37" t="s">
        <v>2575</v>
      </c>
      <c r="M24" s="37" t="s">
        <v>2575</v>
      </c>
      <c r="N24" s="37" t="s">
        <v>2575</v>
      </c>
      <c r="O24" s="18">
        <v>1635064.7239300001</v>
      </c>
      <c r="P24" s="37" t="s">
        <v>2575</v>
      </c>
      <c r="Q24" s="16">
        <v>0.51422069008799998</v>
      </c>
      <c r="R24" s="44">
        <v>0.13027659073</v>
      </c>
    </row>
    <row r="25" spans="2:18" ht="12.75" customHeight="1" x14ac:dyDescent="0.2">
      <c r="B25" s="40" t="s">
        <v>178</v>
      </c>
      <c r="C25" s="37" t="s">
        <v>2575</v>
      </c>
      <c r="D25" s="37" t="s">
        <v>2575</v>
      </c>
      <c r="E25" s="37" t="s">
        <v>2575</v>
      </c>
      <c r="F25" s="37" t="s">
        <v>2575</v>
      </c>
      <c r="G25" s="37" t="s">
        <v>2575</v>
      </c>
      <c r="H25" s="18">
        <v>0.17745227758900001</v>
      </c>
      <c r="I25" s="37" t="s">
        <v>2575</v>
      </c>
      <c r="J25" s="37" t="s">
        <v>2575</v>
      </c>
      <c r="K25" s="37" t="s">
        <v>2575</v>
      </c>
      <c r="L25" s="37" t="s">
        <v>2575</v>
      </c>
      <c r="M25" s="37" t="s">
        <v>2575</v>
      </c>
      <c r="N25" s="37" t="s">
        <v>2575</v>
      </c>
      <c r="O25" s="18">
        <v>1161613.58556</v>
      </c>
      <c r="P25" s="37" t="s">
        <v>2575</v>
      </c>
      <c r="Q25" s="16">
        <v>0.36532238194599997</v>
      </c>
      <c r="R25" s="44">
        <v>9.2553557945999995E-2</v>
      </c>
    </row>
    <row r="26" spans="2:18" ht="12.75" customHeight="1" x14ac:dyDescent="0.2">
      <c r="B26" s="41" t="s">
        <v>179</v>
      </c>
      <c r="C26" s="11" t="s">
        <v>180</v>
      </c>
      <c r="D26" s="11" t="s">
        <v>158</v>
      </c>
      <c r="E26" s="11" t="s">
        <v>159</v>
      </c>
      <c r="F26" s="11" t="s">
        <v>160</v>
      </c>
      <c r="G26" s="37" t="s">
        <v>2575</v>
      </c>
      <c r="H26" s="19">
        <v>0.11</v>
      </c>
      <c r="I26" s="11" t="s">
        <v>49</v>
      </c>
      <c r="J26" s="10">
        <v>0</v>
      </c>
      <c r="K26" s="10">
        <v>4.6800000000000001E-2</v>
      </c>
      <c r="L26" s="19">
        <v>26850340</v>
      </c>
      <c r="M26" s="19">
        <v>99.5</v>
      </c>
      <c r="N26" s="19">
        <v>0</v>
      </c>
      <c r="O26" s="19">
        <v>26716.088299999999</v>
      </c>
      <c r="P26" s="10">
        <v>7.25684864E-4</v>
      </c>
      <c r="Q26" s="10">
        <v>8.4020926880000006E-3</v>
      </c>
      <c r="R26" s="45">
        <v>2.1286502300000001E-3</v>
      </c>
    </row>
    <row r="27" spans="2:18" ht="12.75" customHeight="1" x14ac:dyDescent="0.2">
      <c r="B27" s="41" t="s">
        <v>181</v>
      </c>
      <c r="C27" s="11" t="s">
        <v>182</v>
      </c>
      <c r="D27" s="11" t="s">
        <v>158</v>
      </c>
      <c r="E27" s="11" t="s">
        <v>159</v>
      </c>
      <c r="F27" s="11" t="s">
        <v>160</v>
      </c>
      <c r="G27" s="37" t="s">
        <v>2575</v>
      </c>
      <c r="H27" s="19">
        <v>0.26</v>
      </c>
      <c r="I27" s="11" t="s">
        <v>49</v>
      </c>
      <c r="J27" s="10">
        <v>0</v>
      </c>
      <c r="K27" s="10">
        <v>4.7800000000000002E-2</v>
      </c>
      <c r="L27" s="19">
        <v>796372127</v>
      </c>
      <c r="M27" s="19">
        <v>98.78</v>
      </c>
      <c r="N27" s="19">
        <v>0</v>
      </c>
      <c r="O27" s="19">
        <v>786656.38705000002</v>
      </c>
      <c r="P27" s="10">
        <v>2.3422709617E-2</v>
      </c>
      <c r="Q27" s="10">
        <v>0.24739998624500001</v>
      </c>
      <c r="R27" s="45">
        <v>6.2678199022000003E-2</v>
      </c>
    </row>
    <row r="28" spans="2:18" ht="12.75" customHeight="1" x14ac:dyDescent="0.2">
      <c r="B28" s="41" t="s">
        <v>183</v>
      </c>
      <c r="C28" s="11" t="s">
        <v>184</v>
      </c>
      <c r="D28" s="11" t="s">
        <v>158</v>
      </c>
      <c r="E28" s="11" t="s">
        <v>159</v>
      </c>
      <c r="F28" s="11" t="s">
        <v>160</v>
      </c>
      <c r="G28" s="37" t="s">
        <v>2575</v>
      </c>
      <c r="H28" s="19">
        <v>0.19</v>
      </c>
      <c r="I28" s="11" t="s">
        <v>49</v>
      </c>
      <c r="J28" s="10">
        <v>0</v>
      </c>
      <c r="K28" s="10">
        <v>4.6899999999999997E-2</v>
      </c>
      <c r="L28" s="19">
        <v>125143636</v>
      </c>
      <c r="M28" s="19">
        <v>99.15</v>
      </c>
      <c r="N28" s="19">
        <v>0</v>
      </c>
      <c r="O28" s="19">
        <v>124079.91508999999</v>
      </c>
      <c r="P28" s="10">
        <v>2.5539517550000001E-3</v>
      </c>
      <c r="Q28" s="10">
        <v>3.9022589521000003E-2</v>
      </c>
      <c r="R28" s="45">
        <v>9.8862803889999996E-3</v>
      </c>
    </row>
    <row r="29" spans="2:18" ht="12.75" customHeight="1" x14ac:dyDescent="0.2">
      <c r="B29" s="41" t="s">
        <v>185</v>
      </c>
      <c r="C29" s="11" t="s">
        <v>186</v>
      </c>
      <c r="D29" s="11" t="s">
        <v>158</v>
      </c>
      <c r="E29" s="11" t="s">
        <v>159</v>
      </c>
      <c r="F29" s="11" t="s">
        <v>160</v>
      </c>
      <c r="G29" s="37" t="s">
        <v>2575</v>
      </c>
      <c r="H29" s="19">
        <v>0.36</v>
      </c>
      <c r="I29" s="11" t="s">
        <v>49</v>
      </c>
      <c r="J29" s="10">
        <v>0</v>
      </c>
      <c r="K29" s="10">
        <v>4.8000000000000001E-2</v>
      </c>
      <c r="L29" s="19">
        <v>208516303</v>
      </c>
      <c r="M29" s="19">
        <v>98.33</v>
      </c>
      <c r="N29" s="19">
        <v>0</v>
      </c>
      <c r="O29" s="19">
        <v>205034.08074</v>
      </c>
      <c r="P29" s="10">
        <v>6.5161344679999997E-3</v>
      </c>
      <c r="Q29" s="10">
        <v>6.4482319841000002E-2</v>
      </c>
      <c r="R29" s="45">
        <v>1.6336442606999999E-2</v>
      </c>
    </row>
    <row r="30" spans="2:18" ht="12.75" customHeight="1" x14ac:dyDescent="0.2">
      <c r="B30" s="41" t="s">
        <v>187</v>
      </c>
      <c r="C30" s="11" t="s">
        <v>188</v>
      </c>
      <c r="D30" s="11" t="s">
        <v>158</v>
      </c>
      <c r="E30" s="11" t="s">
        <v>159</v>
      </c>
      <c r="F30" s="11" t="s">
        <v>160</v>
      </c>
      <c r="G30" s="37" t="s">
        <v>2575</v>
      </c>
      <c r="H30" s="19">
        <v>0.68</v>
      </c>
      <c r="I30" s="11" t="s">
        <v>49</v>
      </c>
      <c r="J30" s="10">
        <v>0</v>
      </c>
      <c r="K30" s="10">
        <v>4.8000000000000001E-2</v>
      </c>
      <c r="L30" s="19">
        <v>700</v>
      </c>
      <c r="M30" s="19">
        <v>96.84</v>
      </c>
      <c r="N30" s="19">
        <v>0</v>
      </c>
      <c r="O30" s="19">
        <v>0.67788000000000004</v>
      </c>
      <c r="P30" s="10">
        <v>3.8888888888888897E-8</v>
      </c>
      <c r="Q30" s="10">
        <v>2.1319028922549201E-7</v>
      </c>
      <c r="R30" s="45">
        <v>5.4011253518972101E-8</v>
      </c>
    </row>
    <row r="31" spans="2:18" ht="12.75" customHeight="1" x14ac:dyDescent="0.2">
      <c r="B31" s="41" t="s">
        <v>189</v>
      </c>
      <c r="C31" s="11" t="s">
        <v>190</v>
      </c>
      <c r="D31" s="11" t="s">
        <v>158</v>
      </c>
      <c r="E31" s="11" t="s">
        <v>159</v>
      </c>
      <c r="F31" s="11" t="s">
        <v>160</v>
      </c>
      <c r="G31" s="37" t="s">
        <v>2575</v>
      </c>
      <c r="H31" s="19">
        <v>0.86</v>
      </c>
      <c r="I31" s="11" t="s">
        <v>49</v>
      </c>
      <c r="J31" s="10">
        <v>0</v>
      </c>
      <c r="K31" s="10">
        <v>4.8099999999999997E-2</v>
      </c>
      <c r="L31" s="19">
        <v>19913000</v>
      </c>
      <c r="M31" s="19">
        <v>96.05</v>
      </c>
      <c r="N31" s="19">
        <v>0</v>
      </c>
      <c r="O31" s="19">
        <v>19126.4365</v>
      </c>
      <c r="P31" s="10">
        <v>1.1062777770000001E-3</v>
      </c>
      <c r="Q31" s="10">
        <v>6.0151804580000001E-3</v>
      </c>
      <c r="R31" s="45">
        <v>1.5239316849999999E-3</v>
      </c>
    </row>
    <row r="32" spans="2:18" ht="12.75" customHeight="1" x14ac:dyDescent="0.2">
      <c r="B32" s="40" t="s">
        <v>191</v>
      </c>
      <c r="C32" s="37" t="s">
        <v>2575</v>
      </c>
      <c r="D32" s="37" t="s">
        <v>2575</v>
      </c>
      <c r="E32" s="37" t="s">
        <v>2575</v>
      </c>
      <c r="F32" s="37" t="s">
        <v>2575</v>
      </c>
      <c r="G32" s="37" t="s">
        <v>2575</v>
      </c>
      <c r="H32" s="18">
        <v>3.6403101026489999</v>
      </c>
      <c r="I32" s="37" t="s">
        <v>2575</v>
      </c>
      <c r="J32" s="37" t="s">
        <v>2575</v>
      </c>
      <c r="K32" s="37" t="s">
        <v>2575</v>
      </c>
      <c r="L32" s="37" t="s">
        <v>2575</v>
      </c>
      <c r="M32" s="37" t="s">
        <v>2575</v>
      </c>
      <c r="N32" s="37" t="s">
        <v>2575</v>
      </c>
      <c r="O32" s="18">
        <v>334601.28291000001</v>
      </c>
      <c r="P32" s="37" t="s">
        <v>2575</v>
      </c>
      <c r="Q32" s="16">
        <v>0.10523063710199999</v>
      </c>
      <c r="R32" s="44">
        <v>2.6659932021000001E-2</v>
      </c>
    </row>
    <row r="33" spans="2:18" ht="12.75" customHeight="1" x14ac:dyDescent="0.2">
      <c r="B33" s="41" t="s">
        <v>192</v>
      </c>
      <c r="C33" s="11" t="s">
        <v>193</v>
      </c>
      <c r="D33" s="11" t="s">
        <v>158</v>
      </c>
      <c r="E33" s="11" t="s">
        <v>159</v>
      </c>
      <c r="F33" s="11" t="s">
        <v>160</v>
      </c>
      <c r="G33" s="37" t="s">
        <v>2575</v>
      </c>
      <c r="H33" s="19">
        <v>17.96</v>
      </c>
      <c r="I33" s="11" t="s">
        <v>49</v>
      </c>
      <c r="J33" s="10">
        <v>2.8000000000000001E-2</v>
      </c>
      <c r="K33" s="10">
        <v>4.5499999999999999E-2</v>
      </c>
      <c r="L33" s="19">
        <v>12088514</v>
      </c>
      <c r="M33" s="19">
        <v>74.349999999999994</v>
      </c>
      <c r="N33" s="19">
        <v>0</v>
      </c>
      <c r="O33" s="19">
        <v>8987.8101600000009</v>
      </c>
      <c r="P33" s="10">
        <v>1.360738225E-3</v>
      </c>
      <c r="Q33" s="10">
        <v>2.8266269059999999E-3</v>
      </c>
      <c r="R33" s="45">
        <v>7.1611921399999999E-4</v>
      </c>
    </row>
    <row r="34" spans="2:18" ht="12.75" customHeight="1" x14ac:dyDescent="0.2">
      <c r="B34" s="41" t="s">
        <v>194</v>
      </c>
      <c r="C34" s="11" t="s">
        <v>195</v>
      </c>
      <c r="D34" s="11" t="s">
        <v>158</v>
      </c>
      <c r="E34" s="11" t="s">
        <v>159</v>
      </c>
      <c r="F34" s="11" t="s">
        <v>160</v>
      </c>
      <c r="G34" s="37" t="s">
        <v>2575</v>
      </c>
      <c r="H34" s="19">
        <v>4.92</v>
      </c>
      <c r="I34" s="11" t="s">
        <v>49</v>
      </c>
      <c r="J34" s="10">
        <v>3.7499999999999999E-2</v>
      </c>
      <c r="K34" s="10">
        <v>4.2299999999999997E-2</v>
      </c>
      <c r="L34" s="19">
        <v>85171236</v>
      </c>
      <c r="M34" s="19">
        <v>99.4</v>
      </c>
      <c r="N34" s="19">
        <v>0</v>
      </c>
      <c r="O34" s="19">
        <v>84660.208580000006</v>
      </c>
      <c r="P34" s="10">
        <v>1.0919415829000001E-2</v>
      </c>
      <c r="Q34" s="10">
        <v>2.6625264579E-2</v>
      </c>
      <c r="R34" s="45">
        <v>6.7454475549999999E-3</v>
      </c>
    </row>
    <row r="35" spans="2:18" ht="12.75" customHeight="1" x14ac:dyDescent="0.2">
      <c r="B35" s="41" t="s">
        <v>196</v>
      </c>
      <c r="C35" s="11" t="s">
        <v>197</v>
      </c>
      <c r="D35" s="11" t="s">
        <v>158</v>
      </c>
      <c r="E35" s="11" t="s">
        <v>159</v>
      </c>
      <c r="F35" s="11" t="s">
        <v>160</v>
      </c>
      <c r="G35" s="37" t="s">
        <v>2575</v>
      </c>
      <c r="H35" s="19">
        <v>2.4</v>
      </c>
      <c r="I35" s="11" t="s">
        <v>49</v>
      </c>
      <c r="J35" s="10">
        <v>5.0000000000000001E-3</v>
      </c>
      <c r="K35" s="10">
        <v>4.5600000000000002E-2</v>
      </c>
      <c r="L35" s="19">
        <v>122500</v>
      </c>
      <c r="M35" s="19">
        <v>91.2</v>
      </c>
      <c r="N35" s="19">
        <v>0</v>
      </c>
      <c r="O35" s="19">
        <v>111.72</v>
      </c>
      <c r="P35" s="10">
        <v>5.7955428065178602E-6</v>
      </c>
      <c r="Q35" s="10">
        <v>3.51354503928011E-5</v>
      </c>
      <c r="R35" s="45">
        <v>8.9014829219619495E-6</v>
      </c>
    </row>
    <row r="36" spans="2:18" ht="12.75" customHeight="1" x14ac:dyDescent="0.2">
      <c r="B36" s="41" t="s">
        <v>198</v>
      </c>
      <c r="C36" s="11" t="s">
        <v>199</v>
      </c>
      <c r="D36" s="11" t="s">
        <v>158</v>
      </c>
      <c r="E36" s="11" t="s">
        <v>159</v>
      </c>
      <c r="F36" s="11" t="s">
        <v>160</v>
      </c>
      <c r="G36" s="37" t="s">
        <v>2575</v>
      </c>
      <c r="H36" s="19">
        <v>6.27</v>
      </c>
      <c r="I36" s="11" t="s">
        <v>49</v>
      </c>
      <c r="J36" s="10">
        <v>0.01</v>
      </c>
      <c r="K36" s="10">
        <v>4.24E-2</v>
      </c>
      <c r="L36" s="19">
        <v>13805815</v>
      </c>
      <c r="M36" s="19">
        <v>82.4</v>
      </c>
      <c r="N36" s="19">
        <v>0</v>
      </c>
      <c r="O36" s="19">
        <v>11375.99156</v>
      </c>
      <c r="P36" s="10">
        <v>5.8463243799999995E-4</v>
      </c>
      <c r="Q36" s="10">
        <v>3.5776994899999999E-3</v>
      </c>
      <c r="R36" s="45">
        <v>9.0640166999999996E-4</v>
      </c>
    </row>
    <row r="37" spans="2:18" ht="12.75" customHeight="1" x14ac:dyDescent="0.2">
      <c r="B37" s="41" t="s">
        <v>200</v>
      </c>
      <c r="C37" s="11" t="s">
        <v>201</v>
      </c>
      <c r="D37" s="11" t="s">
        <v>158</v>
      </c>
      <c r="E37" s="11" t="s">
        <v>159</v>
      </c>
      <c r="F37" s="11" t="s">
        <v>160</v>
      </c>
      <c r="G37" s="37" t="s">
        <v>2575</v>
      </c>
      <c r="H37" s="19">
        <v>12.1</v>
      </c>
      <c r="I37" s="11" t="s">
        <v>49</v>
      </c>
      <c r="J37" s="10">
        <v>1.4999999999999999E-2</v>
      </c>
      <c r="K37" s="10">
        <v>4.3400000000000001E-2</v>
      </c>
      <c r="L37" s="19">
        <v>13514000</v>
      </c>
      <c r="M37" s="19">
        <v>71.599999999999994</v>
      </c>
      <c r="N37" s="19">
        <v>0</v>
      </c>
      <c r="O37" s="19">
        <v>9676.0239999999994</v>
      </c>
      <c r="P37" s="10">
        <v>6.1191809399999998E-4</v>
      </c>
      <c r="Q37" s="10">
        <v>3.0430671429999999E-3</v>
      </c>
      <c r="R37" s="45">
        <v>7.7095383400000003E-4</v>
      </c>
    </row>
    <row r="38" spans="2:18" ht="12.75" customHeight="1" x14ac:dyDescent="0.2">
      <c r="B38" s="41" t="s">
        <v>202</v>
      </c>
      <c r="C38" s="11" t="s">
        <v>203</v>
      </c>
      <c r="D38" s="11" t="s">
        <v>158</v>
      </c>
      <c r="E38" s="11" t="s">
        <v>159</v>
      </c>
      <c r="F38" s="11" t="s">
        <v>160</v>
      </c>
      <c r="G38" s="37" t="s">
        <v>2575</v>
      </c>
      <c r="H38" s="19">
        <v>1.91</v>
      </c>
      <c r="I38" s="11" t="s">
        <v>49</v>
      </c>
      <c r="J38" s="10">
        <v>1.7500000000000002E-2</v>
      </c>
      <c r="K38" s="10">
        <v>4.5499999999999999E-2</v>
      </c>
      <c r="L38" s="19">
        <v>100000</v>
      </c>
      <c r="M38" s="19">
        <v>95.09</v>
      </c>
      <c r="N38" s="19">
        <v>0</v>
      </c>
      <c r="O38" s="19">
        <v>95.09</v>
      </c>
      <c r="P38" s="10">
        <v>4.2059286955954001E-6</v>
      </c>
      <c r="Q38" s="10">
        <v>2.9905388272927399E-5</v>
      </c>
      <c r="R38" s="45">
        <v>7.5764591035567596E-6</v>
      </c>
    </row>
    <row r="39" spans="2:18" ht="12.75" customHeight="1" x14ac:dyDescent="0.2">
      <c r="B39" s="41" t="s">
        <v>204</v>
      </c>
      <c r="C39" s="11" t="s">
        <v>205</v>
      </c>
      <c r="D39" s="11" t="s">
        <v>158</v>
      </c>
      <c r="E39" s="11" t="s">
        <v>159</v>
      </c>
      <c r="F39" s="11" t="s">
        <v>160</v>
      </c>
      <c r="G39" s="37" t="s">
        <v>2575</v>
      </c>
      <c r="H39" s="19">
        <v>4.78</v>
      </c>
      <c r="I39" s="11" t="s">
        <v>49</v>
      </c>
      <c r="J39" s="10">
        <v>2.2499999999999999E-2</v>
      </c>
      <c r="K39" s="10">
        <v>4.2500000000000003E-2</v>
      </c>
      <c r="L39" s="19">
        <v>134503025</v>
      </c>
      <c r="M39" s="19">
        <v>91.16</v>
      </c>
      <c r="N39" s="19">
        <v>3018.0326799999998</v>
      </c>
      <c r="O39" s="19">
        <v>125630.99026999999</v>
      </c>
      <c r="P39" s="10">
        <v>5.5789213770000004E-3</v>
      </c>
      <c r="Q39" s="10">
        <v>3.9510395868000002E-2</v>
      </c>
      <c r="R39" s="45">
        <v>1.0009864969E-2</v>
      </c>
    </row>
    <row r="40" spans="2:18" ht="12.75" customHeight="1" x14ac:dyDescent="0.2">
      <c r="B40" s="41" t="s">
        <v>206</v>
      </c>
      <c r="C40" s="11" t="s">
        <v>207</v>
      </c>
      <c r="D40" s="11" t="s">
        <v>158</v>
      </c>
      <c r="E40" s="11" t="s">
        <v>159</v>
      </c>
      <c r="F40" s="11" t="s">
        <v>160</v>
      </c>
      <c r="G40" s="37" t="s">
        <v>2575</v>
      </c>
      <c r="H40" s="19">
        <v>3.38</v>
      </c>
      <c r="I40" s="11" t="s">
        <v>49</v>
      </c>
      <c r="J40" s="10">
        <v>0.02</v>
      </c>
      <c r="K40" s="10">
        <v>4.3200000000000002E-2</v>
      </c>
      <c r="L40" s="19">
        <v>63150000</v>
      </c>
      <c r="M40" s="19">
        <v>93.59</v>
      </c>
      <c r="N40" s="19">
        <v>0</v>
      </c>
      <c r="O40" s="19">
        <v>59102.084999999999</v>
      </c>
      <c r="P40" s="10">
        <v>2.5210512630000001E-3</v>
      </c>
      <c r="Q40" s="10">
        <v>1.8587346720000002E-2</v>
      </c>
      <c r="R40" s="45">
        <v>4.7090601520000004E-3</v>
      </c>
    </row>
    <row r="41" spans="2:18" ht="12.75" customHeight="1" x14ac:dyDescent="0.2">
      <c r="B41" s="41" t="s">
        <v>208</v>
      </c>
      <c r="C41" s="11" t="s">
        <v>209</v>
      </c>
      <c r="D41" s="11" t="s">
        <v>158</v>
      </c>
      <c r="E41" s="11" t="s">
        <v>159</v>
      </c>
      <c r="F41" s="11" t="s">
        <v>160</v>
      </c>
      <c r="G41" s="37" t="s">
        <v>2575</v>
      </c>
      <c r="H41" s="19">
        <v>12.05</v>
      </c>
      <c r="I41" s="11" t="s">
        <v>49</v>
      </c>
      <c r="J41" s="10">
        <v>5.5E-2</v>
      </c>
      <c r="K41" s="10">
        <v>4.3900000000000002E-2</v>
      </c>
      <c r="L41" s="19">
        <v>29797463</v>
      </c>
      <c r="M41" s="19">
        <v>117.33</v>
      </c>
      <c r="N41" s="19">
        <v>0</v>
      </c>
      <c r="O41" s="19">
        <v>34961.363340000004</v>
      </c>
      <c r="P41" s="10">
        <v>1.543266857E-3</v>
      </c>
      <c r="Q41" s="10">
        <v>1.0995195554E-2</v>
      </c>
      <c r="R41" s="45">
        <v>2.7856066829999998E-3</v>
      </c>
    </row>
    <row r="42" spans="2:18" ht="12.75" customHeight="1" x14ac:dyDescent="0.2">
      <c r="B42" s="40" t="s">
        <v>210</v>
      </c>
      <c r="C42" s="37" t="s">
        <v>2575</v>
      </c>
      <c r="D42" s="37" t="s">
        <v>2575</v>
      </c>
      <c r="E42" s="37" t="s">
        <v>2575</v>
      </c>
      <c r="F42" s="37" t="s">
        <v>2575</v>
      </c>
      <c r="G42" s="37" t="s">
        <v>2575</v>
      </c>
      <c r="H42" s="18">
        <v>3.0972854284859999</v>
      </c>
      <c r="I42" s="37" t="s">
        <v>2575</v>
      </c>
      <c r="J42" s="37" t="s">
        <v>2575</v>
      </c>
      <c r="K42" s="37" t="s">
        <v>2575</v>
      </c>
      <c r="L42" s="37" t="s">
        <v>2575</v>
      </c>
      <c r="M42" s="37" t="s">
        <v>2575</v>
      </c>
      <c r="N42" s="37" t="s">
        <v>2575</v>
      </c>
      <c r="O42" s="18">
        <v>138849.85545999999</v>
      </c>
      <c r="P42" s="37" t="s">
        <v>2575</v>
      </c>
      <c r="Q42" s="16">
        <v>4.3667671039000003E-2</v>
      </c>
      <c r="R42" s="44">
        <v>1.1063100761E-2</v>
      </c>
    </row>
    <row r="43" spans="2:18" x14ac:dyDescent="0.2">
      <c r="B43" s="41" t="s">
        <v>211</v>
      </c>
      <c r="C43" s="11" t="s">
        <v>212</v>
      </c>
      <c r="D43" s="11" t="s">
        <v>158</v>
      </c>
      <c r="E43" s="11" t="s">
        <v>159</v>
      </c>
      <c r="F43" s="11" t="s">
        <v>160</v>
      </c>
      <c r="G43" s="37" t="s">
        <v>2575</v>
      </c>
      <c r="H43" s="19">
        <v>2.52</v>
      </c>
      <c r="I43" s="11" t="s">
        <v>49</v>
      </c>
      <c r="J43" s="10">
        <v>4.7800000000000002E-2</v>
      </c>
      <c r="K43" s="10">
        <v>5.0999999999999997E-2</v>
      </c>
      <c r="L43" s="19">
        <v>102777</v>
      </c>
      <c r="M43" s="19">
        <v>99.62</v>
      </c>
      <c r="N43" s="19">
        <v>0</v>
      </c>
      <c r="O43" s="19">
        <v>102.38645</v>
      </c>
      <c r="P43" s="10">
        <v>4.8444172212322499E-6</v>
      </c>
      <c r="Q43" s="10">
        <v>3.2200089821607702E-5</v>
      </c>
      <c r="R43" s="45">
        <v>8.1578162917589593E-6</v>
      </c>
    </row>
    <row r="44" spans="2:18" x14ac:dyDescent="0.2">
      <c r="B44" s="41" t="s">
        <v>213</v>
      </c>
      <c r="C44" s="11" t="s">
        <v>214</v>
      </c>
      <c r="D44" s="11" t="s">
        <v>158</v>
      </c>
      <c r="E44" s="11" t="s">
        <v>159</v>
      </c>
      <c r="F44" s="11" t="s">
        <v>160</v>
      </c>
      <c r="G44" s="37" t="s">
        <v>2575</v>
      </c>
      <c r="H44" s="19">
        <v>6.09</v>
      </c>
      <c r="I44" s="11" t="s">
        <v>49</v>
      </c>
      <c r="J44" s="10">
        <v>4.7800000000000002E-2</v>
      </c>
      <c r="K44" s="10">
        <v>5.21E-2</v>
      </c>
      <c r="L44" s="19">
        <v>141723666</v>
      </c>
      <c r="M44" s="19">
        <v>97.9</v>
      </c>
      <c r="N44" s="19">
        <v>0</v>
      </c>
      <c r="O44" s="19">
        <v>138747.46901</v>
      </c>
      <c r="P44" s="10">
        <v>5.6627543040000004E-3</v>
      </c>
      <c r="Q44" s="10">
        <v>4.3635470948999999E-2</v>
      </c>
      <c r="R44" s="45">
        <v>1.1054942945E-2</v>
      </c>
    </row>
    <row r="45" spans="2:18" x14ac:dyDescent="0.2">
      <c r="B45" s="40" t="s">
        <v>215</v>
      </c>
      <c r="C45" s="37" t="s">
        <v>2575</v>
      </c>
      <c r="D45" s="37" t="s">
        <v>2575</v>
      </c>
      <c r="E45" s="37" t="s">
        <v>2575</v>
      </c>
      <c r="F45" s="37" t="s">
        <v>2575</v>
      </c>
      <c r="G45" s="37" t="s">
        <v>2575</v>
      </c>
      <c r="H45" s="37" t="s">
        <v>2575</v>
      </c>
      <c r="I45" s="37" t="s">
        <v>2575</v>
      </c>
      <c r="J45" s="37" t="s">
        <v>2575</v>
      </c>
      <c r="K45" s="37" t="s">
        <v>2575</v>
      </c>
      <c r="L45" s="37" t="s">
        <v>2575</v>
      </c>
      <c r="M45" s="37" t="s">
        <v>2575</v>
      </c>
      <c r="N45" s="37" t="s">
        <v>2575</v>
      </c>
      <c r="O45" s="37" t="s">
        <v>2575</v>
      </c>
      <c r="P45" s="37" t="s">
        <v>2575</v>
      </c>
      <c r="Q45" s="37" t="s">
        <v>2575</v>
      </c>
      <c r="R45" s="51" t="s">
        <v>2575</v>
      </c>
    </row>
    <row r="46" spans="2:18" x14ac:dyDescent="0.2">
      <c r="B46" s="40" t="s">
        <v>216</v>
      </c>
      <c r="C46" s="37" t="s">
        <v>2575</v>
      </c>
      <c r="D46" s="37" t="s">
        <v>2575</v>
      </c>
      <c r="E46" s="37" t="s">
        <v>2575</v>
      </c>
      <c r="F46" s="37" t="s">
        <v>2575</v>
      </c>
      <c r="G46" s="37" t="s">
        <v>2575</v>
      </c>
      <c r="H46" s="18">
        <v>0.38227376446</v>
      </c>
      <c r="I46" s="37" t="s">
        <v>2575</v>
      </c>
      <c r="J46" s="37" t="s">
        <v>2575</v>
      </c>
      <c r="K46" s="37" t="s">
        <v>2575</v>
      </c>
      <c r="L46" s="37" t="s">
        <v>2575</v>
      </c>
      <c r="M46" s="37" t="s">
        <v>2575</v>
      </c>
      <c r="N46" s="37" t="s">
        <v>2575</v>
      </c>
      <c r="O46" s="18">
        <v>512114.49896</v>
      </c>
      <c r="P46" s="37" t="s">
        <v>2575</v>
      </c>
      <c r="Q46" s="16">
        <v>0.161057765607</v>
      </c>
      <c r="R46" s="44">
        <v>4.0803602457000002E-2</v>
      </c>
    </row>
    <row r="47" spans="2:18" x14ac:dyDescent="0.2">
      <c r="B47" s="40" t="s">
        <v>217</v>
      </c>
      <c r="C47" s="37" t="s">
        <v>2575</v>
      </c>
      <c r="D47" s="37" t="s">
        <v>2575</v>
      </c>
      <c r="E47" s="37" t="s">
        <v>2575</v>
      </c>
      <c r="F47" s="37" t="s">
        <v>2575</v>
      </c>
      <c r="G47" s="37" t="s">
        <v>2575</v>
      </c>
      <c r="H47" s="37" t="s">
        <v>2575</v>
      </c>
      <c r="I47" s="37" t="s">
        <v>2575</v>
      </c>
      <c r="J47" s="37" t="s">
        <v>2575</v>
      </c>
      <c r="K47" s="37" t="s">
        <v>2575</v>
      </c>
      <c r="L47" s="37" t="s">
        <v>2575</v>
      </c>
      <c r="M47" s="37" t="s">
        <v>2575</v>
      </c>
      <c r="N47" s="37" t="s">
        <v>2575</v>
      </c>
      <c r="O47" s="37" t="s">
        <v>2575</v>
      </c>
      <c r="P47" s="37" t="s">
        <v>2575</v>
      </c>
      <c r="Q47" s="37" t="s">
        <v>2575</v>
      </c>
      <c r="R47" s="51" t="s">
        <v>2575</v>
      </c>
    </row>
    <row r="48" spans="2:18" x14ac:dyDescent="0.2">
      <c r="B48" s="40" t="s">
        <v>218</v>
      </c>
      <c r="C48" s="37" t="s">
        <v>2575</v>
      </c>
      <c r="D48" s="37" t="s">
        <v>2575</v>
      </c>
      <c r="E48" s="37" t="s">
        <v>2575</v>
      </c>
      <c r="F48" s="37" t="s">
        <v>2575</v>
      </c>
      <c r="G48" s="37" t="s">
        <v>2575</v>
      </c>
      <c r="H48" s="18">
        <v>0.38227376446</v>
      </c>
      <c r="I48" s="37" t="s">
        <v>2575</v>
      </c>
      <c r="J48" s="37" t="s">
        <v>2575</v>
      </c>
      <c r="K48" s="37" t="s">
        <v>2575</v>
      </c>
      <c r="L48" s="37" t="s">
        <v>2575</v>
      </c>
      <c r="M48" s="37" t="s">
        <v>2575</v>
      </c>
      <c r="N48" s="37" t="s">
        <v>2575</v>
      </c>
      <c r="O48" s="18">
        <v>512114.49896</v>
      </c>
      <c r="P48" s="37" t="s">
        <v>2575</v>
      </c>
      <c r="Q48" s="16">
        <v>0.161057765607</v>
      </c>
      <c r="R48" s="44">
        <v>4.0803602457000002E-2</v>
      </c>
    </row>
    <row r="49" spans="2:18" x14ac:dyDescent="0.2">
      <c r="B49" s="41" t="s">
        <v>219</v>
      </c>
      <c r="C49" s="11" t="s">
        <v>220</v>
      </c>
      <c r="D49" s="11" t="s">
        <v>221</v>
      </c>
      <c r="E49" s="11" t="s">
        <v>222</v>
      </c>
      <c r="F49" s="11" t="s">
        <v>223</v>
      </c>
      <c r="G49" s="37" t="s">
        <v>2575</v>
      </c>
      <c r="H49" s="19">
        <v>0.16900000000000001</v>
      </c>
      <c r="I49" s="11" t="s">
        <v>50</v>
      </c>
      <c r="J49" s="10">
        <v>0</v>
      </c>
      <c r="K49" s="10">
        <v>5.4280000000000002E-2</v>
      </c>
      <c r="L49" s="19">
        <v>51950000</v>
      </c>
      <c r="M49" s="19">
        <v>99.130200000000002</v>
      </c>
      <c r="N49" s="19">
        <v>0</v>
      </c>
      <c r="O49" s="19">
        <v>198216.33663000001</v>
      </c>
      <c r="P49" s="10">
        <v>3.00238688E-4</v>
      </c>
      <c r="Q49" s="10">
        <v>6.2338169196999998E-2</v>
      </c>
      <c r="R49" s="45">
        <v>1.5793227133E-2</v>
      </c>
    </row>
    <row r="50" spans="2:18" x14ac:dyDescent="0.2">
      <c r="B50" s="41" t="s">
        <v>224</v>
      </c>
      <c r="C50" s="11" t="s">
        <v>225</v>
      </c>
      <c r="D50" s="11" t="s">
        <v>226</v>
      </c>
      <c r="E50" s="11" t="s">
        <v>227</v>
      </c>
      <c r="F50" s="11" t="s">
        <v>228</v>
      </c>
      <c r="G50" s="37" t="s">
        <v>2575</v>
      </c>
      <c r="H50" s="19">
        <v>0.82399999999999995</v>
      </c>
      <c r="I50" s="11" t="s">
        <v>50</v>
      </c>
      <c r="J50" s="10">
        <v>1.7500000000000002E-2</v>
      </c>
      <c r="K50" s="10">
        <v>5.5590000000000001E-2</v>
      </c>
      <c r="L50" s="19">
        <v>31000000</v>
      </c>
      <c r="M50" s="19">
        <v>97.252700000000004</v>
      </c>
      <c r="N50" s="19">
        <v>0</v>
      </c>
      <c r="O50" s="19">
        <v>116040.94911</v>
      </c>
      <c r="P50" s="10">
        <v>7.2723860400000003E-4</v>
      </c>
      <c r="Q50" s="10">
        <v>3.6494369951E-2</v>
      </c>
      <c r="R50" s="45">
        <v>9.245761965E-3</v>
      </c>
    </row>
    <row r="51" spans="2:18" x14ac:dyDescent="0.2">
      <c r="B51" s="41" t="s">
        <v>229</v>
      </c>
      <c r="C51" s="11" t="s">
        <v>230</v>
      </c>
      <c r="D51" s="11" t="s">
        <v>221</v>
      </c>
      <c r="E51" s="11" t="s">
        <v>231</v>
      </c>
      <c r="F51" s="11" t="s">
        <v>223</v>
      </c>
      <c r="G51" s="37" t="s">
        <v>2575</v>
      </c>
      <c r="H51" s="19">
        <v>0.95199999999999996</v>
      </c>
      <c r="I51" s="11" t="s">
        <v>50</v>
      </c>
      <c r="J51" s="10">
        <v>3.7499999999999999E-3</v>
      </c>
      <c r="K51" s="10">
        <v>5.5640000000000002E-2</v>
      </c>
      <c r="L51" s="19">
        <v>31985000</v>
      </c>
      <c r="M51" s="19">
        <v>95.263599999999997</v>
      </c>
      <c r="N51" s="19">
        <v>0</v>
      </c>
      <c r="O51" s="19">
        <v>117279.27041</v>
      </c>
      <c r="P51" s="10">
        <v>4.9839503799999996E-4</v>
      </c>
      <c r="Q51" s="10">
        <v>3.6883816573000001E-2</v>
      </c>
      <c r="R51" s="45">
        <v>9.3444273420000001E-3</v>
      </c>
    </row>
    <row r="52" spans="2:18" ht="13.5" thickBot="1" x14ac:dyDescent="0.25">
      <c r="B52" s="41" t="s">
        <v>232</v>
      </c>
      <c r="C52" s="11" t="s">
        <v>233</v>
      </c>
      <c r="D52" s="11" t="s">
        <v>226</v>
      </c>
      <c r="E52" s="11" t="s">
        <v>231</v>
      </c>
      <c r="F52" s="11" t="s">
        <v>223</v>
      </c>
      <c r="G52" s="37" t="s">
        <v>2575</v>
      </c>
      <c r="H52" s="19">
        <v>0.90700000000000003</v>
      </c>
      <c r="I52" s="11" t="s">
        <v>50</v>
      </c>
      <c r="J52" s="10">
        <v>1.8749999999999999E-2</v>
      </c>
      <c r="K52" s="10">
        <v>5.5629999999999999E-2</v>
      </c>
      <c r="L52" s="19">
        <v>21000000</v>
      </c>
      <c r="M52" s="19">
        <v>96.926500000000004</v>
      </c>
      <c r="N52" s="19">
        <v>0</v>
      </c>
      <c r="O52" s="19">
        <v>78344.720679999999</v>
      </c>
      <c r="P52" s="10">
        <v>7.2719717400000002E-4</v>
      </c>
      <c r="Q52" s="10">
        <v>2.4639071312000001E-2</v>
      </c>
      <c r="R52" s="45">
        <v>6.242250207E-3</v>
      </c>
    </row>
    <row r="53" spans="2:18" x14ac:dyDescent="0.2">
      <c r="B53" s="55" t="s">
        <v>234</v>
      </c>
      <c r="C53" s="56" t="s">
        <v>235</v>
      </c>
      <c r="D53" s="56" t="s">
        <v>221</v>
      </c>
      <c r="E53" s="56" t="s">
        <v>231</v>
      </c>
      <c r="F53" s="56" t="s">
        <v>223</v>
      </c>
      <c r="G53" s="52" t="s">
        <v>2575</v>
      </c>
      <c r="H53" s="57">
        <v>7.484</v>
      </c>
      <c r="I53" s="56" t="s">
        <v>50</v>
      </c>
      <c r="J53" s="58">
        <v>1.8749999999999999E-2</v>
      </c>
      <c r="K53" s="58">
        <v>5.9990000000000002E-2</v>
      </c>
      <c r="L53" s="57">
        <v>600000</v>
      </c>
      <c r="M53" s="57">
        <v>96.701400000000007</v>
      </c>
      <c r="N53" s="57">
        <v>0</v>
      </c>
      <c r="O53" s="57">
        <v>2233.2221300000001</v>
      </c>
      <c r="P53" s="58">
        <v>4.8000000000000001E-4</v>
      </c>
      <c r="Q53" s="58">
        <v>7.0233857200000004E-4</v>
      </c>
      <c r="R53" s="59">
        <v>1.7793580899999999E-4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tabSelected="1" workbookViewId="0">
      <selection activeCell="B7" sqref="B7:P19"/>
    </sheetView>
  </sheetViews>
  <sheetFormatPr defaultRowHeight="12.75" customHeight="1" x14ac:dyDescent="0.2"/>
  <cols>
    <col min="2" max="2" width="44.140625" bestFit="1" customWidth="1"/>
    <col min="3" max="3" width="35.28515625" bestFit="1" customWidth="1"/>
    <col min="4" max="4" width="13.710937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12533</v>
      </c>
    </row>
    <row r="6" spans="2:16" ht="12.75" customHeight="1" thickBot="1" x14ac:dyDescent="0.25">
      <c r="B6" s="46" t="s">
        <v>2458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</row>
    <row r="7" spans="2:16" ht="12.75" customHeight="1" thickBot="1" x14ac:dyDescent="0.25">
      <c r="B7" s="70" t="s">
        <v>2459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</row>
    <row r="8" spans="2:16" ht="12.75" customHeight="1" x14ac:dyDescent="0.2">
      <c r="B8" s="39" t="s">
        <v>71</v>
      </c>
      <c r="C8" s="3" t="s">
        <v>72</v>
      </c>
      <c r="D8" s="3" t="s">
        <v>239</v>
      </c>
      <c r="E8" s="3" t="s">
        <v>74</v>
      </c>
      <c r="F8" s="3" t="s">
        <v>75</v>
      </c>
      <c r="G8" s="3" t="s">
        <v>135</v>
      </c>
      <c r="H8" s="3" t="s">
        <v>136</v>
      </c>
      <c r="I8" s="3" t="s">
        <v>76</v>
      </c>
      <c r="J8" s="3" t="s">
        <v>77</v>
      </c>
      <c r="K8" s="3" t="s">
        <v>2438</v>
      </c>
      <c r="L8" s="3" t="s">
        <v>137</v>
      </c>
      <c r="M8" s="3" t="s">
        <v>2439</v>
      </c>
      <c r="N8" s="3" t="s">
        <v>140</v>
      </c>
      <c r="O8" s="3" t="s">
        <v>80</v>
      </c>
      <c r="P8" s="42" t="s">
        <v>241</v>
      </c>
    </row>
    <row r="9" spans="2:16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142</v>
      </c>
      <c r="H9" s="4" t="s">
        <v>143</v>
      </c>
      <c r="I9" s="36" t="s">
        <v>2575</v>
      </c>
      <c r="J9" s="4" t="s">
        <v>12</v>
      </c>
      <c r="K9" s="4" t="s">
        <v>12</v>
      </c>
      <c r="L9" s="4" t="s">
        <v>144</v>
      </c>
      <c r="M9" s="4" t="s">
        <v>11</v>
      </c>
      <c r="N9" s="4" t="s">
        <v>12</v>
      </c>
      <c r="O9" s="4" t="s">
        <v>12</v>
      </c>
      <c r="P9" s="43" t="s">
        <v>12</v>
      </c>
    </row>
    <row r="10" spans="2:16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3" t="s">
        <v>149</v>
      </c>
    </row>
    <row r="11" spans="2:16" ht="12.75" customHeight="1" x14ac:dyDescent="0.2">
      <c r="B11" s="40" t="s">
        <v>2460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37" t="s">
        <v>2575</v>
      </c>
      <c r="L11" s="37" t="s">
        <v>2575</v>
      </c>
      <c r="M11" s="37" t="s">
        <v>2575</v>
      </c>
      <c r="N11" s="37" t="s">
        <v>2575</v>
      </c>
      <c r="O11" s="37" t="s">
        <v>2575</v>
      </c>
      <c r="P11" s="51" t="s">
        <v>2575</v>
      </c>
    </row>
    <row r="12" spans="2:16" ht="12.75" customHeight="1" x14ac:dyDescent="0.2">
      <c r="B12" s="40" t="s">
        <v>2461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37" t="s">
        <v>2575</v>
      </c>
      <c r="M12" s="37" t="s">
        <v>2575</v>
      </c>
      <c r="N12" s="37" t="s">
        <v>2575</v>
      </c>
      <c r="O12" s="37" t="s">
        <v>2575</v>
      </c>
      <c r="P12" s="51" t="s">
        <v>2575</v>
      </c>
    </row>
    <row r="13" spans="2:16" ht="12.75" customHeight="1" x14ac:dyDescent="0.2">
      <c r="B13" s="40" t="s">
        <v>2462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37" t="s">
        <v>2575</v>
      </c>
      <c r="P13" s="51" t="s">
        <v>2575</v>
      </c>
    </row>
    <row r="14" spans="2:16" ht="12.75" customHeight="1" x14ac:dyDescent="0.2">
      <c r="B14" s="40" t="s">
        <v>2463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37" t="s">
        <v>2575</v>
      </c>
      <c r="K14" s="37" t="s">
        <v>2575</v>
      </c>
      <c r="L14" s="37" t="s">
        <v>2575</v>
      </c>
      <c r="M14" s="37" t="s">
        <v>2575</v>
      </c>
      <c r="N14" s="37" t="s">
        <v>2575</v>
      </c>
      <c r="O14" s="37" t="s">
        <v>2575</v>
      </c>
      <c r="P14" s="51" t="s">
        <v>2575</v>
      </c>
    </row>
    <row r="15" spans="2:16" ht="12.75" customHeight="1" x14ac:dyDescent="0.2">
      <c r="B15" s="40" t="s">
        <v>2464</v>
      </c>
      <c r="C15" s="37" t="s">
        <v>2575</v>
      </c>
      <c r="D15" s="37" t="s">
        <v>2575</v>
      </c>
      <c r="E15" s="37" t="s">
        <v>2575</v>
      </c>
      <c r="F15" s="37" t="s">
        <v>2575</v>
      </c>
      <c r="G15" s="37" t="s">
        <v>2575</v>
      </c>
      <c r="H15" s="37" t="s">
        <v>2575</v>
      </c>
      <c r="I15" s="37" t="s">
        <v>2575</v>
      </c>
      <c r="J15" s="37" t="s">
        <v>2575</v>
      </c>
      <c r="K15" s="37" t="s">
        <v>2575</v>
      </c>
      <c r="L15" s="37" t="s">
        <v>2575</v>
      </c>
      <c r="M15" s="37" t="s">
        <v>2575</v>
      </c>
      <c r="N15" s="37" t="s">
        <v>2575</v>
      </c>
      <c r="O15" s="37" t="s">
        <v>2575</v>
      </c>
      <c r="P15" s="51" t="s">
        <v>2575</v>
      </c>
    </row>
    <row r="16" spans="2:16" ht="12.75" customHeight="1" x14ac:dyDescent="0.2">
      <c r="B16" s="40" t="s">
        <v>2465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37" t="s">
        <v>2575</v>
      </c>
      <c r="J16" s="37" t="s">
        <v>2575</v>
      </c>
      <c r="K16" s="37" t="s">
        <v>2575</v>
      </c>
      <c r="L16" s="37" t="s">
        <v>2575</v>
      </c>
      <c r="M16" s="37" t="s">
        <v>2575</v>
      </c>
      <c r="N16" s="37" t="s">
        <v>2575</v>
      </c>
      <c r="O16" s="37" t="s">
        <v>2575</v>
      </c>
      <c r="P16" s="51" t="s">
        <v>2575</v>
      </c>
    </row>
    <row r="17" spans="2:16" ht="12.75" customHeight="1" x14ac:dyDescent="0.2">
      <c r="B17" s="40" t="s">
        <v>2466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37" t="s">
        <v>2575</v>
      </c>
      <c r="M17" s="37" t="s">
        <v>2575</v>
      </c>
      <c r="N17" s="37" t="s">
        <v>2575</v>
      </c>
      <c r="O17" s="37" t="s">
        <v>2575</v>
      </c>
      <c r="P17" s="51" t="s">
        <v>2575</v>
      </c>
    </row>
    <row r="18" spans="2:16" ht="12.75" customHeight="1" thickBot="1" x14ac:dyDescent="0.25">
      <c r="B18" s="40" t="s">
        <v>2467</v>
      </c>
      <c r="C18" s="37" t="s">
        <v>2575</v>
      </c>
      <c r="D18" s="37" t="s">
        <v>2575</v>
      </c>
      <c r="E18" s="37" t="s">
        <v>2575</v>
      </c>
      <c r="F18" s="37" t="s">
        <v>2575</v>
      </c>
      <c r="G18" s="37" t="s">
        <v>2575</v>
      </c>
      <c r="H18" s="37" t="s">
        <v>2575</v>
      </c>
      <c r="I18" s="37" t="s">
        <v>2575</v>
      </c>
      <c r="J18" s="37" t="s">
        <v>2575</v>
      </c>
      <c r="K18" s="37" t="s">
        <v>2575</v>
      </c>
      <c r="L18" s="37" t="s">
        <v>2575</v>
      </c>
      <c r="M18" s="37" t="s">
        <v>2575</v>
      </c>
      <c r="N18" s="37" t="s">
        <v>2575</v>
      </c>
      <c r="O18" s="37" t="s">
        <v>2575</v>
      </c>
      <c r="P18" s="51" t="s">
        <v>2575</v>
      </c>
    </row>
    <row r="19" spans="2:16" ht="12.75" customHeight="1" x14ac:dyDescent="0.2">
      <c r="B19" s="48" t="s">
        <v>2468</v>
      </c>
      <c r="C19" s="52" t="s">
        <v>2575</v>
      </c>
      <c r="D19" s="52" t="s">
        <v>2575</v>
      </c>
      <c r="E19" s="52" t="s">
        <v>2575</v>
      </c>
      <c r="F19" s="52" t="s">
        <v>2575</v>
      </c>
      <c r="G19" s="52" t="s">
        <v>2575</v>
      </c>
      <c r="H19" s="52" t="s">
        <v>2575</v>
      </c>
      <c r="I19" s="52" t="s">
        <v>2575</v>
      </c>
      <c r="J19" s="52" t="s">
        <v>2575</v>
      </c>
      <c r="K19" s="52" t="s">
        <v>2575</v>
      </c>
      <c r="L19" s="52" t="s">
        <v>2575</v>
      </c>
      <c r="M19" s="52" t="s">
        <v>2575</v>
      </c>
      <c r="N19" s="52" t="s">
        <v>2575</v>
      </c>
      <c r="O19" s="52" t="s">
        <v>2575</v>
      </c>
      <c r="P19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T19"/>
    </sheetView>
  </sheetViews>
  <sheetFormatPr defaultRowHeight="12.75" customHeight="1" x14ac:dyDescent="0.2"/>
  <cols>
    <col min="2" max="2" width="36.5703125" bestFit="1" customWidth="1"/>
    <col min="3" max="3" width="35.285156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0.140625" bestFit="1" customWidth="1"/>
    <col min="8" max="8" width="10" customWidth="1"/>
    <col min="9" max="9" width="12.42578125" bestFit="1" customWidth="1"/>
    <col min="10" max="10" width="17.5703125" bestFit="1" customWidth="1"/>
    <col min="11" max="11" width="10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1.140625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12533</v>
      </c>
    </row>
    <row r="6" spans="2:20" ht="12.75" customHeight="1" thickBot="1" x14ac:dyDescent="0.25">
      <c r="B6" s="46" t="s">
        <v>236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  <c r="Q6" s="47" t="s">
        <v>2590</v>
      </c>
      <c r="R6" s="47" t="s">
        <v>2591</v>
      </c>
      <c r="S6" s="47" t="s">
        <v>2592</v>
      </c>
      <c r="T6" s="47" t="s">
        <v>2593</v>
      </c>
    </row>
    <row r="7" spans="2:20" ht="12.75" customHeight="1" thickBot="1" x14ac:dyDescent="0.25">
      <c r="B7" s="54" t="s">
        <v>237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  <c r="Q7" s="60" t="s">
        <v>2575</v>
      </c>
      <c r="R7" s="60" t="s">
        <v>2575</v>
      </c>
      <c r="S7" s="60" t="s">
        <v>2575</v>
      </c>
      <c r="T7" s="60" t="s">
        <v>2575</v>
      </c>
    </row>
    <row r="8" spans="2:20" ht="12.75" customHeight="1" x14ac:dyDescent="0.2">
      <c r="B8" s="39" t="s">
        <v>71</v>
      </c>
      <c r="C8" s="3" t="s">
        <v>72</v>
      </c>
      <c r="D8" s="3" t="s">
        <v>134</v>
      </c>
      <c r="E8" s="3" t="s">
        <v>238</v>
      </c>
      <c r="F8" s="3" t="s">
        <v>73</v>
      </c>
      <c r="G8" s="3" t="s">
        <v>239</v>
      </c>
      <c r="H8" s="3" t="s">
        <v>74</v>
      </c>
      <c r="I8" s="3" t="s">
        <v>75</v>
      </c>
      <c r="J8" s="3" t="s">
        <v>135</v>
      </c>
      <c r="K8" s="3" t="s">
        <v>136</v>
      </c>
      <c r="L8" s="3" t="s">
        <v>76</v>
      </c>
      <c r="M8" s="3" t="s">
        <v>240</v>
      </c>
      <c r="N8" s="3" t="s">
        <v>78</v>
      </c>
      <c r="O8" s="3" t="s">
        <v>137</v>
      </c>
      <c r="P8" s="3" t="s">
        <v>138</v>
      </c>
      <c r="Q8" s="3" t="s">
        <v>79</v>
      </c>
      <c r="R8" s="3" t="s">
        <v>140</v>
      </c>
      <c r="S8" s="3" t="s">
        <v>80</v>
      </c>
      <c r="T8" s="42" t="s">
        <v>241</v>
      </c>
    </row>
    <row r="9" spans="2:20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36" t="s">
        <v>2575</v>
      </c>
      <c r="H9" s="36" t="s">
        <v>2575</v>
      </c>
      <c r="I9" s="36" t="s">
        <v>2575</v>
      </c>
      <c r="J9" s="4" t="s">
        <v>142</v>
      </c>
      <c r="K9" s="4" t="s">
        <v>143</v>
      </c>
      <c r="L9" s="36" t="s">
        <v>2575</v>
      </c>
      <c r="M9" s="4" t="s">
        <v>12</v>
      </c>
      <c r="N9" s="4" t="s">
        <v>12</v>
      </c>
      <c r="O9" s="4" t="s">
        <v>144</v>
      </c>
      <c r="P9" s="4" t="s">
        <v>145</v>
      </c>
      <c r="Q9" s="4" t="s">
        <v>11</v>
      </c>
      <c r="R9" s="4" t="s">
        <v>12</v>
      </c>
      <c r="S9" s="4" t="s">
        <v>12</v>
      </c>
      <c r="T9" s="43" t="s">
        <v>12</v>
      </c>
    </row>
    <row r="10" spans="2:20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" t="s">
        <v>149</v>
      </c>
      <c r="Q10" s="4" t="s">
        <v>150</v>
      </c>
      <c r="R10" s="4" t="s">
        <v>151</v>
      </c>
      <c r="S10" s="4" t="s">
        <v>242</v>
      </c>
      <c r="T10" s="43" t="s">
        <v>243</v>
      </c>
    </row>
    <row r="11" spans="2:20" ht="12.75" customHeight="1" x14ac:dyDescent="0.2">
      <c r="B11" s="40" t="s">
        <v>244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18">
        <v>0.32180457946000002</v>
      </c>
      <c r="L11" s="37" t="s">
        <v>2575</v>
      </c>
      <c r="M11" s="37" t="s">
        <v>2575</v>
      </c>
      <c r="N11" s="37" t="s">
        <v>2575</v>
      </c>
      <c r="O11" s="37" t="s">
        <v>2575</v>
      </c>
      <c r="P11" s="37" t="s">
        <v>2575</v>
      </c>
      <c r="Q11" s="18">
        <v>4010.0309999999999</v>
      </c>
      <c r="R11" s="37" t="s">
        <v>2575</v>
      </c>
      <c r="S11" s="16">
        <v>1</v>
      </c>
      <c r="T11" s="44">
        <v>3.19506108E-4</v>
      </c>
    </row>
    <row r="12" spans="2:20" ht="12.75" customHeight="1" x14ac:dyDescent="0.2">
      <c r="B12" s="40" t="s">
        <v>245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18">
        <v>0.32180457946000002</v>
      </c>
      <c r="L12" s="37" t="s">
        <v>2575</v>
      </c>
      <c r="M12" s="37" t="s">
        <v>2575</v>
      </c>
      <c r="N12" s="37" t="s">
        <v>2575</v>
      </c>
      <c r="O12" s="37" t="s">
        <v>2575</v>
      </c>
      <c r="P12" s="37" t="s">
        <v>2575</v>
      </c>
      <c r="Q12" s="18">
        <v>4010.0309999999999</v>
      </c>
      <c r="R12" s="37" t="s">
        <v>2575</v>
      </c>
      <c r="S12" s="16">
        <v>1</v>
      </c>
      <c r="T12" s="44">
        <v>3.19506108E-4</v>
      </c>
    </row>
    <row r="13" spans="2:20" ht="12.75" customHeight="1" x14ac:dyDescent="0.2">
      <c r="B13" s="40" t="s">
        <v>246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37" t="s">
        <v>2575</v>
      </c>
      <c r="P13" s="37" t="s">
        <v>2575</v>
      </c>
      <c r="Q13" s="37" t="s">
        <v>2575</v>
      </c>
      <c r="R13" s="37" t="s">
        <v>2575</v>
      </c>
      <c r="S13" s="37" t="s">
        <v>2575</v>
      </c>
      <c r="T13" s="51" t="s">
        <v>2575</v>
      </c>
    </row>
    <row r="14" spans="2:20" ht="12.75" customHeight="1" x14ac:dyDescent="0.2">
      <c r="B14" s="40" t="s">
        <v>247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37" t="s">
        <v>2575</v>
      </c>
      <c r="K14" s="18">
        <v>0.32180457946000002</v>
      </c>
      <c r="L14" s="37" t="s">
        <v>2575</v>
      </c>
      <c r="M14" s="37" t="s">
        <v>2575</v>
      </c>
      <c r="N14" s="37" t="s">
        <v>2575</v>
      </c>
      <c r="O14" s="37" t="s">
        <v>2575</v>
      </c>
      <c r="P14" s="37" t="s">
        <v>2575</v>
      </c>
      <c r="Q14" s="18">
        <v>4010.0309999999999</v>
      </c>
      <c r="R14" s="37" t="s">
        <v>2575</v>
      </c>
      <c r="S14" s="16">
        <v>1</v>
      </c>
      <c r="T14" s="44">
        <v>3.19506108E-4</v>
      </c>
    </row>
    <row r="15" spans="2:20" ht="12.75" customHeight="1" x14ac:dyDescent="0.2">
      <c r="B15" s="41" t="s">
        <v>248</v>
      </c>
      <c r="C15" s="11" t="s">
        <v>249</v>
      </c>
      <c r="D15" s="11" t="s">
        <v>158</v>
      </c>
      <c r="E15" s="11" t="s">
        <v>250</v>
      </c>
      <c r="F15" s="17">
        <v>513257873</v>
      </c>
      <c r="G15" s="11" t="s">
        <v>251</v>
      </c>
      <c r="H15" s="11" t="s">
        <v>23</v>
      </c>
      <c r="I15" s="11" t="s">
        <v>252</v>
      </c>
      <c r="J15" s="37" t="s">
        <v>2575</v>
      </c>
      <c r="K15" s="20">
        <v>0.72</v>
      </c>
      <c r="L15" s="11" t="s">
        <v>49</v>
      </c>
      <c r="M15" s="10">
        <v>5.9499999999999997E-2</v>
      </c>
      <c r="N15" s="10">
        <v>5.8500000000000003E-2</v>
      </c>
      <c r="O15" s="19">
        <v>394300</v>
      </c>
      <c r="P15" s="21">
        <v>1017</v>
      </c>
      <c r="Q15" s="19">
        <v>4010.0309999999999</v>
      </c>
      <c r="R15" s="10">
        <v>2.6286666665999998E-2</v>
      </c>
      <c r="S15" s="10">
        <v>1</v>
      </c>
      <c r="T15" s="45">
        <v>3.19506108E-4</v>
      </c>
    </row>
    <row r="16" spans="2:20" ht="12.75" customHeight="1" x14ac:dyDescent="0.2">
      <c r="B16" s="40" t="s">
        <v>253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37" t="s">
        <v>2575</v>
      </c>
      <c r="J16" s="37" t="s">
        <v>2575</v>
      </c>
      <c r="K16" s="37" t="s">
        <v>2575</v>
      </c>
      <c r="L16" s="37" t="s">
        <v>2575</v>
      </c>
      <c r="M16" s="37" t="s">
        <v>2575</v>
      </c>
      <c r="N16" s="37" t="s">
        <v>2575</v>
      </c>
      <c r="O16" s="37" t="s">
        <v>2575</v>
      </c>
      <c r="P16" s="37" t="s">
        <v>2575</v>
      </c>
      <c r="Q16" s="37" t="s">
        <v>2575</v>
      </c>
      <c r="R16" s="37" t="s">
        <v>2575</v>
      </c>
      <c r="S16" s="37" t="s">
        <v>2575</v>
      </c>
      <c r="T16" s="51" t="s">
        <v>2575</v>
      </c>
    </row>
    <row r="17" spans="2:20" ht="12.75" customHeight="1" x14ac:dyDescent="0.2">
      <c r="B17" s="40" t="s">
        <v>254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37" t="s">
        <v>2575</v>
      </c>
      <c r="M17" s="37" t="s">
        <v>2575</v>
      </c>
      <c r="N17" s="37" t="s">
        <v>2575</v>
      </c>
      <c r="O17" s="37" t="s">
        <v>2575</v>
      </c>
      <c r="P17" s="37" t="s">
        <v>2575</v>
      </c>
      <c r="Q17" s="37" t="s">
        <v>2575</v>
      </c>
      <c r="R17" s="37" t="s">
        <v>2575</v>
      </c>
      <c r="S17" s="37" t="s">
        <v>2575</v>
      </c>
      <c r="T17" s="51" t="s">
        <v>2575</v>
      </c>
    </row>
    <row r="18" spans="2:20" ht="12.75" customHeight="1" thickBot="1" x14ac:dyDescent="0.25">
      <c r="B18" s="40" t="s">
        <v>255</v>
      </c>
      <c r="C18" s="37" t="s">
        <v>2575</v>
      </c>
      <c r="D18" s="37" t="s">
        <v>2575</v>
      </c>
      <c r="E18" s="37" t="s">
        <v>2575</v>
      </c>
      <c r="F18" s="37" t="s">
        <v>2575</v>
      </c>
      <c r="G18" s="37" t="s">
        <v>2575</v>
      </c>
      <c r="H18" s="37" t="s">
        <v>2575</v>
      </c>
      <c r="I18" s="37" t="s">
        <v>2575</v>
      </c>
      <c r="J18" s="37" t="s">
        <v>2575</v>
      </c>
      <c r="K18" s="37" t="s">
        <v>2575</v>
      </c>
      <c r="L18" s="37" t="s">
        <v>2575</v>
      </c>
      <c r="M18" s="37" t="s">
        <v>2575</v>
      </c>
      <c r="N18" s="37" t="s">
        <v>2575</v>
      </c>
      <c r="O18" s="37" t="s">
        <v>2575</v>
      </c>
      <c r="P18" s="37" t="s">
        <v>2575</v>
      </c>
      <c r="Q18" s="37" t="s">
        <v>2575</v>
      </c>
      <c r="R18" s="37" t="s">
        <v>2575</v>
      </c>
      <c r="S18" s="37" t="s">
        <v>2575</v>
      </c>
      <c r="T18" s="51" t="s">
        <v>2575</v>
      </c>
    </row>
    <row r="19" spans="2:20" ht="12.75" customHeight="1" x14ac:dyDescent="0.2">
      <c r="B19" s="48" t="s">
        <v>256</v>
      </c>
      <c r="C19" s="52" t="s">
        <v>2575</v>
      </c>
      <c r="D19" s="52" t="s">
        <v>2575</v>
      </c>
      <c r="E19" s="52" t="s">
        <v>2575</v>
      </c>
      <c r="F19" s="52" t="s">
        <v>2575</v>
      </c>
      <c r="G19" s="52" t="s">
        <v>2575</v>
      </c>
      <c r="H19" s="52" t="s">
        <v>2575</v>
      </c>
      <c r="I19" s="52" t="s">
        <v>2575</v>
      </c>
      <c r="J19" s="52" t="s">
        <v>2575</v>
      </c>
      <c r="K19" s="52" t="s">
        <v>2575</v>
      </c>
      <c r="L19" s="52" t="s">
        <v>2575</v>
      </c>
      <c r="M19" s="52" t="s">
        <v>2575</v>
      </c>
      <c r="N19" s="52" t="s">
        <v>2575</v>
      </c>
      <c r="O19" s="52" t="s">
        <v>2575</v>
      </c>
      <c r="P19" s="52" t="s">
        <v>2575</v>
      </c>
      <c r="Q19" s="52" t="s">
        <v>2575</v>
      </c>
      <c r="R19" s="52" t="s">
        <v>2575</v>
      </c>
      <c r="S19" s="52" t="s">
        <v>2575</v>
      </c>
      <c r="T19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U490"/>
    </sheetView>
  </sheetViews>
  <sheetFormatPr defaultRowHeight="12.75" customHeight="1" x14ac:dyDescent="0.2"/>
  <cols>
    <col min="2" max="2" width="36.5703125" bestFit="1" customWidth="1"/>
    <col min="3" max="3" width="35.285156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35.28515625" bestFit="1" customWidth="1"/>
    <col min="8" max="8" width="10" customWidth="1"/>
    <col min="9" max="9" width="12.42578125" bestFit="1" customWidth="1"/>
    <col min="10" max="10" width="17.5703125" bestFit="1" customWidth="1"/>
    <col min="11" max="11" width="10" customWidth="1"/>
    <col min="12" max="12" width="15" bestFit="1" customWidth="1"/>
    <col min="13" max="13" width="16.28515625" bestFit="1" customWidth="1"/>
    <col min="14" max="14" width="17.5703125" bestFit="1" customWidth="1"/>
    <col min="15" max="15" width="15" bestFit="1" customWidth="1"/>
    <col min="16" max="16" width="11.28515625" bestFit="1" customWidth="1"/>
    <col min="17" max="17" width="23.85546875" bestFit="1" customWidth="1"/>
    <col min="18" max="18" width="17.5703125" bestFit="1" customWidth="1"/>
    <col min="19" max="19" width="29" bestFit="1" customWidth="1"/>
    <col min="20" max="20" width="34" bestFit="1" customWidth="1"/>
    <col min="21" max="21" width="30.140625" bestFit="1" customWidth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12533</v>
      </c>
    </row>
    <row r="6" spans="2:21" ht="12.75" customHeight="1" thickBot="1" x14ac:dyDescent="0.25">
      <c r="B6" s="46" t="s">
        <v>257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  <c r="P6" s="47" t="s">
        <v>2589</v>
      </c>
      <c r="Q6" s="47" t="s">
        <v>2590</v>
      </c>
      <c r="R6" s="47" t="s">
        <v>2591</v>
      </c>
      <c r="S6" s="47" t="s">
        <v>2592</v>
      </c>
      <c r="T6" s="47" t="s">
        <v>2593</v>
      </c>
      <c r="U6" s="47" t="s">
        <v>2594</v>
      </c>
    </row>
    <row r="7" spans="2:21" ht="12.75" customHeight="1" thickBot="1" x14ac:dyDescent="0.25">
      <c r="B7" s="54" t="s">
        <v>258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  <c r="P7" s="60" t="s">
        <v>2575</v>
      </c>
      <c r="Q7" s="60" t="s">
        <v>2575</v>
      </c>
      <c r="R7" s="60" t="s">
        <v>2575</v>
      </c>
      <c r="S7" s="60" t="s">
        <v>2575</v>
      </c>
      <c r="T7" s="60" t="s">
        <v>2575</v>
      </c>
      <c r="U7" s="60" t="s">
        <v>2575</v>
      </c>
    </row>
    <row r="8" spans="2:21" ht="12.75" customHeight="1" x14ac:dyDescent="0.2">
      <c r="B8" s="39" t="s">
        <v>71</v>
      </c>
      <c r="C8" s="3" t="s">
        <v>72</v>
      </c>
      <c r="D8" s="3" t="s">
        <v>134</v>
      </c>
      <c r="E8" s="3" t="s">
        <v>238</v>
      </c>
      <c r="F8" s="3" t="s">
        <v>73</v>
      </c>
      <c r="G8" s="3" t="s">
        <v>239</v>
      </c>
      <c r="H8" s="3" t="s">
        <v>74</v>
      </c>
      <c r="I8" s="3" t="s">
        <v>75</v>
      </c>
      <c r="J8" s="3" t="s">
        <v>135</v>
      </c>
      <c r="K8" s="3" t="s">
        <v>136</v>
      </c>
      <c r="L8" s="3" t="s">
        <v>76</v>
      </c>
      <c r="M8" s="3" t="s">
        <v>77</v>
      </c>
      <c r="N8" s="3" t="s">
        <v>259</v>
      </c>
      <c r="O8" s="3" t="s">
        <v>137</v>
      </c>
      <c r="P8" s="3" t="s">
        <v>138</v>
      </c>
      <c r="Q8" s="3" t="s">
        <v>139</v>
      </c>
      <c r="R8" s="3" t="s">
        <v>79</v>
      </c>
      <c r="S8" s="3" t="s">
        <v>140</v>
      </c>
      <c r="T8" s="3" t="s">
        <v>80</v>
      </c>
      <c r="U8" s="42" t="s">
        <v>241</v>
      </c>
    </row>
    <row r="9" spans="2:21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36" t="s">
        <v>2575</v>
      </c>
      <c r="H9" s="36" t="s">
        <v>2575</v>
      </c>
      <c r="I9" s="36" t="s">
        <v>2575</v>
      </c>
      <c r="J9" s="4" t="s">
        <v>142</v>
      </c>
      <c r="K9" s="4" t="s">
        <v>143</v>
      </c>
      <c r="L9" s="36" t="s">
        <v>2575</v>
      </c>
      <c r="M9" s="4" t="s">
        <v>12</v>
      </c>
      <c r="N9" s="4" t="s">
        <v>12</v>
      </c>
      <c r="O9" s="4" t="s">
        <v>144</v>
      </c>
      <c r="P9" s="4" t="s">
        <v>145</v>
      </c>
      <c r="Q9" s="4" t="s">
        <v>11</v>
      </c>
      <c r="R9" s="4" t="s">
        <v>11</v>
      </c>
      <c r="S9" s="4" t="s">
        <v>12</v>
      </c>
      <c r="T9" s="4" t="s">
        <v>12</v>
      </c>
      <c r="U9" s="43" t="s">
        <v>12</v>
      </c>
    </row>
    <row r="10" spans="2:21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" t="s">
        <v>148</v>
      </c>
      <c r="P10" s="4" t="s">
        <v>149</v>
      </c>
      <c r="Q10" s="4" t="s">
        <v>150</v>
      </c>
      <c r="R10" s="4" t="s">
        <v>151</v>
      </c>
      <c r="S10" s="4" t="s">
        <v>242</v>
      </c>
      <c r="T10" s="4" t="s">
        <v>243</v>
      </c>
      <c r="U10" s="43" t="s">
        <v>260</v>
      </c>
    </row>
    <row r="11" spans="2:21" ht="12.75" customHeight="1" x14ac:dyDescent="0.2">
      <c r="B11" s="40" t="s">
        <v>261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18">
        <v>2.1578470508129999</v>
      </c>
      <c r="L11" s="37" t="s">
        <v>2575</v>
      </c>
      <c r="M11" s="37" t="s">
        <v>2575</v>
      </c>
      <c r="N11" s="37" t="s">
        <v>2575</v>
      </c>
      <c r="O11" s="37" t="s">
        <v>2575</v>
      </c>
      <c r="P11" s="37" t="s">
        <v>2575</v>
      </c>
      <c r="Q11" s="37" t="s">
        <v>2575</v>
      </c>
      <c r="R11" s="18">
        <v>2973992.1991499998</v>
      </c>
      <c r="S11" s="37" t="s">
        <v>2575</v>
      </c>
      <c r="T11" s="16">
        <v>1</v>
      </c>
      <c r="U11" s="44">
        <v>0.23695793743900001</v>
      </c>
    </row>
    <row r="12" spans="2:21" ht="12.75" customHeight="1" x14ac:dyDescent="0.2">
      <c r="B12" s="40" t="s">
        <v>262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18">
        <v>2.1591001791359998</v>
      </c>
      <c r="L12" s="37" t="s">
        <v>2575</v>
      </c>
      <c r="M12" s="37" t="s">
        <v>2575</v>
      </c>
      <c r="N12" s="37" t="s">
        <v>2575</v>
      </c>
      <c r="O12" s="37" t="s">
        <v>2575</v>
      </c>
      <c r="P12" s="37" t="s">
        <v>2575</v>
      </c>
      <c r="Q12" s="37" t="s">
        <v>2575</v>
      </c>
      <c r="R12" s="18">
        <v>2402333.3865800002</v>
      </c>
      <c r="S12" s="37" t="s">
        <v>2575</v>
      </c>
      <c r="T12" s="16">
        <v>0.80778066171999996</v>
      </c>
      <c r="U12" s="44">
        <v>0.19141003950499999</v>
      </c>
    </row>
    <row r="13" spans="2:21" ht="12.75" customHeight="1" x14ac:dyDescent="0.2">
      <c r="B13" s="40" t="s">
        <v>263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18">
        <v>2.4206387562809999</v>
      </c>
      <c r="L13" s="37" t="s">
        <v>2575</v>
      </c>
      <c r="M13" s="37" t="s">
        <v>2575</v>
      </c>
      <c r="N13" s="37" t="s">
        <v>2575</v>
      </c>
      <c r="O13" s="37" t="s">
        <v>2575</v>
      </c>
      <c r="P13" s="37" t="s">
        <v>2575</v>
      </c>
      <c r="Q13" s="37" t="s">
        <v>2575</v>
      </c>
      <c r="R13" s="18">
        <v>1517476.67664</v>
      </c>
      <c r="S13" s="37" t="s">
        <v>2575</v>
      </c>
      <c r="T13" s="16">
        <v>0.51024904405299998</v>
      </c>
      <c r="U13" s="44">
        <v>0.120907561059</v>
      </c>
    </row>
    <row r="14" spans="2:21" ht="12.75" customHeight="1" x14ac:dyDescent="0.2">
      <c r="B14" s="41" t="s">
        <v>264</v>
      </c>
      <c r="C14" s="11" t="s">
        <v>265</v>
      </c>
      <c r="D14" s="11" t="s">
        <v>158</v>
      </c>
      <c r="E14" s="11" t="s">
        <v>250</v>
      </c>
      <c r="F14" s="17">
        <v>1153</v>
      </c>
      <c r="G14" s="11" t="s">
        <v>266</v>
      </c>
      <c r="H14" s="11" t="s">
        <v>95</v>
      </c>
      <c r="I14" s="11" t="s">
        <v>96</v>
      </c>
      <c r="J14" s="37" t="s">
        <v>2575</v>
      </c>
      <c r="K14" s="19">
        <v>1.95</v>
      </c>
      <c r="L14" s="11" t="s">
        <v>49</v>
      </c>
      <c r="M14" s="10">
        <v>1E-3</v>
      </c>
      <c r="N14" s="10">
        <v>2.35E-2</v>
      </c>
      <c r="O14" s="19">
        <v>14509869</v>
      </c>
      <c r="P14" s="22">
        <v>105.96</v>
      </c>
      <c r="Q14" s="19">
        <v>0</v>
      </c>
      <c r="R14" s="19">
        <v>15374.65719</v>
      </c>
      <c r="S14" s="10">
        <v>9.6732459999999999E-3</v>
      </c>
      <c r="T14" s="10">
        <v>5.1697032669999997E-3</v>
      </c>
      <c r="U14" s="45">
        <v>1.225002223E-3</v>
      </c>
    </row>
    <row r="15" spans="2:21" ht="12.75" customHeight="1" x14ac:dyDescent="0.2">
      <c r="B15" s="41" t="s">
        <v>267</v>
      </c>
      <c r="C15" s="11" t="s">
        <v>268</v>
      </c>
      <c r="D15" s="11" t="s">
        <v>158</v>
      </c>
      <c r="E15" s="11" t="s">
        <v>250</v>
      </c>
      <c r="F15" s="17">
        <v>1153</v>
      </c>
      <c r="G15" s="11" t="s">
        <v>266</v>
      </c>
      <c r="H15" s="11" t="s">
        <v>95</v>
      </c>
      <c r="I15" s="11" t="s">
        <v>96</v>
      </c>
      <c r="J15" s="37" t="s">
        <v>2575</v>
      </c>
      <c r="K15" s="19">
        <v>0.73</v>
      </c>
      <c r="L15" s="11" t="s">
        <v>49</v>
      </c>
      <c r="M15" s="10">
        <v>5.0000000000000001E-3</v>
      </c>
      <c r="N15" s="10">
        <v>2.6200000000000001E-2</v>
      </c>
      <c r="O15" s="19">
        <v>1244439.56</v>
      </c>
      <c r="P15" s="22">
        <v>109.87</v>
      </c>
      <c r="Q15" s="19">
        <v>0</v>
      </c>
      <c r="R15" s="19">
        <v>1367.2657400000001</v>
      </c>
      <c r="S15" s="10">
        <v>1.1010570484000001E-2</v>
      </c>
      <c r="T15" s="10">
        <v>4.5974086200000001E-4</v>
      </c>
      <c r="U15" s="45">
        <v>1.08939246E-4</v>
      </c>
    </row>
    <row r="16" spans="2:21" ht="12.75" customHeight="1" x14ac:dyDescent="0.2">
      <c r="B16" s="41" t="s">
        <v>269</v>
      </c>
      <c r="C16" s="11" t="s">
        <v>270</v>
      </c>
      <c r="D16" s="11" t="s">
        <v>158</v>
      </c>
      <c r="E16" s="11" t="s">
        <v>250</v>
      </c>
      <c r="F16" s="17">
        <v>748</v>
      </c>
      <c r="G16" s="11" t="s">
        <v>266</v>
      </c>
      <c r="H16" s="11" t="s">
        <v>95</v>
      </c>
      <c r="I16" s="11" t="s">
        <v>96</v>
      </c>
      <c r="J16" s="37" t="s">
        <v>2575</v>
      </c>
      <c r="K16" s="19">
        <v>4.46</v>
      </c>
      <c r="L16" s="11" t="s">
        <v>49</v>
      </c>
      <c r="M16" s="10">
        <v>2E-3</v>
      </c>
      <c r="N16" s="10">
        <v>2.35E-2</v>
      </c>
      <c r="O16" s="19">
        <v>25996582.440000001</v>
      </c>
      <c r="P16" s="22">
        <v>98.65</v>
      </c>
      <c r="Q16" s="19">
        <v>0</v>
      </c>
      <c r="R16" s="19">
        <v>25645.628580000001</v>
      </c>
      <c r="S16" s="10">
        <v>6.3554018260000003E-3</v>
      </c>
      <c r="T16" s="10">
        <v>8.6233005540000008E-3</v>
      </c>
      <c r="U16" s="45">
        <v>2.0433595129999999E-3</v>
      </c>
    </row>
    <row r="17" spans="2:21" ht="12.75" customHeight="1" x14ac:dyDescent="0.2">
      <c r="B17" s="41" t="s">
        <v>271</v>
      </c>
      <c r="C17" s="11" t="s">
        <v>272</v>
      </c>
      <c r="D17" s="11" t="s">
        <v>158</v>
      </c>
      <c r="E17" s="11" t="s">
        <v>250</v>
      </c>
      <c r="F17" s="17">
        <v>1739</v>
      </c>
      <c r="G17" s="11" t="s">
        <v>251</v>
      </c>
      <c r="H17" s="11" t="s">
        <v>95</v>
      </c>
      <c r="I17" s="11" t="s">
        <v>96</v>
      </c>
      <c r="J17" s="37" t="s">
        <v>2575</v>
      </c>
      <c r="K17" s="19">
        <v>2.13</v>
      </c>
      <c r="L17" s="11" t="s">
        <v>49</v>
      </c>
      <c r="M17" s="10">
        <v>8.3000000000000001E-3</v>
      </c>
      <c r="N17" s="10">
        <v>2.3400000000000001E-2</v>
      </c>
      <c r="O17" s="19">
        <v>8685000</v>
      </c>
      <c r="P17" s="21">
        <v>109</v>
      </c>
      <c r="Q17" s="19">
        <v>0</v>
      </c>
      <c r="R17" s="19">
        <v>9466.65</v>
      </c>
      <c r="S17" s="10">
        <v>6.3013330089999996E-3</v>
      </c>
      <c r="T17" s="10">
        <v>3.1831455380000001E-3</v>
      </c>
      <c r="U17" s="45">
        <v>7.5427160100000003E-4</v>
      </c>
    </row>
    <row r="18" spans="2:21" ht="12.75" customHeight="1" x14ac:dyDescent="0.2">
      <c r="B18" s="41" t="s">
        <v>273</v>
      </c>
      <c r="C18" s="11" t="s">
        <v>274</v>
      </c>
      <c r="D18" s="11" t="s">
        <v>158</v>
      </c>
      <c r="E18" s="11" t="s">
        <v>250</v>
      </c>
      <c r="F18" s="17">
        <v>1739</v>
      </c>
      <c r="G18" s="11" t="s">
        <v>251</v>
      </c>
      <c r="H18" s="11" t="s">
        <v>95</v>
      </c>
      <c r="I18" s="11" t="s">
        <v>96</v>
      </c>
      <c r="J18" s="37" t="s">
        <v>2575</v>
      </c>
      <c r="K18" s="19">
        <v>5.9</v>
      </c>
      <c r="L18" s="11" t="s">
        <v>49</v>
      </c>
      <c r="M18" s="10">
        <v>1.6500000000000001E-2</v>
      </c>
      <c r="N18" s="10">
        <v>2.7E-2</v>
      </c>
      <c r="O18" s="19">
        <v>15400000</v>
      </c>
      <c r="P18" s="22">
        <v>106.13</v>
      </c>
      <c r="Q18" s="19">
        <v>0</v>
      </c>
      <c r="R18" s="19">
        <v>16344.02</v>
      </c>
      <c r="S18" s="10">
        <v>7.2791762610000003E-3</v>
      </c>
      <c r="T18" s="10">
        <v>5.4956499219999998E-3</v>
      </c>
      <c r="U18" s="45">
        <v>1.3022378699999999E-3</v>
      </c>
    </row>
    <row r="19" spans="2:21" ht="12.75" customHeight="1" x14ac:dyDescent="0.2">
      <c r="B19" s="41" t="s">
        <v>275</v>
      </c>
      <c r="C19" s="11" t="s">
        <v>276</v>
      </c>
      <c r="D19" s="11" t="s">
        <v>158</v>
      </c>
      <c r="E19" s="11" t="s">
        <v>250</v>
      </c>
      <c r="F19" s="17">
        <v>604</v>
      </c>
      <c r="G19" s="11" t="s">
        <v>266</v>
      </c>
      <c r="H19" s="11" t="s">
        <v>95</v>
      </c>
      <c r="I19" s="11" t="s">
        <v>96</v>
      </c>
      <c r="J19" s="37" t="s">
        <v>2575</v>
      </c>
      <c r="K19" s="19">
        <v>1.73</v>
      </c>
      <c r="L19" s="11" t="s">
        <v>49</v>
      </c>
      <c r="M19" s="10">
        <v>8.3000000000000001E-3</v>
      </c>
      <c r="N19" s="10">
        <v>2.4500000000000001E-2</v>
      </c>
      <c r="O19" s="19">
        <v>44875089</v>
      </c>
      <c r="P19" s="22">
        <v>108.5</v>
      </c>
      <c r="Q19" s="19">
        <v>0</v>
      </c>
      <c r="R19" s="19">
        <v>48689.471559999998</v>
      </c>
      <c r="S19" s="10">
        <v>1.4752341630999999E-2</v>
      </c>
      <c r="T19" s="10">
        <v>1.6371754967E-2</v>
      </c>
      <c r="U19" s="45">
        <v>3.8794172890000002E-3</v>
      </c>
    </row>
    <row r="20" spans="2:21" ht="12.75" customHeight="1" x14ac:dyDescent="0.2">
      <c r="B20" s="41" t="s">
        <v>277</v>
      </c>
      <c r="C20" s="11" t="s">
        <v>278</v>
      </c>
      <c r="D20" s="11" t="s">
        <v>158</v>
      </c>
      <c r="E20" s="11" t="s">
        <v>250</v>
      </c>
      <c r="F20" s="17">
        <v>604</v>
      </c>
      <c r="G20" s="11" t="s">
        <v>266</v>
      </c>
      <c r="H20" s="11" t="s">
        <v>95</v>
      </c>
      <c r="I20" s="11" t="s">
        <v>96</v>
      </c>
      <c r="J20" s="37" t="s">
        <v>2575</v>
      </c>
      <c r="K20" s="19">
        <v>4.1500000000000004</v>
      </c>
      <c r="L20" s="11" t="s">
        <v>49</v>
      </c>
      <c r="M20" s="10">
        <v>1E-3</v>
      </c>
      <c r="N20" s="10">
        <v>2.3099999999999999E-2</v>
      </c>
      <c r="O20" s="19">
        <v>59074979</v>
      </c>
      <c r="P20" s="22">
        <v>99.25</v>
      </c>
      <c r="Q20" s="19">
        <v>0</v>
      </c>
      <c r="R20" s="19">
        <v>58631.916660000003</v>
      </c>
      <c r="S20" s="10">
        <v>1.8830148966999999E-2</v>
      </c>
      <c r="T20" s="10">
        <v>1.9714885828E-2</v>
      </c>
      <c r="U20" s="45">
        <v>4.6715986819999998E-3</v>
      </c>
    </row>
    <row r="21" spans="2:21" ht="12.75" customHeight="1" x14ac:dyDescent="0.2">
      <c r="B21" s="41" t="s">
        <v>279</v>
      </c>
      <c r="C21" s="11" t="s">
        <v>280</v>
      </c>
      <c r="D21" s="11" t="s">
        <v>158</v>
      </c>
      <c r="E21" s="11" t="s">
        <v>250</v>
      </c>
      <c r="F21" s="17">
        <v>604</v>
      </c>
      <c r="G21" s="11" t="s">
        <v>266</v>
      </c>
      <c r="H21" s="11" t="s">
        <v>95</v>
      </c>
      <c r="I21" s="11" t="s">
        <v>96</v>
      </c>
      <c r="J21" s="37" t="s">
        <v>2575</v>
      </c>
      <c r="K21" s="19">
        <v>6.14</v>
      </c>
      <c r="L21" s="11" t="s">
        <v>49</v>
      </c>
      <c r="M21" s="10">
        <v>1E-3</v>
      </c>
      <c r="N21" s="10">
        <v>2.35E-2</v>
      </c>
      <c r="O21" s="19">
        <v>11849000</v>
      </c>
      <c r="P21" s="22">
        <v>94.8</v>
      </c>
      <c r="Q21" s="19">
        <v>0</v>
      </c>
      <c r="R21" s="19">
        <v>11232.852000000001</v>
      </c>
      <c r="S21" s="10">
        <v>4.7646985249999996E-3</v>
      </c>
      <c r="T21" s="10">
        <v>3.7770280640000002E-3</v>
      </c>
      <c r="U21" s="45">
        <v>8.9499677900000004E-4</v>
      </c>
    </row>
    <row r="22" spans="2:21" ht="12.75" customHeight="1" x14ac:dyDescent="0.2">
      <c r="B22" s="41" t="s">
        <v>281</v>
      </c>
      <c r="C22" s="11" t="s">
        <v>282</v>
      </c>
      <c r="D22" s="11" t="s">
        <v>158</v>
      </c>
      <c r="E22" s="11" t="s">
        <v>250</v>
      </c>
      <c r="F22" s="17">
        <v>231</v>
      </c>
      <c r="G22" s="11" t="s">
        <v>266</v>
      </c>
      <c r="H22" s="11" t="s">
        <v>95</v>
      </c>
      <c r="I22" s="11" t="s">
        <v>96</v>
      </c>
      <c r="J22" s="37" t="s">
        <v>2575</v>
      </c>
      <c r="K22" s="19">
        <v>1</v>
      </c>
      <c r="L22" s="11" t="s">
        <v>49</v>
      </c>
      <c r="M22" s="10">
        <v>8.6E-3</v>
      </c>
      <c r="N22" s="10">
        <v>2.7199999999999998E-2</v>
      </c>
      <c r="O22" s="19">
        <v>10762653</v>
      </c>
      <c r="P22" s="22">
        <v>110.38</v>
      </c>
      <c r="Q22" s="19">
        <v>0</v>
      </c>
      <c r="R22" s="19">
        <v>11879.81638</v>
      </c>
      <c r="S22" s="10">
        <v>4.3027360010000001E-3</v>
      </c>
      <c r="T22" s="10">
        <v>3.9945687759999999E-3</v>
      </c>
      <c r="U22" s="45">
        <v>9.4654477800000004E-4</v>
      </c>
    </row>
    <row r="23" spans="2:21" ht="12.75" customHeight="1" x14ac:dyDescent="0.2">
      <c r="B23" s="41" t="s">
        <v>283</v>
      </c>
      <c r="C23" s="11" t="s">
        <v>284</v>
      </c>
      <c r="D23" s="11" t="s">
        <v>158</v>
      </c>
      <c r="E23" s="11" t="s">
        <v>250</v>
      </c>
      <c r="F23" s="17">
        <v>231</v>
      </c>
      <c r="G23" s="11" t="s">
        <v>266</v>
      </c>
      <c r="H23" s="11" t="s">
        <v>95</v>
      </c>
      <c r="I23" s="11" t="s">
        <v>96</v>
      </c>
      <c r="J23" s="37" t="s">
        <v>2575</v>
      </c>
      <c r="K23" s="19">
        <v>3.93</v>
      </c>
      <c r="L23" s="11" t="s">
        <v>49</v>
      </c>
      <c r="M23" s="10">
        <v>1.2200000000000001E-2</v>
      </c>
      <c r="N23" s="10">
        <v>2.3400000000000001E-2</v>
      </c>
      <c r="O23" s="19">
        <v>20286690</v>
      </c>
      <c r="P23" s="22">
        <v>107.65</v>
      </c>
      <c r="Q23" s="19">
        <v>0</v>
      </c>
      <c r="R23" s="19">
        <v>21838.621780000001</v>
      </c>
      <c r="S23" s="10">
        <v>6.7272215390000003E-3</v>
      </c>
      <c r="T23" s="10">
        <v>7.3432007599999998E-3</v>
      </c>
      <c r="U23" s="45">
        <v>1.7400297059999999E-3</v>
      </c>
    </row>
    <row r="24" spans="2:21" ht="12.75" customHeight="1" x14ac:dyDescent="0.2">
      <c r="B24" s="41" t="s">
        <v>285</v>
      </c>
      <c r="C24" s="11" t="s">
        <v>286</v>
      </c>
      <c r="D24" s="11" t="s">
        <v>158</v>
      </c>
      <c r="E24" s="11" t="s">
        <v>250</v>
      </c>
      <c r="F24" s="17">
        <v>231</v>
      </c>
      <c r="G24" s="11" t="s">
        <v>266</v>
      </c>
      <c r="H24" s="11" t="s">
        <v>95</v>
      </c>
      <c r="I24" s="11" t="s">
        <v>96</v>
      </c>
      <c r="J24" s="37" t="s">
        <v>2575</v>
      </c>
      <c r="K24" s="19">
        <v>2.72</v>
      </c>
      <c r="L24" s="11" t="s">
        <v>49</v>
      </c>
      <c r="M24" s="10">
        <v>3.8E-3</v>
      </c>
      <c r="N24" s="10">
        <v>2.3900000000000001E-2</v>
      </c>
      <c r="O24" s="19">
        <v>27871978</v>
      </c>
      <c r="P24" s="22">
        <v>104.01</v>
      </c>
      <c r="Q24" s="19">
        <v>0</v>
      </c>
      <c r="R24" s="19">
        <v>28989.644319999999</v>
      </c>
      <c r="S24" s="10">
        <v>9.2906593330000006E-3</v>
      </c>
      <c r="T24" s="10">
        <v>9.7477203629999995E-3</v>
      </c>
      <c r="U24" s="45">
        <v>2.3097997120000002E-3</v>
      </c>
    </row>
    <row r="25" spans="2:21" ht="12.75" customHeight="1" x14ac:dyDescent="0.2">
      <c r="B25" s="41" t="s">
        <v>287</v>
      </c>
      <c r="C25" s="11" t="s">
        <v>288</v>
      </c>
      <c r="D25" s="11" t="s">
        <v>158</v>
      </c>
      <c r="E25" s="11" t="s">
        <v>250</v>
      </c>
      <c r="F25" s="17">
        <v>231</v>
      </c>
      <c r="G25" s="11" t="s">
        <v>266</v>
      </c>
      <c r="H25" s="11" t="s">
        <v>289</v>
      </c>
      <c r="I25" s="11" t="s">
        <v>290</v>
      </c>
      <c r="J25" s="37" t="s">
        <v>2575</v>
      </c>
      <c r="K25" s="19">
        <v>0.91</v>
      </c>
      <c r="L25" s="11" t="s">
        <v>49</v>
      </c>
      <c r="M25" s="10">
        <v>9.4999999999999998E-3</v>
      </c>
      <c r="N25" s="10">
        <v>2.5399999999999999E-2</v>
      </c>
      <c r="O25" s="19">
        <v>2196691.83</v>
      </c>
      <c r="P25" s="22">
        <v>111.2</v>
      </c>
      <c r="Q25" s="19">
        <v>0</v>
      </c>
      <c r="R25" s="19">
        <v>2442.7213099999999</v>
      </c>
      <c r="S25" s="10">
        <v>6.8339784730000004E-3</v>
      </c>
      <c r="T25" s="10">
        <v>8.2136103400000003E-4</v>
      </c>
      <c r="U25" s="45">
        <v>1.9462801600000001E-4</v>
      </c>
    </row>
    <row r="26" spans="2:21" ht="12.75" customHeight="1" x14ac:dyDescent="0.2">
      <c r="B26" s="41" t="s">
        <v>291</v>
      </c>
      <c r="C26" s="11" t="s">
        <v>292</v>
      </c>
      <c r="D26" s="11" t="s">
        <v>158</v>
      </c>
      <c r="E26" s="11" t="s">
        <v>250</v>
      </c>
      <c r="F26" s="17">
        <v>231</v>
      </c>
      <c r="G26" s="11" t="s">
        <v>266</v>
      </c>
      <c r="H26" s="11" t="s">
        <v>289</v>
      </c>
      <c r="I26" s="11" t="s">
        <v>290</v>
      </c>
      <c r="J26" s="37" t="s">
        <v>2575</v>
      </c>
      <c r="K26" s="19">
        <v>0.51</v>
      </c>
      <c r="L26" s="11" t="s">
        <v>49</v>
      </c>
      <c r="M26" s="10">
        <v>0.01</v>
      </c>
      <c r="N26" s="10">
        <v>3.4000000000000002E-2</v>
      </c>
      <c r="O26" s="19">
        <v>100000</v>
      </c>
      <c r="P26" s="22">
        <v>110.52</v>
      </c>
      <c r="Q26" s="19">
        <v>0</v>
      </c>
      <c r="R26" s="19">
        <v>110.52</v>
      </c>
      <c r="S26" s="10">
        <v>2.48034327E-4</v>
      </c>
      <c r="T26" s="10">
        <v>3.7162168761433797E-5</v>
      </c>
      <c r="U26" s="45">
        <v>8.80587086050156E-6</v>
      </c>
    </row>
    <row r="27" spans="2:21" ht="12.75" customHeight="1" x14ac:dyDescent="0.2">
      <c r="B27" s="41" t="s">
        <v>293</v>
      </c>
      <c r="C27" s="11" t="s">
        <v>294</v>
      </c>
      <c r="D27" s="11" t="s">
        <v>158</v>
      </c>
      <c r="E27" s="11" t="s">
        <v>250</v>
      </c>
      <c r="F27" s="17">
        <v>231</v>
      </c>
      <c r="G27" s="11" t="s">
        <v>266</v>
      </c>
      <c r="H27" s="11" t="s">
        <v>95</v>
      </c>
      <c r="I27" s="11" t="s">
        <v>96</v>
      </c>
      <c r="J27" s="37" t="s">
        <v>2575</v>
      </c>
      <c r="K27" s="19">
        <v>6.71</v>
      </c>
      <c r="L27" s="11" t="s">
        <v>49</v>
      </c>
      <c r="M27" s="10">
        <v>2E-3</v>
      </c>
      <c r="N27" s="10">
        <v>2.4E-2</v>
      </c>
      <c r="O27" s="19">
        <v>10310000</v>
      </c>
      <c r="P27" s="22">
        <v>96.35</v>
      </c>
      <c r="Q27" s="19">
        <v>0</v>
      </c>
      <c r="R27" s="19">
        <v>9933.6849999999995</v>
      </c>
      <c r="S27" s="10">
        <v>1.0757377829000001E-2</v>
      </c>
      <c r="T27" s="10">
        <v>3.340185291E-3</v>
      </c>
      <c r="U27" s="45">
        <v>7.9148341700000001E-4</v>
      </c>
    </row>
    <row r="28" spans="2:21" ht="12.75" customHeight="1" x14ac:dyDescent="0.2">
      <c r="B28" s="41" t="s">
        <v>295</v>
      </c>
      <c r="C28" s="11" t="s">
        <v>296</v>
      </c>
      <c r="D28" s="11" t="s">
        <v>158</v>
      </c>
      <c r="E28" s="11" t="s">
        <v>250</v>
      </c>
      <c r="F28" s="17">
        <v>231</v>
      </c>
      <c r="G28" s="11" t="s">
        <v>266</v>
      </c>
      <c r="H28" s="11" t="s">
        <v>95</v>
      </c>
      <c r="I28" s="11" t="s">
        <v>96</v>
      </c>
      <c r="J28" s="37" t="s">
        <v>2575</v>
      </c>
      <c r="K28" s="19">
        <v>3.94</v>
      </c>
      <c r="L28" s="11" t="s">
        <v>49</v>
      </c>
      <c r="M28" s="10">
        <v>1.6400000000000001E-2</v>
      </c>
      <c r="N28" s="10">
        <v>2.3699999999999999E-2</v>
      </c>
      <c r="O28" s="19">
        <v>21405000</v>
      </c>
      <c r="P28" s="22">
        <v>101.76</v>
      </c>
      <c r="Q28" s="19">
        <v>0</v>
      </c>
      <c r="R28" s="19">
        <v>21781.727999999999</v>
      </c>
      <c r="S28" s="10">
        <v>1.7690082643999998E-2</v>
      </c>
      <c r="T28" s="10">
        <v>7.3240703199999998E-3</v>
      </c>
      <c r="U28" s="45">
        <v>1.735496596E-3</v>
      </c>
    </row>
    <row r="29" spans="2:21" ht="12.75" customHeight="1" x14ac:dyDescent="0.2">
      <c r="B29" s="41" t="s">
        <v>297</v>
      </c>
      <c r="C29" s="11" t="s">
        <v>298</v>
      </c>
      <c r="D29" s="11" t="s">
        <v>158</v>
      </c>
      <c r="E29" s="11" t="s">
        <v>250</v>
      </c>
      <c r="F29" s="17">
        <v>231</v>
      </c>
      <c r="G29" s="11" t="s">
        <v>266</v>
      </c>
      <c r="H29" s="11" t="s">
        <v>95</v>
      </c>
      <c r="I29" s="11" t="s">
        <v>96</v>
      </c>
      <c r="J29" s="37" t="s">
        <v>2575</v>
      </c>
      <c r="K29" s="19">
        <v>4.87</v>
      </c>
      <c r="L29" s="11" t="s">
        <v>49</v>
      </c>
      <c r="M29" s="10">
        <v>2.06E-2</v>
      </c>
      <c r="N29" s="10">
        <v>2.3E-2</v>
      </c>
      <c r="O29" s="19">
        <v>23400000</v>
      </c>
      <c r="P29" s="22">
        <v>100.43</v>
      </c>
      <c r="Q29" s="19">
        <v>0</v>
      </c>
      <c r="R29" s="19">
        <v>23500.62</v>
      </c>
      <c r="S29" s="10">
        <v>1.1699432577000001E-2</v>
      </c>
      <c r="T29" s="10">
        <v>7.9020449370000006E-3</v>
      </c>
      <c r="U29" s="45">
        <v>1.8724522689999999E-3</v>
      </c>
    </row>
    <row r="30" spans="2:21" ht="12.75" customHeight="1" x14ac:dyDescent="0.2">
      <c r="B30" s="41" t="s">
        <v>299</v>
      </c>
      <c r="C30" s="11" t="s">
        <v>300</v>
      </c>
      <c r="D30" s="11" t="s">
        <v>158</v>
      </c>
      <c r="E30" s="11" t="s">
        <v>250</v>
      </c>
      <c r="F30" s="17">
        <v>231</v>
      </c>
      <c r="G30" s="11" t="s">
        <v>266</v>
      </c>
      <c r="H30" s="11" t="s">
        <v>95</v>
      </c>
      <c r="I30" s="11" t="s">
        <v>96</v>
      </c>
      <c r="J30" s="37" t="s">
        <v>2575</v>
      </c>
      <c r="K30" s="19">
        <v>6.42</v>
      </c>
      <c r="L30" s="11" t="s">
        <v>49</v>
      </c>
      <c r="M30" s="10">
        <v>3.813E-3</v>
      </c>
      <c r="N30" s="10">
        <v>2.5700000000000001E-2</v>
      </c>
      <c r="O30" s="19">
        <v>450000</v>
      </c>
      <c r="P30" s="22">
        <v>107.77</v>
      </c>
      <c r="Q30" s="19">
        <v>0</v>
      </c>
      <c r="R30" s="19">
        <v>484.96499999999997</v>
      </c>
      <c r="S30" s="10">
        <v>6.4109230699999997E-4</v>
      </c>
      <c r="T30" s="10">
        <v>1.6306868499999999E-4</v>
      </c>
      <c r="U30" s="45">
        <v>3.8640419488446803E-5</v>
      </c>
    </row>
    <row r="31" spans="2:21" ht="12.75" customHeight="1" x14ac:dyDescent="0.2">
      <c r="B31" s="41" t="s">
        <v>301</v>
      </c>
      <c r="C31" s="11" t="s">
        <v>302</v>
      </c>
      <c r="D31" s="11" t="s">
        <v>158</v>
      </c>
      <c r="E31" s="11" t="s">
        <v>250</v>
      </c>
      <c r="F31" s="17">
        <v>231</v>
      </c>
      <c r="G31" s="11" t="s">
        <v>266</v>
      </c>
      <c r="H31" s="11" t="s">
        <v>95</v>
      </c>
      <c r="I31" s="11" t="s">
        <v>96</v>
      </c>
      <c r="J31" s="37" t="s">
        <v>2575</v>
      </c>
      <c r="K31" s="19">
        <v>0.08</v>
      </c>
      <c r="L31" s="11" t="s">
        <v>49</v>
      </c>
      <c r="M31" s="10">
        <v>1E-3</v>
      </c>
      <c r="N31" s="10">
        <v>4.0899999999999999E-2</v>
      </c>
      <c r="O31" s="19">
        <v>27512671</v>
      </c>
      <c r="P31" s="22">
        <v>110.39</v>
      </c>
      <c r="Q31" s="19">
        <v>0</v>
      </c>
      <c r="R31" s="19">
        <v>30371.237519999999</v>
      </c>
      <c r="S31" s="10">
        <v>1.0814593133999999E-2</v>
      </c>
      <c r="T31" s="10">
        <v>1.0212278811E-2</v>
      </c>
      <c r="U31" s="45">
        <v>2.4198805230000002E-3</v>
      </c>
    </row>
    <row r="32" spans="2:21" ht="12.75" customHeight="1" x14ac:dyDescent="0.2">
      <c r="B32" s="41" t="s">
        <v>303</v>
      </c>
      <c r="C32" s="11" t="s">
        <v>304</v>
      </c>
      <c r="D32" s="11" t="s">
        <v>158</v>
      </c>
      <c r="E32" s="11" t="s">
        <v>250</v>
      </c>
      <c r="F32" s="17">
        <v>231</v>
      </c>
      <c r="G32" s="11" t="s">
        <v>266</v>
      </c>
      <c r="H32" s="11" t="s">
        <v>95</v>
      </c>
      <c r="I32" s="11" t="s">
        <v>96</v>
      </c>
      <c r="J32" s="37" t="s">
        <v>2575</v>
      </c>
      <c r="K32" s="19">
        <v>5.05</v>
      </c>
      <c r="L32" s="11" t="s">
        <v>49</v>
      </c>
      <c r="M32" s="10">
        <v>1E-3</v>
      </c>
      <c r="N32" s="10">
        <v>2.3400000000000001E-2</v>
      </c>
      <c r="O32" s="19">
        <v>34999361</v>
      </c>
      <c r="P32" s="22">
        <v>97.31</v>
      </c>
      <c r="Q32" s="19">
        <v>0</v>
      </c>
      <c r="R32" s="19">
        <v>34057.878190000003</v>
      </c>
      <c r="S32" s="10">
        <v>1.0363701804E-2</v>
      </c>
      <c r="T32" s="10">
        <v>1.145190569E-2</v>
      </c>
      <c r="U32" s="45">
        <v>2.7136199520000001E-3</v>
      </c>
    </row>
    <row r="33" spans="2:21" ht="12.75" customHeight="1" x14ac:dyDescent="0.2">
      <c r="B33" s="41" t="s">
        <v>305</v>
      </c>
      <c r="C33" s="11" t="s">
        <v>306</v>
      </c>
      <c r="D33" s="11" t="s">
        <v>158</v>
      </c>
      <c r="E33" s="11" t="s">
        <v>250</v>
      </c>
      <c r="F33" s="17">
        <v>231</v>
      </c>
      <c r="G33" s="11" t="s">
        <v>266</v>
      </c>
      <c r="H33" s="11" t="s">
        <v>95</v>
      </c>
      <c r="I33" s="11" t="s">
        <v>96</v>
      </c>
      <c r="J33" s="37" t="s">
        <v>2575</v>
      </c>
      <c r="K33" s="19">
        <v>3.91</v>
      </c>
      <c r="L33" s="11" t="s">
        <v>49</v>
      </c>
      <c r="M33" s="10">
        <v>1E-3</v>
      </c>
      <c r="N33" s="10">
        <v>2.4E-2</v>
      </c>
      <c r="O33" s="19">
        <v>27987170.25</v>
      </c>
      <c r="P33" s="22">
        <v>98.23</v>
      </c>
      <c r="Q33" s="19">
        <v>0</v>
      </c>
      <c r="R33" s="19">
        <v>27491.797340000001</v>
      </c>
      <c r="S33" s="10">
        <v>2.6919814699E-2</v>
      </c>
      <c r="T33" s="10">
        <v>9.2440717719999999E-3</v>
      </c>
      <c r="U33" s="45">
        <v>2.1904561800000001E-3</v>
      </c>
    </row>
    <row r="34" spans="2:21" ht="12.75" customHeight="1" x14ac:dyDescent="0.2">
      <c r="B34" s="41" t="s">
        <v>307</v>
      </c>
      <c r="C34" s="11" t="s">
        <v>308</v>
      </c>
      <c r="D34" s="11" t="s">
        <v>158</v>
      </c>
      <c r="E34" s="11" t="s">
        <v>250</v>
      </c>
      <c r="F34" s="17">
        <v>1150</v>
      </c>
      <c r="G34" s="11" t="s">
        <v>309</v>
      </c>
      <c r="H34" s="11" t="s">
        <v>95</v>
      </c>
      <c r="I34" s="11" t="s">
        <v>96</v>
      </c>
      <c r="J34" s="37" t="s">
        <v>2575</v>
      </c>
      <c r="K34" s="19">
        <v>12.16</v>
      </c>
      <c r="L34" s="11" t="s">
        <v>49</v>
      </c>
      <c r="M34" s="10">
        <v>2.07E-2</v>
      </c>
      <c r="N34" s="10">
        <v>2.6800000000000001E-2</v>
      </c>
      <c r="O34" s="19">
        <v>1000000</v>
      </c>
      <c r="P34" s="22">
        <v>102.43</v>
      </c>
      <c r="Q34" s="19">
        <v>0</v>
      </c>
      <c r="R34" s="19">
        <v>1024.3</v>
      </c>
      <c r="S34" s="10">
        <v>2.93620603E-4</v>
      </c>
      <c r="T34" s="10">
        <v>3.4441919499999998E-4</v>
      </c>
      <c r="U34" s="45">
        <v>8.1612862128227902E-5</v>
      </c>
    </row>
    <row r="35" spans="2:21" ht="12.75" customHeight="1" x14ac:dyDescent="0.2">
      <c r="B35" s="41" t="s">
        <v>310</v>
      </c>
      <c r="C35" s="11" t="s">
        <v>311</v>
      </c>
      <c r="D35" s="11" t="s">
        <v>158</v>
      </c>
      <c r="E35" s="11" t="s">
        <v>250</v>
      </c>
      <c r="F35" s="17">
        <v>1739</v>
      </c>
      <c r="G35" s="11" t="s">
        <v>251</v>
      </c>
      <c r="H35" s="11" t="s">
        <v>95</v>
      </c>
      <c r="I35" s="11" t="s">
        <v>96</v>
      </c>
      <c r="J35" s="37" t="s">
        <v>2575</v>
      </c>
      <c r="K35" s="19">
        <v>14.24</v>
      </c>
      <c r="L35" s="11" t="s">
        <v>49</v>
      </c>
      <c r="M35" s="10">
        <v>9.5999999999999992E-3</v>
      </c>
      <c r="N35" s="10">
        <v>2.7E-2</v>
      </c>
      <c r="O35" s="19">
        <v>60856</v>
      </c>
      <c r="P35" s="22">
        <v>86.5</v>
      </c>
      <c r="Q35" s="19">
        <v>0</v>
      </c>
      <c r="R35" s="19">
        <v>52.640439999999998</v>
      </c>
      <c r="S35" s="10">
        <v>1.5213999999999999E-4</v>
      </c>
      <c r="T35" s="10">
        <v>1.7700261626457901E-5</v>
      </c>
      <c r="U35" s="45">
        <v>4.1942174871514698E-6</v>
      </c>
    </row>
    <row r="36" spans="2:21" ht="12.75" customHeight="1" x14ac:dyDescent="0.2">
      <c r="B36" s="41" t="s">
        <v>312</v>
      </c>
      <c r="C36" s="11" t="s">
        <v>313</v>
      </c>
      <c r="D36" s="11" t="s">
        <v>158</v>
      </c>
      <c r="E36" s="11" t="s">
        <v>250</v>
      </c>
      <c r="F36" s="17">
        <v>662</v>
      </c>
      <c r="G36" s="11" t="s">
        <v>266</v>
      </c>
      <c r="H36" s="11" t="s">
        <v>95</v>
      </c>
      <c r="I36" s="11" t="s">
        <v>96</v>
      </c>
      <c r="J36" s="37" t="s">
        <v>2575</v>
      </c>
      <c r="K36" s="19">
        <v>4.04</v>
      </c>
      <c r="L36" s="11" t="s">
        <v>49</v>
      </c>
      <c r="M36" s="10">
        <v>1E-3</v>
      </c>
      <c r="N36" s="10">
        <v>2.3800000000000002E-2</v>
      </c>
      <c r="O36" s="19">
        <v>2704682.5</v>
      </c>
      <c r="P36" s="22">
        <v>99.07</v>
      </c>
      <c r="Q36" s="19">
        <v>0</v>
      </c>
      <c r="R36" s="19">
        <v>2679.5289499999999</v>
      </c>
      <c r="S36" s="10">
        <v>9.1131702800000003E-4</v>
      </c>
      <c r="T36" s="10">
        <v>9.0098721500000002E-4</v>
      </c>
      <c r="U36" s="45">
        <v>2.1349607199999999E-4</v>
      </c>
    </row>
    <row r="37" spans="2:21" ht="12.75" customHeight="1" x14ac:dyDescent="0.2">
      <c r="B37" s="41" t="s">
        <v>314</v>
      </c>
      <c r="C37" s="11" t="s">
        <v>315</v>
      </c>
      <c r="D37" s="11" t="s">
        <v>158</v>
      </c>
      <c r="E37" s="11" t="s">
        <v>250</v>
      </c>
      <c r="F37" s="17">
        <v>662</v>
      </c>
      <c r="G37" s="11" t="s">
        <v>266</v>
      </c>
      <c r="H37" s="11" t="s">
        <v>95</v>
      </c>
      <c r="I37" s="11" t="s">
        <v>96</v>
      </c>
      <c r="J37" s="37" t="s">
        <v>2575</v>
      </c>
      <c r="K37" s="19">
        <v>4.37</v>
      </c>
      <c r="L37" s="11" t="s">
        <v>49</v>
      </c>
      <c r="M37" s="10">
        <v>1.3899999999999999E-2</v>
      </c>
      <c r="N37" s="10">
        <v>2.3800000000000002E-2</v>
      </c>
      <c r="O37" s="19">
        <v>20787000</v>
      </c>
      <c r="P37" s="22">
        <v>100.13</v>
      </c>
      <c r="Q37" s="19">
        <v>0</v>
      </c>
      <c r="R37" s="19">
        <v>20814.023099999999</v>
      </c>
      <c r="S37" s="10">
        <v>1.03935E-2</v>
      </c>
      <c r="T37" s="10">
        <v>6.9986811350000004E-3</v>
      </c>
      <c r="U37" s="45">
        <v>1.658393046E-3</v>
      </c>
    </row>
    <row r="38" spans="2:21" ht="12.75" customHeight="1" x14ac:dyDescent="0.2">
      <c r="B38" s="41" t="s">
        <v>316</v>
      </c>
      <c r="C38" s="11" t="s">
        <v>317</v>
      </c>
      <c r="D38" s="11" t="s">
        <v>158</v>
      </c>
      <c r="E38" s="11" t="s">
        <v>250</v>
      </c>
      <c r="F38" s="17">
        <v>662</v>
      </c>
      <c r="G38" s="11" t="s">
        <v>266</v>
      </c>
      <c r="H38" s="11" t="s">
        <v>95</v>
      </c>
      <c r="I38" s="11" t="s">
        <v>96</v>
      </c>
      <c r="J38" s="37" t="s">
        <v>2575</v>
      </c>
      <c r="K38" s="19">
        <v>2.5299999999999998</v>
      </c>
      <c r="L38" s="11" t="s">
        <v>49</v>
      </c>
      <c r="M38" s="10">
        <v>6.0000000000000001E-3</v>
      </c>
      <c r="N38" s="10">
        <v>2.35E-2</v>
      </c>
      <c r="O38" s="19">
        <v>4029192.31</v>
      </c>
      <c r="P38" s="22">
        <v>107.75</v>
      </c>
      <c r="Q38" s="19">
        <v>0</v>
      </c>
      <c r="R38" s="19">
        <v>4341.45471</v>
      </c>
      <c r="S38" s="10">
        <v>3.623138155E-3</v>
      </c>
      <c r="T38" s="10">
        <v>1.4598070259999999E-3</v>
      </c>
      <c r="U38" s="45">
        <v>3.45912862E-4</v>
      </c>
    </row>
    <row r="39" spans="2:21" ht="12.75" customHeight="1" x14ac:dyDescent="0.2">
      <c r="B39" s="41" t="s">
        <v>318</v>
      </c>
      <c r="C39" s="11" t="s">
        <v>319</v>
      </c>
      <c r="D39" s="11" t="s">
        <v>158</v>
      </c>
      <c r="E39" s="11" t="s">
        <v>250</v>
      </c>
      <c r="F39" s="17">
        <v>662</v>
      </c>
      <c r="G39" s="11" t="s">
        <v>266</v>
      </c>
      <c r="H39" s="11" t="s">
        <v>95</v>
      </c>
      <c r="I39" s="11" t="s">
        <v>96</v>
      </c>
      <c r="J39" s="37" t="s">
        <v>2575</v>
      </c>
      <c r="K39" s="19">
        <v>3.47</v>
      </c>
      <c r="L39" s="11" t="s">
        <v>49</v>
      </c>
      <c r="M39" s="10">
        <v>1.7500000000000002E-2</v>
      </c>
      <c r="N39" s="10">
        <v>2.4299999999999999E-2</v>
      </c>
      <c r="O39" s="19">
        <v>36883727.909999996</v>
      </c>
      <c r="P39" s="22">
        <v>109.67</v>
      </c>
      <c r="Q39" s="19">
        <v>0</v>
      </c>
      <c r="R39" s="19">
        <v>40450.384400000003</v>
      </c>
      <c r="S39" s="10">
        <v>1.1170335038000001E-2</v>
      </c>
      <c r="T39" s="10">
        <v>1.3601375420999999E-2</v>
      </c>
      <c r="U39" s="45">
        <v>3.2229538660000002E-3</v>
      </c>
    </row>
    <row r="40" spans="2:21" ht="12.75" customHeight="1" x14ac:dyDescent="0.2">
      <c r="B40" s="41" t="s">
        <v>320</v>
      </c>
      <c r="C40" s="11" t="s">
        <v>321</v>
      </c>
      <c r="D40" s="11" t="s">
        <v>158</v>
      </c>
      <c r="E40" s="11" t="s">
        <v>250</v>
      </c>
      <c r="F40" s="17">
        <v>600</v>
      </c>
      <c r="G40" s="11" t="s">
        <v>322</v>
      </c>
      <c r="H40" s="11" t="s">
        <v>323</v>
      </c>
      <c r="I40" s="11" t="s">
        <v>290</v>
      </c>
      <c r="J40" s="37" t="s">
        <v>2575</v>
      </c>
      <c r="K40" s="19">
        <v>1.85</v>
      </c>
      <c r="L40" s="11" t="s">
        <v>49</v>
      </c>
      <c r="M40" s="10">
        <v>4.4999999999999998E-2</v>
      </c>
      <c r="N40" s="10">
        <v>2.63E-2</v>
      </c>
      <c r="O40" s="19">
        <v>34090000</v>
      </c>
      <c r="P40" s="22">
        <v>117.23</v>
      </c>
      <c r="Q40" s="19">
        <v>0</v>
      </c>
      <c r="R40" s="19">
        <v>39963.707000000002</v>
      </c>
      <c r="S40" s="10">
        <v>1.1534020555E-2</v>
      </c>
      <c r="T40" s="10">
        <v>1.3437730942999999E-2</v>
      </c>
      <c r="U40" s="45">
        <v>3.1841770079999998E-3</v>
      </c>
    </row>
    <row r="41" spans="2:21" ht="12.75" customHeight="1" x14ac:dyDescent="0.2">
      <c r="B41" s="41" t="s">
        <v>324</v>
      </c>
      <c r="C41" s="11" t="s">
        <v>325</v>
      </c>
      <c r="D41" s="11" t="s">
        <v>158</v>
      </c>
      <c r="E41" s="11" t="s">
        <v>250</v>
      </c>
      <c r="F41" s="17">
        <v>600</v>
      </c>
      <c r="G41" s="11" t="s">
        <v>322</v>
      </c>
      <c r="H41" s="11" t="s">
        <v>323</v>
      </c>
      <c r="I41" s="11" t="s">
        <v>290</v>
      </c>
      <c r="J41" s="37" t="s">
        <v>2575</v>
      </c>
      <c r="K41" s="19">
        <v>4.2</v>
      </c>
      <c r="L41" s="11" t="s">
        <v>49</v>
      </c>
      <c r="M41" s="10">
        <v>3.85E-2</v>
      </c>
      <c r="N41" s="10">
        <v>2.52E-2</v>
      </c>
      <c r="O41" s="19">
        <v>12623062.779999999</v>
      </c>
      <c r="P41" s="22">
        <v>120.55</v>
      </c>
      <c r="Q41" s="19">
        <v>0</v>
      </c>
      <c r="R41" s="19">
        <v>15217.10218</v>
      </c>
      <c r="S41" s="10">
        <v>4.8876749500000004E-3</v>
      </c>
      <c r="T41" s="10">
        <v>5.1167256530000003E-3</v>
      </c>
      <c r="U41" s="45">
        <v>1.2124487570000001E-3</v>
      </c>
    </row>
    <row r="42" spans="2:21" ht="12.75" customHeight="1" x14ac:dyDescent="0.2">
      <c r="B42" s="41" t="s">
        <v>326</v>
      </c>
      <c r="C42" s="11" t="s">
        <v>327</v>
      </c>
      <c r="D42" s="11" t="s">
        <v>158</v>
      </c>
      <c r="E42" s="11" t="s">
        <v>250</v>
      </c>
      <c r="F42" s="17">
        <v>600</v>
      </c>
      <c r="G42" s="11" t="s">
        <v>322</v>
      </c>
      <c r="H42" s="11" t="s">
        <v>323</v>
      </c>
      <c r="I42" s="11" t="s">
        <v>290</v>
      </c>
      <c r="J42" s="37" t="s">
        <v>2575</v>
      </c>
      <c r="K42" s="19">
        <v>6.66</v>
      </c>
      <c r="L42" s="11" t="s">
        <v>49</v>
      </c>
      <c r="M42" s="10">
        <v>2.3900000000000001E-2</v>
      </c>
      <c r="N42" s="10">
        <v>2.8199999999999999E-2</v>
      </c>
      <c r="O42" s="19">
        <v>19923808</v>
      </c>
      <c r="P42" s="22">
        <v>108.05</v>
      </c>
      <c r="Q42" s="19">
        <v>0</v>
      </c>
      <c r="R42" s="19">
        <v>21527.67454</v>
      </c>
      <c r="S42" s="10">
        <v>5.1229235810000004E-3</v>
      </c>
      <c r="T42" s="10">
        <v>7.2386452610000004E-3</v>
      </c>
      <c r="U42" s="45">
        <v>1.715254451E-3</v>
      </c>
    </row>
    <row r="43" spans="2:21" x14ac:dyDescent="0.2">
      <c r="B43" s="41" t="s">
        <v>328</v>
      </c>
      <c r="C43" s="11" t="s">
        <v>329</v>
      </c>
      <c r="D43" s="11" t="s">
        <v>158</v>
      </c>
      <c r="E43" s="11" t="s">
        <v>250</v>
      </c>
      <c r="F43" s="17">
        <v>600</v>
      </c>
      <c r="G43" s="11" t="s">
        <v>322</v>
      </c>
      <c r="H43" s="11" t="s">
        <v>323</v>
      </c>
      <c r="I43" s="11" t="s">
        <v>290</v>
      </c>
      <c r="J43" s="37" t="s">
        <v>2575</v>
      </c>
      <c r="K43" s="19">
        <v>11.64</v>
      </c>
      <c r="L43" s="11" t="s">
        <v>49</v>
      </c>
      <c r="M43" s="10">
        <v>1.2500000000000001E-2</v>
      </c>
      <c r="N43" s="10">
        <v>2.9000000000000001E-2</v>
      </c>
      <c r="O43" s="19">
        <v>21378000</v>
      </c>
      <c r="P43" s="22">
        <v>91.1</v>
      </c>
      <c r="Q43" s="19">
        <v>0</v>
      </c>
      <c r="R43" s="19">
        <v>19475.358</v>
      </c>
      <c r="S43" s="10">
        <v>4.981046718E-3</v>
      </c>
      <c r="T43" s="10">
        <v>6.5485571900000001E-3</v>
      </c>
      <c r="U43" s="45">
        <v>1.5517326050000001E-3</v>
      </c>
    </row>
    <row r="44" spans="2:21" x14ac:dyDescent="0.2">
      <c r="B44" s="41" t="s">
        <v>330</v>
      </c>
      <c r="C44" s="11" t="s">
        <v>331</v>
      </c>
      <c r="D44" s="11" t="s">
        <v>158</v>
      </c>
      <c r="E44" s="11" t="s">
        <v>250</v>
      </c>
      <c r="F44" s="17">
        <v>600</v>
      </c>
      <c r="G44" s="11" t="s">
        <v>322</v>
      </c>
      <c r="H44" s="11" t="s">
        <v>323</v>
      </c>
      <c r="I44" s="11" t="s">
        <v>290</v>
      </c>
      <c r="J44" s="37" t="s">
        <v>2575</v>
      </c>
      <c r="K44" s="19">
        <v>8.43</v>
      </c>
      <c r="L44" s="11" t="s">
        <v>49</v>
      </c>
      <c r="M44" s="10">
        <v>0.03</v>
      </c>
      <c r="N44" s="10">
        <v>2.8899999999999999E-2</v>
      </c>
      <c r="O44" s="19">
        <v>5569000</v>
      </c>
      <c r="P44" s="22">
        <v>102.99</v>
      </c>
      <c r="Q44" s="19">
        <v>0</v>
      </c>
      <c r="R44" s="19">
        <v>5735.5131000000001</v>
      </c>
      <c r="S44" s="10">
        <v>5.0007183650000002E-3</v>
      </c>
      <c r="T44" s="10">
        <v>1.9285568740000001E-3</v>
      </c>
      <c r="U44" s="45">
        <v>4.5698685899999997E-4</v>
      </c>
    </row>
    <row r="45" spans="2:21" x14ac:dyDescent="0.2">
      <c r="B45" s="41" t="s">
        <v>332</v>
      </c>
      <c r="C45" s="11" t="s">
        <v>333</v>
      </c>
      <c r="D45" s="11" t="s">
        <v>158</v>
      </c>
      <c r="E45" s="11" t="s">
        <v>250</v>
      </c>
      <c r="F45" s="17">
        <v>600</v>
      </c>
      <c r="G45" s="11" t="s">
        <v>322</v>
      </c>
      <c r="H45" s="11" t="s">
        <v>323</v>
      </c>
      <c r="I45" s="11" t="s">
        <v>290</v>
      </c>
      <c r="J45" s="37" t="s">
        <v>2575</v>
      </c>
      <c r="K45" s="19">
        <v>11.16</v>
      </c>
      <c r="L45" s="11" t="s">
        <v>49</v>
      </c>
      <c r="M45" s="10">
        <v>3.2000000000000001E-2</v>
      </c>
      <c r="N45" s="10">
        <v>2.92E-2</v>
      </c>
      <c r="O45" s="19">
        <v>1750000</v>
      </c>
      <c r="P45" s="22">
        <v>105.31</v>
      </c>
      <c r="Q45" s="19">
        <v>0</v>
      </c>
      <c r="R45" s="19">
        <v>1842.925</v>
      </c>
      <c r="S45" s="10">
        <v>1.2833506150000001E-3</v>
      </c>
      <c r="T45" s="10">
        <v>6.1968050899999997E-4</v>
      </c>
      <c r="U45" s="45">
        <v>1.46838215E-4</v>
      </c>
    </row>
    <row r="46" spans="2:21" x14ac:dyDescent="0.2">
      <c r="B46" s="41" t="s">
        <v>334</v>
      </c>
      <c r="C46" s="11" t="s">
        <v>335</v>
      </c>
      <c r="D46" s="11" t="s">
        <v>158</v>
      </c>
      <c r="E46" s="11" t="s">
        <v>250</v>
      </c>
      <c r="F46" s="17">
        <v>1418</v>
      </c>
      <c r="G46" s="11" t="s">
        <v>309</v>
      </c>
      <c r="H46" s="11" t="s">
        <v>323</v>
      </c>
      <c r="I46" s="11" t="s">
        <v>290</v>
      </c>
      <c r="J46" s="37" t="s">
        <v>2575</v>
      </c>
      <c r="K46" s="19">
        <v>6.24</v>
      </c>
      <c r="L46" s="11" t="s">
        <v>49</v>
      </c>
      <c r="M46" s="10">
        <v>2.6499999999999999E-2</v>
      </c>
      <c r="N46" s="10">
        <v>2.6499999999999999E-2</v>
      </c>
      <c r="O46" s="19">
        <v>1500000</v>
      </c>
      <c r="P46" s="22">
        <v>112.76</v>
      </c>
      <c r="Q46" s="19">
        <v>0</v>
      </c>
      <c r="R46" s="19">
        <v>1691.4</v>
      </c>
      <c r="S46" s="10">
        <v>1.003019869E-3</v>
      </c>
      <c r="T46" s="10">
        <v>5.6873047599999998E-4</v>
      </c>
      <c r="U46" s="45">
        <v>1.347652E-4</v>
      </c>
    </row>
    <row r="47" spans="2:21" x14ac:dyDescent="0.2">
      <c r="B47" s="41" t="s">
        <v>336</v>
      </c>
      <c r="C47" s="11" t="s">
        <v>337</v>
      </c>
      <c r="D47" s="11" t="s">
        <v>158</v>
      </c>
      <c r="E47" s="11" t="s">
        <v>250</v>
      </c>
      <c r="F47" s="17">
        <v>1420</v>
      </c>
      <c r="G47" s="11" t="s">
        <v>251</v>
      </c>
      <c r="H47" s="11" t="s">
        <v>338</v>
      </c>
      <c r="I47" s="11" t="s">
        <v>96</v>
      </c>
      <c r="J47" s="37" t="s">
        <v>2575</v>
      </c>
      <c r="K47" s="19">
        <v>1</v>
      </c>
      <c r="L47" s="11" t="s">
        <v>49</v>
      </c>
      <c r="M47" s="10">
        <v>6.4999999999999997E-3</v>
      </c>
      <c r="N47" s="10">
        <v>2.5499999999999998E-2</v>
      </c>
      <c r="O47" s="19">
        <v>8506695.8699999992</v>
      </c>
      <c r="P47" s="22">
        <v>109.23</v>
      </c>
      <c r="Q47" s="19">
        <v>30.769570000000002</v>
      </c>
      <c r="R47" s="19">
        <v>9322.6334700000007</v>
      </c>
      <c r="S47" s="10">
        <v>7.7916035339999998E-3</v>
      </c>
      <c r="T47" s="10">
        <v>3.1347202160000001E-3</v>
      </c>
      <c r="U47" s="45">
        <v>7.4279683600000001E-4</v>
      </c>
    </row>
    <row r="48" spans="2:21" x14ac:dyDescent="0.2">
      <c r="B48" s="41" t="s">
        <v>339</v>
      </c>
      <c r="C48" s="11" t="s">
        <v>340</v>
      </c>
      <c r="D48" s="11" t="s">
        <v>158</v>
      </c>
      <c r="E48" s="11" t="s">
        <v>250</v>
      </c>
      <c r="F48" s="17">
        <v>1420</v>
      </c>
      <c r="G48" s="11" t="s">
        <v>251</v>
      </c>
      <c r="H48" s="11" t="s">
        <v>323</v>
      </c>
      <c r="I48" s="11" t="s">
        <v>290</v>
      </c>
      <c r="J48" s="37" t="s">
        <v>2575</v>
      </c>
      <c r="K48" s="19">
        <v>3.35</v>
      </c>
      <c r="L48" s="11" t="s">
        <v>49</v>
      </c>
      <c r="M48" s="10">
        <v>1.34E-2</v>
      </c>
      <c r="N48" s="10">
        <v>0.03</v>
      </c>
      <c r="O48" s="19">
        <v>6036250</v>
      </c>
      <c r="P48" s="22">
        <v>107.07</v>
      </c>
      <c r="Q48" s="19">
        <v>0</v>
      </c>
      <c r="R48" s="19">
        <v>6463.0128699999996</v>
      </c>
      <c r="S48" s="10">
        <v>1.951936331E-3</v>
      </c>
      <c r="T48" s="10">
        <v>2.1731774789999999E-3</v>
      </c>
      <c r="U48" s="45">
        <v>5.1495165300000003E-4</v>
      </c>
    </row>
    <row r="49" spans="2:21" x14ac:dyDescent="0.2">
      <c r="B49" s="41" t="s">
        <v>341</v>
      </c>
      <c r="C49" s="11" t="s">
        <v>342</v>
      </c>
      <c r="D49" s="11" t="s">
        <v>158</v>
      </c>
      <c r="E49" s="11" t="s">
        <v>250</v>
      </c>
      <c r="F49" s="17">
        <v>1420</v>
      </c>
      <c r="G49" s="11" t="s">
        <v>251</v>
      </c>
      <c r="H49" s="11" t="s">
        <v>323</v>
      </c>
      <c r="I49" s="11" t="s">
        <v>290</v>
      </c>
      <c r="J49" s="37" t="s">
        <v>2575</v>
      </c>
      <c r="K49" s="19">
        <v>3.33</v>
      </c>
      <c r="L49" s="11" t="s">
        <v>49</v>
      </c>
      <c r="M49" s="10">
        <v>1.77E-2</v>
      </c>
      <c r="N49" s="10">
        <v>3.0099999999999998E-2</v>
      </c>
      <c r="O49" s="19">
        <v>4382506.76</v>
      </c>
      <c r="P49" s="22">
        <v>107.4</v>
      </c>
      <c r="Q49" s="19">
        <v>0</v>
      </c>
      <c r="R49" s="19">
        <v>4706.8122599999997</v>
      </c>
      <c r="S49" s="10">
        <v>1.5896604219999999E-3</v>
      </c>
      <c r="T49" s="10">
        <v>1.582657903E-3</v>
      </c>
      <c r="U49" s="45">
        <v>3.7502335199999999E-4</v>
      </c>
    </row>
    <row r="50" spans="2:21" x14ac:dyDescent="0.2">
      <c r="B50" s="41" t="s">
        <v>343</v>
      </c>
      <c r="C50" s="11" t="s">
        <v>344</v>
      </c>
      <c r="D50" s="11" t="s">
        <v>158</v>
      </c>
      <c r="E50" s="11" t="s">
        <v>250</v>
      </c>
      <c r="F50" s="17">
        <v>1420</v>
      </c>
      <c r="G50" s="11" t="s">
        <v>251</v>
      </c>
      <c r="H50" s="11" t="s">
        <v>323</v>
      </c>
      <c r="I50" s="11" t="s">
        <v>290</v>
      </c>
      <c r="J50" s="37" t="s">
        <v>2575</v>
      </c>
      <c r="K50" s="19">
        <v>6.33</v>
      </c>
      <c r="L50" s="11" t="s">
        <v>49</v>
      </c>
      <c r="M50" s="10">
        <v>2.4799999999999999E-2</v>
      </c>
      <c r="N50" s="10">
        <v>3.1399999999999997E-2</v>
      </c>
      <c r="O50" s="19">
        <v>10005000</v>
      </c>
      <c r="P50" s="22">
        <v>107.59</v>
      </c>
      <c r="Q50" s="19">
        <v>0</v>
      </c>
      <c r="R50" s="19">
        <v>10764.379499999999</v>
      </c>
      <c r="S50" s="10">
        <v>3.0368888650000002E-3</v>
      </c>
      <c r="T50" s="10">
        <v>3.619504954E-3</v>
      </c>
      <c r="U50" s="45">
        <v>8.5767042799999996E-4</v>
      </c>
    </row>
    <row r="51" spans="2:21" x14ac:dyDescent="0.2">
      <c r="B51" s="41" t="s">
        <v>345</v>
      </c>
      <c r="C51" s="11" t="s">
        <v>346</v>
      </c>
      <c r="D51" s="11" t="s">
        <v>158</v>
      </c>
      <c r="E51" s="11" t="s">
        <v>250</v>
      </c>
      <c r="F51" s="17">
        <v>1420</v>
      </c>
      <c r="G51" s="11" t="s">
        <v>251</v>
      </c>
      <c r="H51" s="11" t="s">
        <v>338</v>
      </c>
      <c r="I51" s="11" t="s">
        <v>96</v>
      </c>
      <c r="J51" s="37" t="s">
        <v>2575</v>
      </c>
      <c r="K51" s="19">
        <v>7.69</v>
      </c>
      <c r="L51" s="11" t="s">
        <v>49</v>
      </c>
      <c r="M51" s="10">
        <v>8.9999999999999993E-3</v>
      </c>
      <c r="N51" s="10">
        <v>3.2000000000000001E-2</v>
      </c>
      <c r="O51" s="19">
        <v>13627240</v>
      </c>
      <c r="P51" s="22">
        <v>92.19</v>
      </c>
      <c r="Q51" s="19">
        <v>0</v>
      </c>
      <c r="R51" s="19">
        <v>12562.95256</v>
      </c>
      <c r="S51" s="10">
        <v>7.1586828290000001E-3</v>
      </c>
      <c r="T51" s="10">
        <v>4.2242721960000004E-3</v>
      </c>
      <c r="U51" s="45">
        <v>1.0009748259999999E-3</v>
      </c>
    </row>
    <row r="52" spans="2:21" x14ac:dyDescent="0.2">
      <c r="B52" s="41" t="s">
        <v>347</v>
      </c>
      <c r="C52" s="11" t="s">
        <v>348</v>
      </c>
      <c r="D52" s="11" t="s">
        <v>158</v>
      </c>
      <c r="E52" s="11" t="s">
        <v>250</v>
      </c>
      <c r="F52" s="17">
        <v>1420</v>
      </c>
      <c r="G52" s="11" t="s">
        <v>251</v>
      </c>
      <c r="H52" s="11" t="s">
        <v>338</v>
      </c>
      <c r="I52" s="11" t="s">
        <v>96</v>
      </c>
      <c r="J52" s="37" t="s">
        <v>2575</v>
      </c>
      <c r="K52" s="19">
        <v>11.18</v>
      </c>
      <c r="L52" s="11" t="s">
        <v>49</v>
      </c>
      <c r="M52" s="10">
        <v>1.6899999999999998E-2</v>
      </c>
      <c r="N52" s="10">
        <v>3.32E-2</v>
      </c>
      <c r="O52" s="19">
        <v>1125000</v>
      </c>
      <c r="P52" s="22">
        <v>92.05</v>
      </c>
      <c r="Q52" s="19">
        <v>0</v>
      </c>
      <c r="R52" s="19">
        <v>1035.5625</v>
      </c>
      <c r="S52" s="10">
        <v>4.20103737E-4</v>
      </c>
      <c r="T52" s="10">
        <v>3.4820619199999998E-4</v>
      </c>
      <c r="U52" s="45">
        <v>8.2510221163392594E-5</v>
      </c>
    </row>
    <row r="53" spans="2:21" x14ac:dyDescent="0.2">
      <c r="B53" s="41" t="s">
        <v>349</v>
      </c>
      <c r="C53" s="11" t="s">
        <v>350</v>
      </c>
      <c r="D53" s="11" t="s">
        <v>158</v>
      </c>
      <c r="E53" s="11" t="s">
        <v>250</v>
      </c>
      <c r="F53" s="17">
        <v>1300</v>
      </c>
      <c r="G53" s="11" t="s">
        <v>251</v>
      </c>
      <c r="H53" s="11" t="s">
        <v>351</v>
      </c>
      <c r="I53" s="11" t="s">
        <v>96</v>
      </c>
      <c r="J53" s="37" t="s">
        <v>2575</v>
      </c>
      <c r="K53" s="19">
        <v>5.89</v>
      </c>
      <c r="L53" s="11" t="s">
        <v>49</v>
      </c>
      <c r="M53" s="10">
        <v>6.4999999999999997E-3</v>
      </c>
      <c r="N53" s="10">
        <v>3.1800000000000002E-2</v>
      </c>
      <c r="O53" s="19">
        <v>10878595.51</v>
      </c>
      <c r="P53" s="22">
        <v>95.32</v>
      </c>
      <c r="Q53" s="19">
        <v>0</v>
      </c>
      <c r="R53" s="19">
        <v>10369.47724</v>
      </c>
      <c r="S53" s="10">
        <v>5.0960980360000002E-3</v>
      </c>
      <c r="T53" s="10">
        <v>3.4867197169999998E-3</v>
      </c>
      <c r="U53" s="45">
        <v>8.2620591200000004E-4</v>
      </c>
    </row>
    <row r="54" spans="2:21" x14ac:dyDescent="0.2">
      <c r="B54" s="41" t="s">
        <v>352</v>
      </c>
      <c r="C54" s="11" t="s">
        <v>353</v>
      </c>
      <c r="D54" s="11" t="s">
        <v>158</v>
      </c>
      <c r="E54" s="11" t="s">
        <v>250</v>
      </c>
      <c r="F54" s="17">
        <v>1300</v>
      </c>
      <c r="G54" s="11" t="s">
        <v>251</v>
      </c>
      <c r="H54" s="11" t="s">
        <v>351</v>
      </c>
      <c r="I54" s="11" t="s">
        <v>96</v>
      </c>
      <c r="J54" s="37" t="s">
        <v>2575</v>
      </c>
      <c r="K54" s="19">
        <v>8.8000000000000007</v>
      </c>
      <c r="L54" s="11" t="s">
        <v>49</v>
      </c>
      <c r="M54" s="10">
        <v>2.64E-2</v>
      </c>
      <c r="N54" s="10">
        <v>3.0300000000000001E-2</v>
      </c>
      <c r="O54" s="19">
        <v>2531000</v>
      </c>
      <c r="P54" s="22">
        <v>99.52</v>
      </c>
      <c r="Q54" s="19">
        <v>0</v>
      </c>
      <c r="R54" s="19">
        <v>2518.8512000000001</v>
      </c>
      <c r="S54" s="10">
        <v>8.4366666660000006E-3</v>
      </c>
      <c r="T54" s="10">
        <v>8.4695958500000004E-4</v>
      </c>
      <c r="U54" s="45">
        <v>2.0069379599999999E-4</v>
      </c>
    </row>
    <row r="55" spans="2:21" x14ac:dyDescent="0.2">
      <c r="B55" s="41" t="s">
        <v>354</v>
      </c>
      <c r="C55" s="11" t="s">
        <v>355</v>
      </c>
      <c r="D55" s="11" t="s">
        <v>158</v>
      </c>
      <c r="E55" s="11" t="s">
        <v>250</v>
      </c>
      <c r="F55" s="17">
        <v>387</v>
      </c>
      <c r="G55" s="11" t="s">
        <v>356</v>
      </c>
      <c r="H55" s="11" t="s">
        <v>351</v>
      </c>
      <c r="I55" s="11" t="s">
        <v>96</v>
      </c>
      <c r="J55" s="37" t="s">
        <v>2575</v>
      </c>
      <c r="K55" s="19">
        <v>3.91</v>
      </c>
      <c r="L55" s="11" t="s">
        <v>49</v>
      </c>
      <c r="M55" s="10">
        <v>5.0000000000000001E-3</v>
      </c>
      <c r="N55" s="10">
        <v>3.1800000000000002E-2</v>
      </c>
      <c r="O55" s="19">
        <v>9632630</v>
      </c>
      <c r="P55" s="22">
        <v>97.95</v>
      </c>
      <c r="Q55" s="19">
        <v>26.149889999999999</v>
      </c>
      <c r="R55" s="19">
        <v>9461.3109700000005</v>
      </c>
      <c r="S55" s="10">
        <v>1.5894379908000002E-2</v>
      </c>
      <c r="T55" s="10">
        <v>3.181350298E-3</v>
      </c>
      <c r="U55" s="45">
        <v>7.5384620400000002E-4</v>
      </c>
    </row>
    <row r="56" spans="2:21" x14ac:dyDescent="0.2">
      <c r="B56" s="41" t="s">
        <v>357</v>
      </c>
      <c r="C56" s="11" t="s">
        <v>358</v>
      </c>
      <c r="D56" s="11" t="s">
        <v>158</v>
      </c>
      <c r="E56" s="11" t="s">
        <v>250</v>
      </c>
      <c r="F56" s="17">
        <v>1328</v>
      </c>
      <c r="G56" s="11" t="s">
        <v>251</v>
      </c>
      <c r="H56" s="11" t="s">
        <v>351</v>
      </c>
      <c r="I56" s="11" t="s">
        <v>96</v>
      </c>
      <c r="J56" s="37" t="s">
        <v>2575</v>
      </c>
      <c r="K56" s="19">
        <v>2.5299999999999998</v>
      </c>
      <c r="L56" s="11" t="s">
        <v>49</v>
      </c>
      <c r="M56" s="10">
        <v>3.2000000000000001E-2</v>
      </c>
      <c r="N56" s="10">
        <v>2.9899999999999999E-2</v>
      </c>
      <c r="O56" s="19">
        <v>400000</v>
      </c>
      <c r="P56" s="22">
        <v>112.5</v>
      </c>
      <c r="Q56" s="19">
        <v>0</v>
      </c>
      <c r="R56" s="19">
        <v>450</v>
      </c>
      <c r="S56" s="10">
        <v>2.85134729E-4</v>
      </c>
      <c r="T56" s="10">
        <v>1.5131176199999999E-4</v>
      </c>
      <c r="U56" s="45">
        <v>3.58545230476448E-5</v>
      </c>
    </row>
    <row r="57" spans="2:21" x14ac:dyDescent="0.2">
      <c r="B57" s="41" t="s">
        <v>359</v>
      </c>
      <c r="C57" s="11" t="s">
        <v>360</v>
      </c>
      <c r="D57" s="11" t="s">
        <v>158</v>
      </c>
      <c r="E57" s="11" t="s">
        <v>250</v>
      </c>
      <c r="F57" s="17">
        <v>1328</v>
      </c>
      <c r="G57" s="11" t="s">
        <v>251</v>
      </c>
      <c r="H57" s="11" t="s">
        <v>351</v>
      </c>
      <c r="I57" s="11" t="s">
        <v>96</v>
      </c>
      <c r="J57" s="37" t="s">
        <v>2575</v>
      </c>
      <c r="K57" s="19">
        <v>4.29</v>
      </c>
      <c r="L57" s="11" t="s">
        <v>49</v>
      </c>
      <c r="M57" s="10">
        <v>1.14E-2</v>
      </c>
      <c r="N57" s="10">
        <v>3.1E-2</v>
      </c>
      <c r="O57" s="19">
        <v>3525000</v>
      </c>
      <c r="P57" s="22">
        <v>100.96</v>
      </c>
      <c r="Q57" s="19">
        <v>44.068559999999998</v>
      </c>
      <c r="R57" s="19">
        <v>3602.9085599999999</v>
      </c>
      <c r="S57" s="10">
        <v>1.4917585100000001E-3</v>
      </c>
      <c r="T57" s="10">
        <v>1.211472094E-3</v>
      </c>
      <c r="U57" s="45">
        <v>2.8706792799999999E-4</v>
      </c>
    </row>
    <row r="58" spans="2:21" x14ac:dyDescent="0.2">
      <c r="B58" s="41" t="s">
        <v>361</v>
      </c>
      <c r="C58" s="11" t="s">
        <v>362</v>
      </c>
      <c r="D58" s="11" t="s">
        <v>158</v>
      </c>
      <c r="E58" s="11" t="s">
        <v>250</v>
      </c>
      <c r="F58" s="17">
        <v>1328</v>
      </c>
      <c r="G58" s="11" t="s">
        <v>251</v>
      </c>
      <c r="H58" s="11" t="s">
        <v>351</v>
      </c>
      <c r="I58" s="11" t="s">
        <v>96</v>
      </c>
      <c r="J58" s="37" t="s">
        <v>2575</v>
      </c>
      <c r="K58" s="19">
        <v>6.5</v>
      </c>
      <c r="L58" s="11" t="s">
        <v>49</v>
      </c>
      <c r="M58" s="10">
        <v>9.1999999999999998E-3</v>
      </c>
      <c r="N58" s="10">
        <v>3.2899999999999999E-2</v>
      </c>
      <c r="O58" s="19">
        <v>28504681</v>
      </c>
      <c r="P58" s="22">
        <v>96.51</v>
      </c>
      <c r="Q58" s="19">
        <v>0</v>
      </c>
      <c r="R58" s="19">
        <v>27509.867630000001</v>
      </c>
      <c r="S58" s="10">
        <v>1.424157387E-2</v>
      </c>
      <c r="T58" s="10">
        <v>9.2501478770000006E-3</v>
      </c>
      <c r="U58" s="45">
        <v>2.1918959620000002E-3</v>
      </c>
    </row>
    <row r="59" spans="2:21" x14ac:dyDescent="0.2">
      <c r="B59" s="41" t="s">
        <v>363</v>
      </c>
      <c r="C59" s="11" t="s">
        <v>364</v>
      </c>
      <c r="D59" s="11" t="s">
        <v>158</v>
      </c>
      <c r="E59" s="11" t="s">
        <v>250</v>
      </c>
      <c r="F59" s="17">
        <v>1300</v>
      </c>
      <c r="G59" s="11" t="s">
        <v>251</v>
      </c>
      <c r="H59" s="11" t="s">
        <v>351</v>
      </c>
      <c r="I59" s="11" t="s">
        <v>96</v>
      </c>
      <c r="J59" s="37" t="s">
        <v>2575</v>
      </c>
      <c r="K59" s="19">
        <v>2.61</v>
      </c>
      <c r="L59" s="11" t="s">
        <v>49</v>
      </c>
      <c r="M59" s="10">
        <v>2.3400000000000001E-2</v>
      </c>
      <c r="N59" s="10">
        <v>3.1399999999999997E-2</v>
      </c>
      <c r="O59" s="19">
        <v>12790954.74</v>
      </c>
      <c r="P59" s="22">
        <v>110.3</v>
      </c>
      <c r="Q59" s="19">
        <v>0</v>
      </c>
      <c r="R59" s="19">
        <v>14108.42308</v>
      </c>
      <c r="S59" s="10">
        <v>4.9404964049999996E-3</v>
      </c>
      <c r="T59" s="10">
        <v>4.7439341240000004E-3</v>
      </c>
      <c r="U59" s="45">
        <v>1.1241128449999999E-3</v>
      </c>
    </row>
    <row r="60" spans="2:21" x14ac:dyDescent="0.2">
      <c r="B60" s="41" t="s">
        <v>365</v>
      </c>
      <c r="C60" s="11" t="s">
        <v>366</v>
      </c>
      <c r="D60" s="11" t="s">
        <v>158</v>
      </c>
      <c r="E60" s="11" t="s">
        <v>250</v>
      </c>
      <c r="F60" s="17">
        <v>1327</v>
      </c>
      <c r="G60" s="11" t="s">
        <v>251</v>
      </c>
      <c r="H60" s="11" t="s">
        <v>351</v>
      </c>
      <c r="I60" s="11" t="s">
        <v>96</v>
      </c>
      <c r="J60" s="37" t="s">
        <v>2575</v>
      </c>
      <c r="K60" s="19">
        <v>2.2599999999999998</v>
      </c>
      <c r="L60" s="11" t="s">
        <v>49</v>
      </c>
      <c r="M60" s="10">
        <v>1.34E-2</v>
      </c>
      <c r="N60" s="10">
        <v>2.9600000000000001E-2</v>
      </c>
      <c r="O60" s="19">
        <v>1497214.29</v>
      </c>
      <c r="P60" s="22">
        <v>109.14</v>
      </c>
      <c r="Q60" s="19">
        <v>0</v>
      </c>
      <c r="R60" s="19">
        <v>1634.0596800000001</v>
      </c>
      <c r="S60" s="10">
        <v>2.8080688809999999E-3</v>
      </c>
      <c r="T60" s="10">
        <v>5.4944988699999996E-4</v>
      </c>
      <c r="U60" s="45">
        <v>1.30196512E-4</v>
      </c>
    </row>
    <row r="61" spans="2:21" x14ac:dyDescent="0.2">
      <c r="B61" s="41" t="s">
        <v>367</v>
      </c>
      <c r="C61" s="11" t="s">
        <v>368</v>
      </c>
      <c r="D61" s="11" t="s">
        <v>158</v>
      </c>
      <c r="E61" s="11" t="s">
        <v>250</v>
      </c>
      <c r="F61" s="17">
        <v>1327</v>
      </c>
      <c r="G61" s="11" t="s">
        <v>251</v>
      </c>
      <c r="H61" s="11" t="s">
        <v>351</v>
      </c>
      <c r="I61" s="11" t="s">
        <v>96</v>
      </c>
      <c r="J61" s="37" t="s">
        <v>2575</v>
      </c>
      <c r="K61" s="19">
        <v>4.37</v>
      </c>
      <c r="L61" s="11" t="s">
        <v>49</v>
      </c>
      <c r="M61" s="10">
        <v>6.8999999999999999E-3</v>
      </c>
      <c r="N61" s="10">
        <v>3.0099999999999998E-2</v>
      </c>
      <c r="O61" s="19">
        <v>7959843.8399999999</v>
      </c>
      <c r="P61" s="22">
        <v>100.81</v>
      </c>
      <c r="Q61" s="19">
        <v>0</v>
      </c>
      <c r="R61" s="19">
        <v>8024.3185800000001</v>
      </c>
      <c r="S61" s="10">
        <v>4.6149372911999997E-2</v>
      </c>
      <c r="T61" s="10">
        <v>2.698163963E-3</v>
      </c>
      <c r="U61" s="45">
        <v>6.3935136699999997E-4</v>
      </c>
    </row>
    <row r="62" spans="2:21" x14ac:dyDescent="0.2">
      <c r="B62" s="41" t="s">
        <v>369</v>
      </c>
      <c r="C62" s="11" t="s">
        <v>370</v>
      </c>
      <c r="D62" s="11" t="s">
        <v>158</v>
      </c>
      <c r="E62" s="11" t="s">
        <v>250</v>
      </c>
      <c r="F62" s="17">
        <v>1327</v>
      </c>
      <c r="G62" s="11" t="s">
        <v>251</v>
      </c>
      <c r="H62" s="11" t="s">
        <v>351</v>
      </c>
      <c r="I62" s="11" t="s">
        <v>96</v>
      </c>
      <c r="J62" s="37" t="s">
        <v>2575</v>
      </c>
      <c r="K62" s="19">
        <v>3.59</v>
      </c>
      <c r="L62" s="11" t="s">
        <v>49</v>
      </c>
      <c r="M62" s="10">
        <v>1.8200000000000001E-2</v>
      </c>
      <c r="N62" s="10">
        <v>2.9600000000000001E-2</v>
      </c>
      <c r="O62" s="19">
        <v>1334123.3700000001</v>
      </c>
      <c r="P62" s="22">
        <v>107.72</v>
      </c>
      <c r="Q62" s="19">
        <v>0</v>
      </c>
      <c r="R62" s="19">
        <v>1437.11769</v>
      </c>
      <c r="S62" s="10">
        <v>2.4991727069999998E-3</v>
      </c>
      <c r="T62" s="10">
        <v>4.8322846600000002E-4</v>
      </c>
      <c r="U62" s="45">
        <v>1.1450482E-4</v>
      </c>
    </row>
    <row r="63" spans="2:21" x14ac:dyDescent="0.2">
      <c r="B63" s="41" t="s">
        <v>371</v>
      </c>
      <c r="C63" s="11" t="s">
        <v>372</v>
      </c>
      <c r="D63" s="11" t="s">
        <v>158</v>
      </c>
      <c r="E63" s="11" t="s">
        <v>250</v>
      </c>
      <c r="F63" s="17">
        <v>1327</v>
      </c>
      <c r="G63" s="11" t="s">
        <v>251</v>
      </c>
      <c r="H63" s="11" t="s">
        <v>351</v>
      </c>
      <c r="I63" s="11" t="s">
        <v>96</v>
      </c>
      <c r="J63" s="37" t="s">
        <v>2575</v>
      </c>
      <c r="K63" s="19">
        <v>4.6500000000000004</v>
      </c>
      <c r="L63" s="11" t="s">
        <v>49</v>
      </c>
      <c r="M63" s="10">
        <v>7.7999999999999996E-3</v>
      </c>
      <c r="N63" s="10">
        <v>2.98E-2</v>
      </c>
      <c r="O63" s="19">
        <v>2423172.39</v>
      </c>
      <c r="P63" s="22">
        <v>99.78</v>
      </c>
      <c r="Q63" s="19">
        <v>0</v>
      </c>
      <c r="R63" s="19">
        <v>2417.84141</v>
      </c>
      <c r="S63" s="10">
        <v>6.1564339169999996E-3</v>
      </c>
      <c r="T63" s="10">
        <v>8.1299520899999998E-4</v>
      </c>
      <c r="U63" s="45">
        <v>1.9264566699999999E-4</v>
      </c>
    </row>
    <row r="64" spans="2:21" x14ac:dyDescent="0.2">
      <c r="B64" s="41" t="s">
        <v>373</v>
      </c>
      <c r="C64" s="11" t="s">
        <v>374</v>
      </c>
      <c r="D64" s="11" t="s">
        <v>158</v>
      </c>
      <c r="E64" s="11" t="s">
        <v>250</v>
      </c>
      <c r="F64" s="17">
        <v>1327</v>
      </c>
      <c r="G64" s="11" t="s">
        <v>251</v>
      </c>
      <c r="H64" s="11" t="s">
        <v>351</v>
      </c>
      <c r="I64" s="11" t="s">
        <v>96</v>
      </c>
      <c r="J64" s="37" t="s">
        <v>2575</v>
      </c>
      <c r="K64" s="19">
        <v>4.37</v>
      </c>
      <c r="L64" s="11" t="s">
        <v>49</v>
      </c>
      <c r="M64" s="10">
        <v>6.8999999999999999E-3</v>
      </c>
      <c r="N64" s="10">
        <v>2.92E-2</v>
      </c>
      <c r="O64" s="19">
        <v>6131840.0099999998</v>
      </c>
      <c r="P64" s="22">
        <v>101.2</v>
      </c>
      <c r="Q64" s="19">
        <v>0</v>
      </c>
      <c r="R64" s="19">
        <v>6205.42209</v>
      </c>
      <c r="S64" s="10">
        <v>3.1672727323999998E-2</v>
      </c>
      <c r="T64" s="10">
        <v>2.086563001E-3</v>
      </c>
      <c r="U64" s="45">
        <v>4.9442766500000003E-4</v>
      </c>
    </row>
    <row r="65" spans="2:21" x14ac:dyDescent="0.2">
      <c r="B65" s="41" t="s">
        <v>375</v>
      </c>
      <c r="C65" s="11" t="s">
        <v>376</v>
      </c>
      <c r="D65" s="11" t="s">
        <v>158</v>
      </c>
      <c r="E65" s="11" t="s">
        <v>250</v>
      </c>
      <c r="F65" s="17">
        <v>759</v>
      </c>
      <c r="G65" s="11" t="s">
        <v>251</v>
      </c>
      <c r="H65" s="11" t="s">
        <v>351</v>
      </c>
      <c r="I65" s="11" t="s">
        <v>96</v>
      </c>
      <c r="J65" s="37" t="s">
        <v>2575</v>
      </c>
      <c r="K65" s="19">
        <v>1.47</v>
      </c>
      <c r="L65" s="11" t="s">
        <v>49</v>
      </c>
      <c r="M65" s="10">
        <v>4.7500000000000001E-2</v>
      </c>
      <c r="N65" s="10">
        <v>3.27E-2</v>
      </c>
      <c r="O65" s="19">
        <v>1596030.57</v>
      </c>
      <c r="P65" s="22">
        <v>137.97999999999999</v>
      </c>
      <c r="Q65" s="19">
        <v>51.194760000000002</v>
      </c>
      <c r="R65" s="19">
        <v>2253.3977399999999</v>
      </c>
      <c r="S65" s="10">
        <v>1.2365671339999999E-3</v>
      </c>
      <c r="T65" s="10">
        <v>7.5770129399999997E-4</v>
      </c>
      <c r="U65" s="45">
        <v>1.7954333600000001E-4</v>
      </c>
    </row>
    <row r="66" spans="2:21" x14ac:dyDescent="0.2">
      <c r="B66" s="41" t="s">
        <v>377</v>
      </c>
      <c r="C66" s="11" t="s">
        <v>378</v>
      </c>
      <c r="D66" s="11" t="s">
        <v>158</v>
      </c>
      <c r="E66" s="11" t="s">
        <v>250</v>
      </c>
      <c r="F66" s="17">
        <v>767</v>
      </c>
      <c r="G66" s="11" t="s">
        <v>379</v>
      </c>
      <c r="H66" s="11" t="s">
        <v>351</v>
      </c>
      <c r="I66" s="11" t="s">
        <v>96</v>
      </c>
      <c r="J66" s="37" t="s">
        <v>2575</v>
      </c>
      <c r="K66" s="19">
        <v>5.28</v>
      </c>
      <c r="L66" s="11" t="s">
        <v>49</v>
      </c>
      <c r="M66" s="10">
        <v>4.4000000000000003E-3</v>
      </c>
      <c r="N66" s="10">
        <v>2.7400000000000001E-2</v>
      </c>
      <c r="O66" s="19">
        <v>393875</v>
      </c>
      <c r="P66" s="22">
        <v>98.69</v>
      </c>
      <c r="Q66" s="19">
        <v>0</v>
      </c>
      <c r="R66" s="19">
        <v>388.71523999999999</v>
      </c>
      <c r="S66" s="10">
        <v>5.2044331700000003E-4</v>
      </c>
      <c r="T66" s="10">
        <v>1.3070486200000001E-4</v>
      </c>
      <c r="U66" s="45">
        <v>3.0971554514557297E-5</v>
      </c>
    </row>
    <row r="67" spans="2:21" x14ac:dyDescent="0.2">
      <c r="B67" s="41" t="s">
        <v>380</v>
      </c>
      <c r="C67" s="11" t="s">
        <v>381</v>
      </c>
      <c r="D67" s="11" t="s">
        <v>158</v>
      </c>
      <c r="E67" s="11" t="s">
        <v>250</v>
      </c>
      <c r="F67" s="17">
        <v>613</v>
      </c>
      <c r="G67" s="11" t="s">
        <v>251</v>
      </c>
      <c r="H67" s="11" t="s">
        <v>351</v>
      </c>
      <c r="I67" s="11" t="s">
        <v>96</v>
      </c>
      <c r="J67" s="37" t="s">
        <v>2575</v>
      </c>
      <c r="K67" s="19">
        <v>3.06</v>
      </c>
      <c r="L67" s="11" t="s">
        <v>49</v>
      </c>
      <c r="M67" s="10">
        <v>1.5800000000000002E-2</v>
      </c>
      <c r="N67" s="10">
        <v>2.9399999999999999E-2</v>
      </c>
      <c r="O67" s="19">
        <v>2166666.66</v>
      </c>
      <c r="P67" s="22">
        <v>108.57</v>
      </c>
      <c r="Q67" s="19">
        <v>0</v>
      </c>
      <c r="R67" s="19">
        <v>2352.3499900000002</v>
      </c>
      <c r="S67" s="10">
        <v>4.6579764369999999E-3</v>
      </c>
      <c r="T67" s="10">
        <v>7.90973826E-4</v>
      </c>
      <c r="U67" s="45">
        <v>1.8742752600000001E-4</v>
      </c>
    </row>
    <row r="68" spans="2:21" x14ac:dyDescent="0.2">
      <c r="B68" s="41" t="s">
        <v>382</v>
      </c>
      <c r="C68" s="11" t="s">
        <v>383</v>
      </c>
      <c r="D68" s="11" t="s">
        <v>158</v>
      </c>
      <c r="E68" s="11" t="s">
        <v>250</v>
      </c>
      <c r="F68" s="17">
        <v>613</v>
      </c>
      <c r="G68" s="11" t="s">
        <v>251</v>
      </c>
      <c r="H68" s="11" t="s">
        <v>351</v>
      </c>
      <c r="I68" s="11" t="s">
        <v>96</v>
      </c>
      <c r="J68" s="37" t="s">
        <v>2575</v>
      </c>
      <c r="K68" s="19">
        <v>5.49</v>
      </c>
      <c r="L68" s="11" t="s">
        <v>49</v>
      </c>
      <c r="M68" s="10">
        <v>8.3999999999999995E-3</v>
      </c>
      <c r="N68" s="10">
        <v>3.0099999999999998E-2</v>
      </c>
      <c r="O68" s="19">
        <v>6697378.7300000004</v>
      </c>
      <c r="P68" s="22">
        <v>98.55</v>
      </c>
      <c r="Q68" s="19">
        <v>0</v>
      </c>
      <c r="R68" s="19">
        <v>6600.26674</v>
      </c>
      <c r="S68" s="10">
        <v>8.1585804970000005E-3</v>
      </c>
      <c r="T68" s="10">
        <v>2.219328867E-3</v>
      </c>
      <c r="U68" s="45">
        <v>5.2588758999999998E-4</v>
      </c>
    </row>
    <row r="69" spans="2:21" x14ac:dyDescent="0.2">
      <c r="B69" s="41" t="s">
        <v>384</v>
      </c>
      <c r="C69" s="11" t="s">
        <v>385</v>
      </c>
      <c r="D69" s="11" t="s">
        <v>158</v>
      </c>
      <c r="E69" s="11" t="s">
        <v>250</v>
      </c>
      <c r="F69" s="17">
        <v>604</v>
      </c>
      <c r="G69" s="11" t="s">
        <v>266</v>
      </c>
      <c r="H69" s="11" t="s">
        <v>351</v>
      </c>
      <c r="I69" s="11" t="s">
        <v>96</v>
      </c>
      <c r="J69" s="37" t="s">
        <v>2575</v>
      </c>
      <c r="K69" s="19">
        <v>4.34</v>
      </c>
      <c r="L69" s="11" t="s">
        <v>49</v>
      </c>
      <c r="M69" s="10">
        <v>1.4999999999999999E-2</v>
      </c>
      <c r="N69" s="10">
        <v>3.7900000000000003E-2</v>
      </c>
      <c r="O69" s="19">
        <v>240</v>
      </c>
      <c r="P69" s="21">
        <v>4910638</v>
      </c>
      <c r="Q69" s="19">
        <v>0</v>
      </c>
      <c r="R69" s="19">
        <v>11785.531199999999</v>
      </c>
      <c r="S69" s="10">
        <v>8.5476173510000003E-3</v>
      </c>
      <c r="T69" s="10">
        <v>3.9628655390000003E-3</v>
      </c>
      <c r="U69" s="45">
        <v>9.3903244399999998E-4</v>
      </c>
    </row>
    <row r="70" spans="2:21" x14ac:dyDescent="0.2">
      <c r="B70" s="41" t="s">
        <v>386</v>
      </c>
      <c r="C70" s="11" t="s">
        <v>387</v>
      </c>
      <c r="D70" s="11" t="s">
        <v>158</v>
      </c>
      <c r="E70" s="11" t="s">
        <v>250</v>
      </c>
      <c r="F70" s="17">
        <v>604</v>
      </c>
      <c r="G70" s="11" t="s">
        <v>266</v>
      </c>
      <c r="H70" s="11" t="s">
        <v>351</v>
      </c>
      <c r="I70" s="11" t="s">
        <v>96</v>
      </c>
      <c r="J70" s="37" t="s">
        <v>2575</v>
      </c>
      <c r="K70" s="19">
        <v>1.4</v>
      </c>
      <c r="L70" s="11" t="s">
        <v>49</v>
      </c>
      <c r="M70" s="10">
        <v>2.4199999999999999E-2</v>
      </c>
      <c r="N70" s="10">
        <v>3.5400000000000001E-2</v>
      </c>
      <c r="O70" s="19">
        <v>83</v>
      </c>
      <c r="P70" s="21">
        <v>5556939</v>
      </c>
      <c r="Q70" s="19">
        <v>0</v>
      </c>
      <c r="R70" s="19">
        <v>4612.2593699999998</v>
      </c>
      <c r="S70" s="10">
        <v>2.8796447279999999E-3</v>
      </c>
      <c r="T70" s="10">
        <v>1.5508646489999999E-3</v>
      </c>
      <c r="U70" s="45">
        <v>3.6748968799999999E-4</v>
      </c>
    </row>
    <row r="71" spans="2:21" x14ac:dyDescent="0.2">
      <c r="B71" s="41" t="s">
        <v>388</v>
      </c>
      <c r="C71" s="11" t="s">
        <v>389</v>
      </c>
      <c r="D71" s="11" t="s">
        <v>158</v>
      </c>
      <c r="E71" s="11" t="s">
        <v>250</v>
      </c>
      <c r="F71" s="17">
        <v>604</v>
      </c>
      <c r="G71" s="11" t="s">
        <v>266</v>
      </c>
      <c r="H71" s="11" t="s">
        <v>351</v>
      </c>
      <c r="I71" s="11" t="s">
        <v>96</v>
      </c>
      <c r="J71" s="37" t="s">
        <v>2575</v>
      </c>
      <c r="K71" s="19">
        <v>1.01</v>
      </c>
      <c r="L71" s="11" t="s">
        <v>49</v>
      </c>
      <c r="M71" s="10">
        <v>1.95E-2</v>
      </c>
      <c r="N71" s="10">
        <v>3.56E-2</v>
      </c>
      <c r="O71" s="19">
        <v>77</v>
      </c>
      <c r="P71" s="21">
        <v>5397000</v>
      </c>
      <c r="Q71" s="19">
        <v>82.330470000000005</v>
      </c>
      <c r="R71" s="19">
        <v>4238.0204700000004</v>
      </c>
      <c r="S71" s="10">
        <v>3.1024618230000001E-3</v>
      </c>
      <c r="T71" s="10">
        <v>1.4250274329999999E-3</v>
      </c>
      <c r="U71" s="45">
        <v>3.3767156099999998E-4</v>
      </c>
    </row>
    <row r="72" spans="2:21" x14ac:dyDescent="0.2">
      <c r="B72" s="41" t="s">
        <v>390</v>
      </c>
      <c r="C72" s="11" t="s">
        <v>391</v>
      </c>
      <c r="D72" s="11" t="s">
        <v>158</v>
      </c>
      <c r="E72" s="11" t="s">
        <v>250</v>
      </c>
      <c r="F72" s="17">
        <v>226</v>
      </c>
      <c r="G72" s="11" t="s">
        <v>251</v>
      </c>
      <c r="H72" s="11" t="s">
        <v>351</v>
      </c>
      <c r="I72" s="11" t="s">
        <v>96</v>
      </c>
      <c r="J72" s="37" t="s">
        <v>2575</v>
      </c>
      <c r="K72" s="19">
        <v>3.19</v>
      </c>
      <c r="L72" s="11" t="s">
        <v>49</v>
      </c>
      <c r="M72" s="10">
        <v>2.5999999999999999E-2</v>
      </c>
      <c r="N72" s="10">
        <v>2.8799999999999999E-2</v>
      </c>
      <c r="O72" s="19">
        <v>3510784.38</v>
      </c>
      <c r="P72" s="22">
        <v>111.36</v>
      </c>
      <c r="Q72" s="19">
        <v>51.255380000000002</v>
      </c>
      <c r="R72" s="19">
        <v>3960.8648699999999</v>
      </c>
      <c r="S72" s="10">
        <v>9.7329431040000004E-3</v>
      </c>
      <c r="T72" s="10">
        <v>1.3318343170000001E-3</v>
      </c>
      <c r="U72" s="45">
        <v>3.1558871199999998E-4</v>
      </c>
    </row>
    <row r="73" spans="2:21" x14ac:dyDescent="0.2">
      <c r="B73" s="41" t="s">
        <v>392</v>
      </c>
      <c r="C73" s="11" t="s">
        <v>393</v>
      </c>
      <c r="D73" s="11" t="s">
        <v>158</v>
      </c>
      <c r="E73" s="11" t="s">
        <v>250</v>
      </c>
      <c r="F73" s="17">
        <v>226</v>
      </c>
      <c r="G73" s="11" t="s">
        <v>251</v>
      </c>
      <c r="H73" s="11" t="s">
        <v>351</v>
      </c>
      <c r="I73" s="11" t="s">
        <v>96</v>
      </c>
      <c r="J73" s="37" t="s">
        <v>2575</v>
      </c>
      <c r="K73" s="19">
        <v>4.08</v>
      </c>
      <c r="L73" s="11" t="s">
        <v>49</v>
      </c>
      <c r="M73" s="10">
        <v>2.81E-2</v>
      </c>
      <c r="N73" s="10">
        <v>3.1199999999999999E-2</v>
      </c>
      <c r="O73" s="19">
        <v>17608000</v>
      </c>
      <c r="P73" s="22">
        <v>112.12</v>
      </c>
      <c r="Q73" s="19">
        <v>0</v>
      </c>
      <c r="R73" s="19">
        <v>19742.089599999999</v>
      </c>
      <c r="S73" s="10">
        <v>1.3189683043E-2</v>
      </c>
      <c r="T73" s="10">
        <v>6.6382452530000004E-3</v>
      </c>
      <c r="U73" s="45">
        <v>1.572984903E-3</v>
      </c>
    </row>
    <row r="74" spans="2:21" x14ac:dyDescent="0.2">
      <c r="B74" s="41" t="s">
        <v>394</v>
      </c>
      <c r="C74" s="11" t="s">
        <v>395</v>
      </c>
      <c r="D74" s="11" t="s">
        <v>158</v>
      </c>
      <c r="E74" s="11" t="s">
        <v>250</v>
      </c>
      <c r="F74" s="17">
        <v>226</v>
      </c>
      <c r="G74" s="11" t="s">
        <v>251</v>
      </c>
      <c r="H74" s="11" t="s">
        <v>351</v>
      </c>
      <c r="I74" s="11" t="s">
        <v>96</v>
      </c>
      <c r="J74" s="37" t="s">
        <v>2575</v>
      </c>
      <c r="K74" s="19">
        <v>2.72</v>
      </c>
      <c r="L74" s="11" t="s">
        <v>49</v>
      </c>
      <c r="M74" s="10">
        <v>2.4E-2</v>
      </c>
      <c r="N74" s="10">
        <v>2.9399999999999999E-2</v>
      </c>
      <c r="O74" s="19">
        <v>3428240.52</v>
      </c>
      <c r="P74" s="22">
        <v>110.4</v>
      </c>
      <c r="Q74" s="19">
        <v>49.49935</v>
      </c>
      <c r="R74" s="19">
        <v>3834.2768799999999</v>
      </c>
      <c r="S74" s="10">
        <v>5.9414501589999998E-3</v>
      </c>
      <c r="T74" s="10">
        <v>1.2892693130000001E-3</v>
      </c>
      <c r="U74" s="45">
        <v>3.0550259699999998E-4</v>
      </c>
    </row>
    <row r="75" spans="2:21" x14ac:dyDescent="0.2">
      <c r="B75" s="41" t="s">
        <v>396</v>
      </c>
      <c r="C75" s="11" t="s">
        <v>397</v>
      </c>
      <c r="D75" s="11" t="s">
        <v>158</v>
      </c>
      <c r="E75" s="11" t="s">
        <v>250</v>
      </c>
      <c r="F75" s="17">
        <v>226</v>
      </c>
      <c r="G75" s="11" t="s">
        <v>251</v>
      </c>
      <c r="H75" s="11" t="s">
        <v>351</v>
      </c>
      <c r="I75" s="11" t="s">
        <v>96</v>
      </c>
      <c r="J75" s="37" t="s">
        <v>2575</v>
      </c>
      <c r="K75" s="19">
        <v>6.82</v>
      </c>
      <c r="L75" s="11" t="s">
        <v>49</v>
      </c>
      <c r="M75" s="10">
        <v>3.5000000000000001E-3</v>
      </c>
      <c r="N75" s="10">
        <v>3.3000000000000002E-2</v>
      </c>
      <c r="O75" s="19">
        <v>42394000</v>
      </c>
      <c r="P75" s="22">
        <v>88.99</v>
      </c>
      <c r="Q75" s="19">
        <v>498.32727</v>
      </c>
      <c r="R75" s="19">
        <v>38224.747869999999</v>
      </c>
      <c r="S75" s="10">
        <v>1.4556760481E-2</v>
      </c>
      <c r="T75" s="10">
        <v>1.2853008787000001E-2</v>
      </c>
      <c r="U75" s="45">
        <v>3.0456224519999999E-3</v>
      </c>
    </row>
    <row r="76" spans="2:21" x14ac:dyDescent="0.2">
      <c r="B76" s="41" t="s">
        <v>398</v>
      </c>
      <c r="C76" s="11" t="s">
        <v>399</v>
      </c>
      <c r="D76" s="11" t="s">
        <v>158</v>
      </c>
      <c r="E76" s="11" t="s">
        <v>250</v>
      </c>
      <c r="F76" s="17">
        <v>323</v>
      </c>
      <c r="G76" s="11" t="s">
        <v>251</v>
      </c>
      <c r="H76" s="11" t="s">
        <v>351</v>
      </c>
      <c r="I76" s="11" t="s">
        <v>96</v>
      </c>
      <c r="J76" s="37" t="s">
        <v>2575</v>
      </c>
      <c r="K76" s="19">
        <v>3.27</v>
      </c>
      <c r="L76" s="11" t="s">
        <v>49</v>
      </c>
      <c r="M76" s="10">
        <v>2.35E-2</v>
      </c>
      <c r="N76" s="10">
        <v>2.8500000000000001E-2</v>
      </c>
      <c r="O76" s="19">
        <v>4613538.72</v>
      </c>
      <c r="P76" s="22">
        <v>110.9</v>
      </c>
      <c r="Q76" s="19">
        <v>61.987940000000002</v>
      </c>
      <c r="R76" s="19">
        <v>5178.4023800000004</v>
      </c>
      <c r="S76" s="10">
        <v>4.8554833569999997E-3</v>
      </c>
      <c r="T76" s="10">
        <v>1.741229308E-3</v>
      </c>
      <c r="U76" s="45">
        <v>4.1259810499999998E-4</v>
      </c>
    </row>
    <row r="77" spans="2:21" x14ac:dyDescent="0.2">
      <c r="B77" s="41" t="s">
        <v>400</v>
      </c>
      <c r="C77" s="11" t="s">
        <v>401</v>
      </c>
      <c r="D77" s="11" t="s">
        <v>158</v>
      </c>
      <c r="E77" s="11" t="s">
        <v>250</v>
      </c>
      <c r="F77" s="17">
        <v>323</v>
      </c>
      <c r="G77" s="11" t="s">
        <v>251</v>
      </c>
      <c r="H77" s="11" t="s">
        <v>351</v>
      </c>
      <c r="I77" s="11" t="s">
        <v>96</v>
      </c>
      <c r="J77" s="37" t="s">
        <v>2575</v>
      </c>
      <c r="K77" s="19">
        <v>1.72</v>
      </c>
      <c r="L77" s="11" t="s">
        <v>49</v>
      </c>
      <c r="M77" s="10">
        <v>1.7600000000000001E-2</v>
      </c>
      <c r="N77" s="10">
        <v>2.9600000000000001E-2</v>
      </c>
      <c r="O77" s="19">
        <v>11394025.49</v>
      </c>
      <c r="P77" s="22">
        <v>111.29</v>
      </c>
      <c r="Q77" s="19">
        <v>0</v>
      </c>
      <c r="R77" s="19">
        <v>12680.410970000001</v>
      </c>
      <c r="S77" s="10">
        <v>8.5310725789999996E-3</v>
      </c>
      <c r="T77" s="10">
        <v>4.2637673940000001E-3</v>
      </c>
      <c r="U77" s="45">
        <v>1.010333527E-3</v>
      </c>
    </row>
    <row r="78" spans="2:21" x14ac:dyDescent="0.2">
      <c r="B78" s="41" t="s">
        <v>402</v>
      </c>
      <c r="C78" s="11" t="s">
        <v>403</v>
      </c>
      <c r="D78" s="11" t="s">
        <v>158</v>
      </c>
      <c r="E78" s="11" t="s">
        <v>250</v>
      </c>
      <c r="F78" s="17">
        <v>323</v>
      </c>
      <c r="G78" s="11" t="s">
        <v>251</v>
      </c>
      <c r="H78" s="11" t="s">
        <v>351</v>
      </c>
      <c r="I78" s="11" t="s">
        <v>96</v>
      </c>
      <c r="J78" s="37" t="s">
        <v>2575</v>
      </c>
      <c r="K78" s="19">
        <v>1.71</v>
      </c>
      <c r="L78" s="11" t="s">
        <v>49</v>
      </c>
      <c r="M78" s="10">
        <v>2.3E-2</v>
      </c>
      <c r="N78" s="10">
        <v>3.2099999999999997E-2</v>
      </c>
      <c r="O78" s="19">
        <v>634883.72</v>
      </c>
      <c r="P78" s="22">
        <v>111.99</v>
      </c>
      <c r="Q78" s="19">
        <v>0</v>
      </c>
      <c r="R78" s="19">
        <v>711.00627999999995</v>
      </c>
      <c r="S78" s="10">
        <v>5.0374337399999999E-4</v>
      </c>
      <c r="T78" s="10">
        <v>2.39074695E-4</v>
      </c>
      <c r="U78" s="45">
        <v>5.6650646785067102E-5</v>
      </c>
    </row>
    <row r="79" spans="2:21" x14ac:dyDescent="0.2">
      <c r="B79" s="41" t="s">
        <v>404</v>
      </c>
      <c r="C79" s="11" t="s">
        <v>405</v>
      </c>
      <c r="D79" s="11" t="s">
        <v>158</v>
      </c>
      <c r="E79" s="11" t="s">
        <v>250</v>
      </c>
      <c r="F79" s="17">
        <v>323</v>
      </c>
      <c r="G79" s="11" t="s">
        <v>251</v>
      </c>
      <c r="H79" s="11" t="s">
        <v>351</v>
      </c>
      <c r="I79" s="11" t="s">
        <v>96</v>
      </c>
      <c r="J79" s="37" t="s">
        <v>2575</v>
      </c>
      <c r="K79" s="19">
        <v>2.41</v>
      </c>
      <c r="L79" s="11" t="s">
        <v>49</v>
      </c>
      <c r="M79" s="10">
        <v>2.1499999999999998E-2</v>
      </c>
      <c r="N79" s="10">
        <v>2.93E-2</v>
      </c>
      <c r="O79" s="19">
        <v>7217907.29</v>
      </c>
      <c r="P79" s="22">
        <v>112.3</v>
      </c>
      <c r="Q79" s="19">
        <v>0</v>
      </c>
      <c r="R79" s="19">
        <v>8105.7098900000001</v>
      </c>
      <c r="S79" s="10">
        <v>5.9100518170000001E-3</v>
      </c>
      <c r="T79" s="10">
        <v>2.7255316580000002E-3</v>
      </c>
      <c r="U79" s="45">
        <v>6.4583635999999997E-4</v>
      </c>
    </row>
    <row r="80" spans="2:21" x14ac:dyDescent="0.2">
      <c r="B80" s="41" t="s">
        <v>406</v>
      </c>
      <c r="C80" s="11" t="s">
        <v>407</v>
      </c>
      <c r="D80" s="11" t="s">
        <v>158</v>
      </c>
      <c r="E80" s="11" t="s">
        <v>250</v>
      </c>
      <c r="F80" s="17">
        <v>323</v>
      </c>
      <c r="G80" s="11" t="s">
        <v>251</v>
      </c>
      <c r="H80" s="11" t="s">
        <v>351</v>
      </c>
      <c r="I80" s="11" t="s">
        <v>96</v>
      </c>
      <c r="J80" s="37" t="s">
        <v>2575</v>
      </c>
      <c r="K80" s="19">
        <v>4.22</v>
      </c>
      <c r="L80" s="11" t="s">
        <v>49</v>
      </c>
      <c r="M80" s="10">
        <v>2.2499999999999999E-2</v>
      </c>
      <c r="N80" s="10">
        <v>3.09E-2</v>
      </c>
      <c r="O80" s="19">
        <v>7355051.8600000003</v>
      </c>
      <c r="P80" s="22">
        <v>109.55</v>
      </c>
      <c r="Q80" s="19">
        <v>0</v>
      </c>
      <c r="R80" s="19">
        <v>8057.4593100000002</v>
      </c>
      <c r="S80" s="10">
        <v>5.4400258019999996E-3</v>
      </c>
      <c r="T80" s="10">
        <v>2.709307479E-3</v>
      </c>
      <c r="U80" s="45">
        <v>6.41991912E-4</v>
      </c>
    </row>
    <row r="81" spans="2:21" x14ac:dyDescent="0.2">
      <c r="B81" s="41" t="s">
        <v>408</v>
      </c>
      <c r="C81" s="11" t="s">
        <v>409</v>
      </c>
      <c r="D81" s="11" t="s">
        <v>158</v>
      </c>
      <c r="E81" s="11" t="s">
        <v>250</v>
      </c>
      <c r="F81" s="17">
        <v>323</v>
      </c>
      <c r="G81" s="11" t="s">
        <v>251</v>
      </c>
      <c r="H81" s="11" t="s">
        <v>351</v>
      </c>
      <c r="I81" s="11" t="s">
        <v>96</v>
      </c>
      <c r="J81" s="37" t="s">
        <v>2575</v>
      </c>
      <c r="K81" s="19">
        <v>4.43</v>
      </c>
      <c r="L81" s="11" t="s">
        <v>49</v>
      </c>
      <c r="M81" s="10">
        <v>6.4999999999999997E-3</v>
      </c>
      <c r="N81" s="10">
        <v>2.6800000000000001E-2</v>
      </c>
      <c r="O81" s="19">
        <v>245709.76</v>
      </c>
      <c r="P81" s="22">
        <v>101.81</v>
      </c>
      <c r="Q81" s="19">
        <v>0</v>
      </c>
      <c r="R81" s="19">
        <v>250.15710999999999</v>
      </c>
      <c r="S81" s="10">
        <v>4.8789705899999998E-4</v>
      </c>
      <c r="T81" s="10">
        <v>8.4114918012057201E-5</v>
      </c>
      <c r="U81" s="45">
        <v>1.99316974800605E-5</v>
      </c>
    </row>
    <row r="82" spans="2:21" x14ac:dyDescent="0.2">
      <c r="B82" s="41" t="s">
        <v>410</v>
      </c>
      <c r="C82" s="11" t="s">
        <v>411</v>
      </c>
      <c r="D82" s="11" t="s">
        <v>158</v>
      </c>
      <c r="E82" s="11" t="s">
        <v>250</v>
      </c>
      <c r="F82" s="17">
        <v>323</v>
      </c>
      <c r="G82" s="11" t="s">
        <v>251</v>
      </c>
      <c r="H82" s="11" t="s">
        <v>351</v>
      </c>
      <c r="I82" s="11" t="s">
        <v>96</v>
      </c>
      <c r="J82" s="37" t="s">
        <v>2575</v>
      </c>
      <c r="K82" s="19">
        <v>5.99</v>
      </c>
      <c r="L82" s="11" t="s">
        <v>49</v>
      </c>
      <c r="M82" s="10">
        <v>2.5000000000000001E-3</v>
      </c>
      <c r="N82" s="10">
        <v>3.1099999999999999E-2</v>
      </c>
      <c r="O82" s="19">
        <v>20362901.300000001</v>
      </c>
      <c r="P82" s="22">
        <v>92.21</v>
      </c>
      <c r="Q82" s="19">
        <v>0</v>
      </c>
      <c r="R82" s="19">
        <v>18776.631290000001</v>
      </c>
      <c r="S82" s="10">
        <v>1.5692537826999999E-2</v>
      </c>
      <c r="T82" s="10">
        <v>6.31361148E-3</v>
      </c>
      <c r="U82" s="45">
        <v>1.4960603539999999E-3</v>
      </c>
    </row>
    <row r="83" spans="2:21" x14ac:dyDescent="0.2">
      <c r="B83" s="41" t="s">
        <v>412</v>
      </c>
      <c r="C83" s="11" t="s">
        <v>413</v>
      </c>
      <c r="D83" s="11" t="s">
        <v>158</v>
      </c>
      <c r="E83" s="11" t="s">
        <v>250</v>
      </c>
      <c r="F83" s="17">
        <v>323</v>
      </c>
      <c r="G83" s="11" t="s">
        <v>251</v>
      </c>
      <c r="H83" s="11" t="s">
        <v>351</v>
      </c>
      <c r="I83" s="11" t="s">
        <v>96</v>
      </c>
      <c r="J83" s="37" t="s">
        <v>2575</v>
      </c>
      <c r="K83" s="19">
        <v>6.73</v>
      </c>
      <c r="L83" s="11" t="s">
        <v>49</v>
      </c>
      <c r="M83" s="10">
        <v>3.61E-2</v>
      </c>
      <c r="N83" s="10">
        <v>3.3500000000000002E-2</v>
      </c>
      <c r="O83" s="19">
        <v>7163500</v>
      </c>
      <c r="P83" s="22">
        <v>104.99</v>
      </c>
      <c r="Q83" s="19">
        <v>0</v>
      </c>
      <c r="R83" s="19">
        <v>7520.9586499999996</v>
      </c>
      <c r="S83" s="10">
        <v>1.5592044976999999E-2</v>
      </c>
      <c r="T83" s="10">
        <v>2.5289100120000001E-3</v>
      </c>
      <c r="U83" s="45">
        <v>5.9924529999999998E-4</v>
      </c>
    </row>
    <row r="84" spans="2:21" x14ac:dyDescent="0.2">
      <c r="B84" s="41" t="s">
        <v>414</v>
      </c>
      <c r="C84" s="11" t="s">
        <v>415</v>
      </c>
      <c r="D84" s="11" t="s">
        <v>158</v>
      </c>
      <c r="E84" s="11" t="s">
        <v>250</v>
      </c>
      <c r="F84" s="17">
        <v>662</v>
      </c>
      <c r="G84" s="11" t="s">
        <v>266</v>
      </c>
      <c r="H84" s="11" t="s">
        <v>351</v>
      </c>
      <c r="I84" s="11" t="s">
        <v>96</v>
      </c>
      <c r="J84" s="37" t="s">
        <v>2575</v>
      </c>
      <c r="K84" s="19">
        <v>1.49</v>
      </c>
      <c r="L84" s="11" t="s">
        <v>49</v>
      </c>
      <c r="M84" s="10">
        <v>2.0199999999999999E-2</v>
      </c>
      <c r="N84" s="10">
        <v>3.3700000000000001E-2</v>
      </c>
      <c r="O84" s="19">
        <v>19</v>
      </c>
      <c r="P84" s="21">
        <v>5510000</v>
      </c>
      <c r="Q84" s="19">
        <v>0</v>
      </c>
      <c r="R84" s="19">
        <v>1046.9000000000001</v>
      </c>
      <c r="S84" s="10">
        <v>9.0282727400000002E-4</v>
      </c>
      <c r="T84" s="10">
        <v>3.52018408E-4</v>
      </c>
      <c r="U84" s="45">
        <v>8.3413555952398493E-5</v>
      </c>
    </row>
    <row r="85" spans="2:21" x14ac:dyDescent="0.2">
      <c r="B85" s="41" t="s">
        <v>416</v>
      </c>
      <c r="C85" s="11" t="s">
        <v>417</v>
      </c>
      <c r="D85" s="11" t="s">
        <v>158</v>
      </c>
      <c r="E85" s="11" t="s">
        <v>250</v>
      </c>
      <c r="F85" s="17">
        <v>662</v>
      </c>
      <c r="G85" s="11" t="s">
        <v>266</v>
      </c>
      <c r="H85" s="11" t="s">
        <v>351</v>
      </c>
      <c r="I85" s="11" t="s">
        <v>96</v>
      </c>
      <c r="J85" s="37" t="s">
        <v>2575</v>
      </c>
      <c r="K85" s="19">
        <v>2.56</v>
      </c>
      <c r="L85" s="11" t="s">
        <v>49</v>
      </c>
      <c r="M85" s="10">
        <v>2.5899999999999999E-2</v>
      </c>
      <c r="N85" s="10">
        <v>3.6700000000000003E-2</v>
      </c>
      <c r="O85" s="19">
        <v>32</v>
      </c>
      <c r="P85" s="21">
        <v>5459551</v>
      </c>
      <c r="Q85" s="19">
        <v>0</v>
      </c>
      <c r="R85" s="19">
        <v>1747.0563199999999</v>
      </c>
      <c r="S85" s="10">
        <v>1.5149363249999999E-3</v>
      </c>
      <c r="T85" s="10">
        <v>5.8744482199999998E-4</v>
      </c>
      <c r="U85" s="45">
        <v>1.39199713E-4</v>
      </c>
    </row>
    <row r="86" spans="2:21" x14ac:dyDescent="0.2">
      <c r="B86" s="41" t="s">
        <v>418</v>
      </c>
      <c r="C86" s="11" t="s">
        <v>419</v>
      </c>
      <c r="D86" s="11" t="s">
        <v>158</v>
      </c>
      <c r="E86" s="11" t="s">
        <v>250</v>
      </c>
      <c r="F86" s="17">
        <v>662</v>
      </c>
      <c r="G86" s="11" t="s">
        <v>266</v>
      </c>
      <c r="H86" s="11" t="s">
        <v>351</v>
      </c>
      <c r="I86" s="11" t="s">
        <v>96</v>
      </c>
      <c r="J86" s="37" t="s">
        <v>2575</v>
      </c>
      <c r="K86" s="19">
        <v>4.37</v>
      </c>
      <c r="L86" s="11" t="s">
        <v>49</v>
      </c>
      <c r="M86" s="10">
        <v>8.3999999999999995E-3</v>
      </c>
      <c r="N86" s="10">
        <v>3.4500000000000003E-2</v>
      </c>
      <c r="O86" s="19">
        <v>78</v>
      </c>
      <c r="P86" s="21">
        <v>4859428</v>
      </c>
      <c r="Q86" s="19">
        <v>0</v>
      </c>
      <c r="R86" s="19">
        <v>3790.3538400000002</v>
      </c>
      <c r="S86" s="10">
        <v>9.8076197659999996E-3</v>
      </c>
      <c r="T86" s="10">
        <v>1.2745002630000001E-3</v>
      </c>
      <c r="U86" s="45">
        <v>3.0200295299999999E-4</v>
      </c>
    </row>
    <row r="87" spans="2:21" x14ac:dyDescent="0.2">
      <c r="B87" s="41" t="s">
        <v>420</v>
      </c>
      <c r="C87" s="11" t="s">
        <v>421</v>
      </c>
      <c r="D87" s="11" t="s">
        <v>158</v>
      </c>
      <c r="E87" s="11" t="s">
        <v>250</v>
      </c>
      <c r="F87" s="17">
        <v>662</v>
      </c>
      <c r="G87" s="11" t="s">
        <v>266</v>
      </c>
      <c r="H87" s="11" t="s">
        <v>351</v>
      </c>
      <c r="I87" s="11" t="s">
        <v>96</v>
      </c>
      <c r="J87" s="37" t="s">
        <v>2575</v>
      </c>
      <c r="K87" s="19">
        <v>4.7300000000000004</v>
      </c>
      <c r="L87" s="11" t="s">
        <v>49</v>
      </c>
      <c r="M87" s="10">
        <v>3.09E-2</v>
      </c>
      <c r="N87" s="10">
        <v>3.5200000000000002E-2</v>
      </c>
      <c r="O87" s="19">
        <v>23</v>
      </c>
      <c r="P87" s="21">
        <v>5195474</v>
      </c>
      <c r="Q87" s="19">
        <v>0</v>
      </c>
      <c r="R87" s="19">
        <v>1194.95902</v>
      </c>
      <c r="S87" s="10">
        <v>1.210526315E-3</v>
      </c>
      <c r="T87" s="10">
        <v>4.0180301000000002E-4</v>
      </c>
      <c r="U87" s="45">
        <v>9.5210412719068995E-5</v>
      </c>
    </row>
    <row r="88" spans="2:21" x14ac:dyDescent="0.2">
      <c r="B88" s="41" t="s">
        <v>422</v>
      </c>
      <c r="C88" s="11" t="s">
        <v>423</v>
      </c>
      <c r="D88" s="11" t="s">
        <v>158</v>
      </c>
      <c r="E88" s="11" t="s">
        <v>250</v>
      </c>
      <c r="F88" s="17">
        <v>1349</v>
      </c>
      <c r="G88" s="11" t="s">
        <v>251</v>
      </c>
      <c r="H88" s="11" t="s">
        <v>351</v>
      </c>
      <c r="I88" s="11" t="s">
        <v>96</v>
      </c>
      <c r="J88" s="37" t="s">
        <v>2575</v>
      </c>
      <c r="K88" s="19">
        <v>2.13</v>
      </c>
      <c r="L88" s="11" t="s">
        <v>49</v>
      </c>
      <c r="M88" s="10">
        <v>1.6E-2</v>
      </c>
      <c r="N88" s="10">
        <v>3.1E-2</v>
      </c>
      <c r="O88" s="19">
        <v>1789319.37</v>
      </c>
      <c r="P88" s="22">
        <v>109.97</v>
      </c>
      <c r="Q88" s="19">
        <v>0</v>
      </c>
      <c r="R88" s="19">
        <v>1967.71451</v>
      </c>
      <c r="S88" s="10">
        <v>4.615222433E-3</v>
      </c>
      <c r="T88" s="10">
        <v>6.6164077700000005E-4</v>
      </c>
      <c r="U88" s="45">
        <v>1.5678103299999999E-4</v>
      </c>
    </row>
    <row r="89" spans="2:21" x14ac:dyDescent="0.2">
      <c r="B89" s="41" t="s">
        <v>424</v>
      </c>
      <c r="C89" s="11" t="s">
        <v>425</v>
      </c>
      <c r="D89" s="11" t="s">
        <v>158</v>
      </c>
      <c r="E89" s="11" t="s">
        <v>250</v>
      </c>
      <c r="F89" s="17">
        <v>1349</v>
      </c>
      <c r="G89" s="11" t="s">
        <v>251</v>
      </c>
      <c r="H89" s="11" t="s">
        <v>351</v>
      </c>
      <c r="I89" s="11" t="s">
        <v>96</v>
      </c>
      <c r="J89" s="37" t="s">
        <v>2575</v>
      </c>
      <c r="K89" s="19">
        <v>2.97</v>
      </c>
      <c r="L89" s="11" t="s">
        <v>49</v>
      </c>
      <c r="M89" s="10">
        <v>1.4200000000000001E-2</v>
      </c>
      <c r="N89" s="10">
        <v>2.9600000000000001E-2</v>
      </c>
      <c r="O89" s="19">
        <v>5656494.8499999996</v>
      </c>
      <c r="P89" s="22">
        <v>107.02</v>
      </c>
      <c r="Q89" s="19">
        <v>0</v>
      </c>
      <c r="R89" s="19">
        <v>6053.58079</v>
      </c>
      <c r="S89" s="10">
        <v>5.8750530079999998E-3</v>
      </c>
      <c r="T89" s="10">
        <v>2.035506613E-3</v>
      </c>
      <c r="U89" s="45">
        <v>4.8232944799999998E-4</v>
      </c>
    </row>
    <row r="90" spans="2:21" x14ac:dyDescent="0.2">
      <c r="B90" s="41" t="s">
        <v>426</v>
      </c>
      <c r="C90" s="11" t="s">
        <v>427</v>
      </c>
      <c r="D90" s="11" t="s">
        <v>158</v>
      </c>
      <c r="E90" s="11" t="s">
        <v>250</v>
      </c>
      <c r="F90" s="17">
        <v>1357</v>
      </c>
      <c r="G90" s="11" t="s">
        <v>251</v>
      </c>
      <c r="H90" s="11" t="s">
        <v>351</v>
      </c>
      <c r="I90" s="11" t="s">
        <v>96</v>
      </c>
      <c r="J90" s="37" t="s">
        <v>2575</v>
      </c>
      <c r="K90" s="19">
        <v>2.92</v>
      </c>
      <c r="L90" s="11" t="s">
        <v>49</v>
      </c>
      <c r="M90" s="10">
        <v>0.04</v>
      </c>
      <c r="N90" s="10">
        <v>2.8799999999999999E-2</v>
      </c>
      <c r="O90" s="19">
        <v>245872</v>
      </c>
      <c r="P90" s="22">
        <v>115.78</v>
      </c>
      <c r="Q90" s="19">
        <v>0</v>
      </c>
      <c r="R90" s="19">
        <v>284.67059999999998</v>
      </c>
      <c r="S90" s="10">
        <v>2.71507228E-4</v>
      </c>
      <c r="T90" s="10">
        <v>9.5720022426878603E-5</v>
      </c>
      <c r="U90" s="45">
        <v>2.26816190859708E-5</v>
      </c>
    </row>
    <row r="91" spans="2:21" x14ac:dyDescent="0.2">
      <c r="B91" s="41" t="s">
        <v>428</v>
      </c>
      <c r="C91" s="11" t="s">
        <v>429</v>
      </c>
      <c r="D91" s="11" t="s">
        <v>158</v>
      </c>
      <c r="E91" s="11" t="s">
        <v>250</v>
      </c>
      <c r="F91" s="17">
        <v>1357</v>
      </c>
      <c r="G91" s="11" t="s">
        <v>251</v>
      </c>
      <c r="H91" s="11" t="s">
        <v>351</v>
      </c>
      <c r="I91" s="11" t="s">
        <v>96</v>
      </c>
      <c r="J91" s="37" t="s">
        <v>2575</v>
      </c>
      <c r="K91" s="19">
        <v>0.97</v>
      </c>
      <c r="L91" s="11" t="s">
        <v>49</v>
      </c>
      <c r="M91" s="10">
        <v>0.04</v>
      </c>
      <c r="N91" s="10">
        <v>3.0099999999999998E-2</v>
      </c>
      <c r="O91" s="19">
        <v>437045.33</v>
      </c>
      <c r="P91" s="22">
        <v>112.25</v>
      </c>
      <c r="Q91" s="19">
        <v>0</v>
      </c>
      <c r="R91" s="19">
        <v>490.58337999999998</v>
      </c>
      <c r="S91" s="10">
        <v>5.3683874620000004E-3</v>
      </c>
      <c r="T91" s="10">
        <v>1.6495785699999999E-4</v>
      </c>
      <c r="U91" s="45">
        <v>3.9088073566669997E-5</v>
      </c>
    </row>
    <row r="92" spans="2:21" x14ac:dyDescent="0.2">
      <c r="B92" s="41" t="s">
        <v>430</v>
      </c>
      <c r="C92" s="11" t="s">
        <v>431</v>
      </c>
      <c r="D92" s="11" t="s">
        <v>158</v>
      </c>
      <c r="E92" s="11" t="s">
        <v>250</v>
      </c>
      <c r="F92" s="17">
        <v>1357</v>
      </c>
      <c r="G92" s="11" t="s">
        <v>251</v>
      </c>
      <c r="H92" s="11" t="s">
        <v>351</v>
      </c>
      <c r="I92" s="11" t="s">
        <v>96</v>
      </c>
      <c r="J92" s="37" t="s">
        <v>2575</v>
      </c>
      <c r="K92" s="19">
        <v>4.2699999999999996</v>
      </c>
      <c r="L92" s="11" t="s">
        <v>49</v>
      </c>
      <c r="M92" s="10">
        <v>3.5000000000000003E-2</v>
      </c>
      <c r="N92" s="10">
        <v>3.1199999999999999E-2</v>
      </c>
      <c r="O92" s="19">
        <v>3524022.98</v>
      </c>
      <c r="P92" s="22">
        <v>115.14</v>
      </c>
      <c r="Q92" s="19">
        <v>0</v>
      </c>
      <c r="R92" s="19">
        <v>4057.5600599999998</v>
      </c>
      <c r="S92" s="10">
        <v>3.9972489299999999E-3</v>
      </c>
      <c r="T92" s="10">
        <v>1.3643479159999999E-3</v>
      </c>
      <c r="U92" s="45">
        <v>3.23293068E-4</v>
      </c>
    </row>
    <row r="93" spans="2:21" x14ac:dyDescent="0.2">
      <c r="B93" s="41" t="s">
        <v>432</v>
      </c>
      <c r="C93" s="11" t="s">
        <v>433</v>
      </c>
      <c r="D93" s="11" t="s">
        <v>158</v>
      </c>
      <c r="E93" s="11" t="s">
        <v>250</v>
      </c>
      <c r="F93" s="17">
        <v>777</v>
      </c>
      <c r="G93" s="11" t="s">
        <v>434</v>
      </c>
      <c r="H93" s="11" t="s">
        <v>351</v>
      </c>
      <c r="I93" s="11" t="s">
        <v>96</v>
      </c>
      <c r="J93" s="37" t="s">
        <v>2575</v>
      </c>
      <c r="K93" s="19">
        <v>2.9</v>
      </c>
      <c r="L93" s="11" t="s">
        <v>49</v>
      </c>
      <c r="M93" s="10">
        <v>4.2999999999999997E-2</v>
      </c>
      <c r="N93" s="10">
        <v>2.6499999999999999E-2</v>
      </c>
      <c r="O93" s="19">
        <v>68366.009999999995</v>
      </c>
      <c r="P93" s="22">
        <v>116.39</v>
      </c>
      <c r="Q93" s="19">
        <v>2.69103</v>
      </c>
      <c r="R93" s="19">
        <v>82.262230000000002</v>
      </c>
      <c r="S93" s="10">
        <v>1.3407517300000001E-4</v>
      </c>
      <c r="T93" s="10">
        <v>2.76605399380373E-5</v>
      </c>
      <c r="U93" s="45">
        <v>6.5543844921903499E-6</v>
      </c>
    </row>
    <row r="94" spans="2:21" x14ac:dyDescent="0.2">
      <c r="B94" s="41" t="s">
        <v>435</v>
      </c>
      <c r="C94" s="11" t="s">
        <v>436</v>
      </c>
      <c r="D94" s="11" t="s">
        <v>158</v>
      </c>
      <c r="E94" s="11" t="s">
        <v>250</v>
      </c>
      <c r="F94" s="17">
        <v>141</v>
      </c>
      <c r="G94" s="11" t="s">
        <v>309</v>
      </c>
      <c r="H94" s="11" t="s">
        <v>351</v>
      </c>
      <c r="I94" s="11" t="s">
        <v>96</v>
      </c>
      <c r="J94" s="37" t="s">
        <v>2575</v>
      </c>
      <c r="K94" s="19">
        <v>1.44</v>
      </c>
      <c r="L94" s="11" t="s">
        <v>49</v>
      </c>
      <c r="M94" s="10">
        <v>1.7999999999999999E-2</v>
      </c>
      <c r="N94" s="10">
        <v>3.2899999999999999E-2</v>
      </c>
      <c r="O94" s="19">
        <v>196417.54</v>
      </c>
      <c r="P94" s="22">
        <v>109.59</v>
      </c>
      <c r="Q94" s="19">
        <v>0</v>
      </c>
      <c r="R94" s="19">
        <v>215.25398000000001</v>
      </c>
      <c r="S94" s="10">
        <v>2.1983952299999999E-4</v>
      </c>
      <c r="T94" s="10">
        <v>7.2378797786195305E-5</v>
      </c>
      <c r="U94" s="45">
        <v>1.7150730637793899E-5</v>
      </c>
    </row>
    <row r="95" spans="2:21" x14ac:dyDescent="0.2">
      <c r="B95" s="41" t="s">
        <v>437</v>
      </c>
      <c r="C95" s="11" t="s">
        <v>438</v>
      </c>
      <c r="D95" s="11" t="s">
        <v>158</v>
      </c>
      <c r="E95" s="11" t="s">
        <v>250</v>
      </c>
      <c r="F95" s="17">
        <v>141</v>
      </c>
      <c r="G95" s="11" t="s">
        <v>309</v>
      </c>
      <c r="H95" s="11" t="s">
        <v>351</v>
      </c>
      <c r="I95" s="11" t="s">
        <v>96</v>
      </c>
      <c r="J95" s="37" t="s">
        <v>2575</v>
      </c>
      <c r="K95" s="19">
        <v>3.94</v>
      </c>
      <c r="L95" s="11" t="s">
        <v>49</v>
      </c>
      <c r="M95" s="10">
        <v>2.1999999999999999E-2</v>
      </c>
      <c r="N95" s="10">
        <v>3.0800000000000001E-2</v>
      </c>
      <c r="O95" s="19">
        <v>628351.32999999996</v>
      </c>
      <c r="P95" s="22">
        <v>99.64</v>
      </c>
      <c r="Q95" s="19">
        <v>0</v>
      </c>
      <c r="R95" s="19">
        <v>626.08927000000006</v>
      </c>
      <c r="S95" s="10">
        <v>2.2959492189999998E-3</v>
      </c>
      <c r="T95" s="10">
        <v>2.1052148999999999E-4</v>
      </c>
      <c r="U95" s="45">
        <v>4.9884738135773599E-5</v>
      </c>
    </row>
    <row r="96" spans="2:21" x14ac:dyDescent="0.2">
      <c r="B96" s="41" t="s">
        <v>439</v>
      </c>
      <c r="C96" s="11" t="s">
        <v>440</v>
      </c>
      <c r="D96" s="11" t="s">
        <v>158</v>
      </c>
      <c r="E96" s="11" t="s">
        <v>250</v>
      </c>
      <c r="F96" s="17">
        <v>1063</v>
      </c>
      <c r="G96" s="11" t="s">
        <v>441</v>
      </c>
      <c r="H96" s="11" t="s">
        <v>442</v>
      </c>
      <c r="I96" s="11" t="s">
        <v>96</v>
      </c>
      <c r="J96" s="37" t="s">
        <v>2575</v>
      </c>
      <c r="K96" s="19">
        <v>5.62</v>
      </c>
      <c r="L96" s="11" t="s">
        <v>49</v>
      </c>
      <c r="M96" s="10">
        <v>5.1499999999999997E-2</v>
      </c>
      <c r="N96" s="10">
        <v>3.2599999999999997E-2</v>
      </c>
      <c r="O96" s="19">
        <v>8526840.1699999999</v>
      </c>
      <c r="P96" s="22">
        <v>151.19999999999999</v>
      </c>
      <c r="Q96" s="19">
        <v>0</v>
      </c>
      <c r="R96" s="19">
        <v>12892.582340000001</v>
      </c>
      <c r="S96" s="10">
        <v>2.7265208480000002E-3</v>
      </c>
      <c r="T96" s="10">
        <v>4.3351096689999997E-3</v>
      </c>
      <c r="U96" s="45">
        <v>1.027238645E-3</v>
      </c>
    </row>
    <row r="97" spans="2:21" x14ac:dyDescent="0.2">
      <c r="B97" s="41" t="s">
        <v>443</v>
      </c>
      <c r="C97" s="11" t="s">
        <v>444</v>
      </c>
      <c r="D97" s="11" t="s">
        <v>158</v>
      </c>
      <c r="E97" s="11" t="s">
        <v>250</v>
      </c>
      <c r="F97" s="17">
        <v>390</v>
      </c>
      <c r="G97" s="11" t="s">
        <v>251</v>
      </c>
      <c r="H97" s="11" t="s">
        <v>442</v>
      </c>
      <c r="I97" s="11" t="s">
        <v>96</v>
      </c>
      <c r="J97" s="37" t="s">
        <v>2575</v>
      </c>
      <c r="K97" s="19">
        <v>7.73</v>
      </c>
      <c r="L97" s="11" t="s">
        <v>49</v>
      </c>
      <c r="M97" s="10">
        <v>2.5600000000000001E-2</v>
      </c>
      <c r="N97" s="10">
        <v>4.0500000000000001E-2</v>
      </c>
      <c r="O97" s="19">
        <v>705219</v>
      </c>
      <c r="P97" s="22">
        <v>94.1</v>
      </c>
      <c r="Q97" s="19">
        <v>0</v>
      </c>
      <c r="R97" s="19">
        <v>663.61108000000002</v>
      </c>
      <c r="S97" s="10">
        <v>1.0552005229999999E-3</v>
      </c>
      <c r="T97" s="10">
        <v>2.23138137E-4</v>
      </c>
      <c r="U97" s="45">
        <v>5.2874352805627698E-5</v>
      </c>
    </row>
    <row r="98" spans="2:21" x14ac:dyDescent="0.2">
      <c r="B98" s="41" t="s">
        <v>445</v>
      </c>
      <c r="C98" s="11" t="s">
        <v>446</v>
      </c>
      <c r="D98" s="11" t="s">
        <v>158</v>
      </c>
      <c r="E98" s="11" t="s">
        <v>250</v>
      </c>
      <c r="F98" s="17">
        <v>230</v>
      </c>
      <c r="G98" s="11" t="s">
        <v>447</v>
      </c>
      <c r="H98" s="11" t="s">
        <v>442</v>
      </c>
      <c r="I98" s="11" t="s">
        <v>96</v>
      </c>
      <c r="J98" s="37" t="s">
        <v>2575</v>
      </c>
      <c r="K98" s="19">
        <v>1.1499999999999999</v>
      </c>
      <c r="L98" s="11" t="s">
        <v>49</v>
      </c>
      <c r="M98" s="10">
        <v>2.1999999999999999E-2</v>
      </c>
      <c r="N98" s="10">
        <v>2.75E-2</v>
      </c>
      <c r="O98" s="19">
        <v>2791500</v>
      </c>
      <c r="P98" s="22">
        <v>111.64</v>
      </c>
      <c r="Q98" s="19">
        <v>0</v>
      </c>
      <c r="R98" s="19">
        <v>3116.4306000000001</v>
      </c>
      <c r="S98" s="10">
        <v>3.517890018E-3</v>
      </c>
      <c r="T98" s="10">
        <v>1.0478946780000001E-3</v>
      </c>
      <c r="U98" s="45">
        <v>2.4830696100000001E-4</v>
      </c>
    </row>
    <row r="99" spans="2:21" x14ac:dyDescent="0.2">
      <c r="B99" s="41" t="s">
        <v>448</v>
      </c>
      <c r="C99" s="11" t="s">
        <v>449</v>
      </c>
      <c r="D99" s="11" t="s">
        <v>158</v>
      </c>
      <c r="E99" s="11" t="s">
        <v>250</v>
      </c>
      <c r="F99" s="17">
        <v>230</v>
      </c>
      <c r="G99" s="11" t="s">
        <v>447</v>
      </c>
      <c r="H99" s="11" t="s">
        <v>442</v>
      </c>
      <c r="I99" s="11" t="s">
        <v>96</v>
      </c>
      <c r="J99" s="37" t="s">
        <v>2575</v>
      </c>
      <c r="K99" s="19">
        <v>9.32</v>
      </c>
      <c r="L99" s="11" t="s">
        <v>49</v>
      </c>
      <c r="M99" s="10">
        <v>5.7999999999999996E-3</v>
      </c>
      <c r="N99" s="10">
        <v>2.93E-2</v>
      </c>
      <c r="O99" s="19">
        <v>5967000</v>
      </c>
      <c r="P99" s="22">
        <v>87.7</v>
      </c>
      <c r="Q99" s="19">
        <v>0</v>
      </c>
      <c r="R99" s="19">
        <v>5233.0590000000002</v>
      </c>
      <c r="S99" s="10">
        <v>1.2473790824E-2</v>
      </c>
      <c r="T99" s="10">
        <v>1.759607507E-3</v>
      </c>
      <c r="U99" s="45">
        <v>4.1695296499999999E-4</v>
      </c>
    </row>
    <row r="100" spans="2:21" x14ac:dyDescent="0.2">
      <c r="B100" s="41" t="s">
        <v>450</v>
      </c>
      <c r="C100" s="11" t="s">
        <v>451</v>
      </c>
      <c r="D100" s="11" t="s">
        <v>158</v>
      </c>
      <c r="E100" s="11" t="s">
        <v>250</v>
      </c>
      <c r="F100" s="17">
        <v>1327</v>
      </c>
      <c r="G100" s="11" t="s">
        <v>251</v>
      </c>
      <c r="H100" s="11" t="s">
        <v>442</v>
      </c>
      <c r="I100" s="11" t="s">
        <v>96</v>
      </c>
      <c r="J100" s="37" t="s">
        <v>2575</v>
      </c>
      <c r="K100" s="19">
        <v>1.0900000000000001</v>
      </c>
      <c r="L100" s="11" t="s">
        <v>49</v>
      </c>
      <c r="M100" s="10">
        <v>2.5000000000000001E-2</v>
      </c>
      <c r="N100" s="10">
        <v>2.8799999999999999E-2</v>
      </c>
      <c r="O100" s="19">
        <v>5749605.8399999999</v>
      </c>
      <c r="P100" s="22">
        <v>112.16</v>
      </c>
      <c r="Q100" s="19">
        <v>0</v>
      </c>
      <c r="R100" s="19">
        <v>6448.7579100000003</v>
      </c>
      <c r="S100" s="10">
        <v>1.2209446902E-2</v>
      </c>
      <c r="T100" s="10">
        <v>2.168384272E-3</v>
      </c>
      <c r="U100" s="45">
        <v>5.1381586399999995E-4</v>
      </c>
    </row>
    <row r="101" spans="2:21" x14ac:dyDescent="0.2">
      <c r="B101" s="41" t="s">
        <v>452</v>
      </c>
      <c r="C101" s="11" t="s">
        <v>453</v>
      </c>
      <c r="D101" s="11" t="s">
        <v>158</v>
      </c>
      <c r="E101" s="11" t="s">
        <v>250</v>
      </c>
      <c r="F101" s="17">
        <v>1153</v>
      </c>
      <c r="G101" s="11" t="s">
        <v>266</v>
      </c>
      <c r="H101" s="11" t="s">
        <v>442</v>
      </c>
      <c r="I101" s="11" t="s">
        <v>96</v>
      </c>
      <c r="J101" s="37" t="s">
        <v>2575</v>
      </c>
      <c r="K101" s="19">
        <v>2.67</v>
      </c>
      <c r="L101" s="11" t="s">
        <v>49</v>
      </c>
      <c r="M101" s="10">
        <v>2.3199999999999998E-2</v>
      </c>
      <c r="N101" s="10">
        <v>3.5900000000000001E-2</v>
      </c>
      <c r="O101" s="19">
        <v>1</v>
      </c>
      <c r="P101" s="21">
        <v>5423550</v>
      </c>
      <c r="Q101" s="19">
        <v>0</v>
      </c>
      <c r="R101" s="19">
        <v>54.235500000000002</v>
      </c>
      <c r="S101" s="10">
        <v>1.6666666599999999E-4</v>
      </c>
      <c r="T101" s="10">
        <v>1.8236597935765001E-5</v>
      </c>
      <c r="U101" s="45">
        <v>4.3213066327789797E-6</v>
      </c>
    </row>
    <row r="102" spans="2:21" x14ac:dyDescent="0.2">
      <c r="B102" s="41" t="s">
        <v>454</v>
      </c>
      <c r="C102" s="11" t="s">
        <v>455</v>
      </c>
      <c r="D102" s="11" t="s">
        <v>158</v>
      </c>
      <c r="E102" s="11" t="s">
        <v>250</v>
      </c>
      <c r="F102" s="17">
        <v>1153</v>
      </c>
      <c r="G102" s="11" t="s">
        <v>266</v>
      </c>
      <c r="H102" s="11" t="s">
        <v>442</v>
      </c>
      <c r="I102" s="11" t="s">
        <v>96</v>
      </c>
      <c r="J102" s="37" t="s">
        <v>2575</v>
      </c>
      <c r="K102" s="19">
        <v>4.3899999999999997</v>
      </c>
      <c r="L102" s="11" t="s">
        <v>49</v>
      </c>
      <c r="M102" s="10">
        <v>1.09E-2</v>
      </c>
      <c r="N102" s="10">
        <v>3.6999999999999998E-2</v>
      </c>
      <c r="O102" s="19">
        <v>273</v>
      </c>
      <c r="P102" s="21">
        <v>4827766</v>
      </c>
      <c r="Q102" s="19">
        <v>0</v>
      </c>
      <c r="R102" s="19">
        <v>13179.80118</v>
      </c>
      <c r="S102" s="10">
        <v>1.5033867503E-2</v>
      </c>
      <c r="T102" s="10">
        <v>4.4316865329999998E-3</v>
      </c>
      <c r="U102" s="45">
        <v>1.0501232999999999E-3</v>
      </c>
    </row>
    <row r="103" spans="2:21" x14ac:dyDescent="0.2">
      <c r="B103" s="41" t="s">
        <v>456</v>
      </c>
      <c r="C103" s="11" t="s">
        <v>457</v>
      </c>
      <c r="D103" s="11" t="s">
        <v>158</v>
      </c>
      <c r="E103" s="11" t="s">
        <v>250</v>
      </c>
      <c r="F103" s="17">
        <v>1153</v>
      </c>
      <c r="G103" s="11" t="s">
        <v>266</v>
      </c>
      <c r="H103" s="11" t="s">
        <v>442</v>
      </c>
      <c r="I103" s="11" t="s">
        <v>96</v>
      </c>
      <c r="J103" s="37" t="s">
        <v>2575</v>
      </c>
      <c r="K103" s="19">
        <v>5.03</v>
      </c>
      <c r="L103" s="11" t="s">
        <v>49</v>
      </c>
      <c r="M103" s="10">
        <v>2.9899999999999999E-2</v>
      </c>
      <c r="N103" s="10">
        <v>3.4000000000000002E-2</v>
      </c>
      <c r="O103" s="19">
        <v>175</v>
      </c>
      <c r="P103" s="21">
        <v>5169986</v>
      </c>
      <c r="Q103" s="19">
        <v>0</v>
      </c>
      <c r="R103" s="19">
        <v>9047.4755000000005</v>
      </c>
      <c r="S103" s="10">
        <v>1.0937499999999999E-2</v>
      </c>
      <c r="T103" s="10">
        <v>3.0421988000000001E-3</v>
      </c>
      <c r="U103" s="45">
        <v>7.2087315199999996E-4</v>
      </c>
    </row>
    <row r="104" spans="2:21" x14ac:dyDescent="0.2">
      <c r="B104" s="41" t="s">
        <v>458</v>
      </c>
      <c r="C104" s="11" t="s">
        <v>459</v>
      </c>
      <c r="D104" s="11" t="s">
        <v>158</v>
      </c>
      <c r="E104" s="11" t="s">
        <v>250</v>
      </c>
      <c r="F104" s="17">
        <v>748</v>
      </c>
      <c r="G104" s="11" t="s">
        <v>266</v>
      </c>
      <c r="H104" s="11" t="s">
        <v>442</v>
      </c>
      <c r="I104" s="11" t="s">
        <v>96</v>
      </c>
      <c r="J104" s="37" t="s">
        <v>2575</v>
      </c>
      <c r="K104" s="19">
        <v>2.04</v>
      </c>
      <c r="L104" s="11" t="s">
        <v>49</v>
      </c>
      <c r="M104" s="10">
        <v>1.46E-2</v>
      </c>
      <c r="N104" s="10">
        <v>3.4599999999999999E-2</v>
      </c>
      <c r="O104" s="19">
        <v>2</v>
      </c>
      <c r="P104" s="21">
        <v>5387000</v>
      </c>
      <c r="Q104" s="19">
        <v>0</v>
      </c>
      <c r="R104" s="19">
        <v>107.74</v>
      </c>
      <c r="S104" s="10">
        <v>7.5094807194082499E-5</v>
      </c>
      <c r="T104" s="10">
        <v>3.6227398320275801E-5</v>
      </c>
      <c r="U104" s="45">
        <v>8.5843695847849998E-6</v>
      </c>
    </row>
    <row r="105" spans="2:21" x14ac:dyDescent="0.2">
      <c r="B105" s="41" t="s">
        <v>460</v>
      </c>
      <c r="C105" s="11" t="s">
        <v>461</v>
      </c>
      <c r="D105" s="11" t="s">
        <v>158</v>
      </c>
      <c r="E105" s="11" t="s">
        <v>250</v>
      </c>
      <c r="F105" s="17">
        <v>748</v>
      </c>
      <c r="G105" s="11" t="s">
        <v>266</v>
      </c>
      <c r="H105" s="11" t="s">
        <v>442</v>
      </c>
      <c r="I105" s="11" t="s">
        <v>96</v>
      </c>
      <c r="J105" s="37" t="s">
        <v>2575</v>
      </c>
      <c r="K105" s="19">
        <v>2.68</v>
      </c>
      <c r="L105" s="11" t="s">
        <v>49</v>
      </c>
      <c r="M105" s="10">
        <v>2.4199999999999999E-2</v>
      </c>
      <c r="N105" s="10">
        <v>3.7999999999999999E-2</v>
      </c>
      <c r="O105" s="19">
        <v>35</v>
      </c>
      <c r="P105" s="21">
        <v>5405050</v>
      </c>
      <c r="Q105" s="19">
        <v>0</v>
      </c>
      <c r="R105" s="19">
        <v>1891.7674999999999</v>
      </c>
      <c r="S105" s="10">
        <v>1.1557257950000001E-3</v>
      </c>
      <c r="T105" s="10">
        <v>6.36103719E-4</v>
      </c>
      <c r="U105" s="45">
        <v>1.5072982500000001E-4</v>
      </c>
    </row>
    <row r="106" spans="2:21" x14ac:dyDescent="0.2">
      <c r="B106" s="41" t="s">
        <v>462</v>
      </c>
      <c r="C106" s="11" t="s">
        <v>463</v>
      </c>
      <c r="D106" s="11" t="s">
        <v>158</v>
      </c>
      <c r="E106" s="11" t="s">
        <v>250</v>
      </c>
      <c r="F106" s="17">
        <v>748</v>
      </c>
      <c r="G106" s="11" t="s">
        <v>266</v>
      </c>
      <c r="H106" s="11" t="s">
        <v>442</v>
      </c>
      <c r="I106" s="11" t="s">
        <v>96</v>
      </c>
      <c r="J106" s="37" t="s">
        <v>2575</v>
      </c>
      <c r="K106" s="19">
        <v>4.07</v>
      </c>
      <c r="L106" s="11" t="s">
        <v>49</v>
      </c>
      <c r="M106" s="10">
        <v>2E-3</v>
      </c>
      <c r="N106" s="10">
        <v>3.6999999999999998E-2</v>
      </c>
      <c r="O106" s="19">
        <v>108</v>
      </c>
      <c r="P106" s="21">
        <v>4728999</v>
      </c>
      <c r="Q106" s="19">
        <v>0</v>
      </c>
      <c r="R106" s="19">
        <v>5107.3189199999997</v>
      </c>
      <c r="S106" s="10">
        <v>9.4224393639999997E-3</v>
      </c>
      <c r="T106" s="10">
        <v>1.717327611E-3</v>
      </c>
      <c r="U106" s="45">
        <v>4.0693440800000001E-4</v>
      </c>
    </row>
    <row r="107" spans="2:21" x14ac:dyDescent="0.2">
      <c r="B107" s="41" t="s">
        <v>464</v>
      </c>
      <c r="C107" s="11" t="s">
        <v>465</v>
      </c>
      <c r="D107" s="11" t="s">
        <v>158</v>
      </c>
      <c r="E107" s="11" t="s">
        <v>250</v>
      </c>
      <c r="F107" s="17">
        <v>748</v>
      </c>
      <c r="G107" s="11" t="s">
        <v>266</v>
      </c>
      <c r="H107" s="11" t="s">
        <v>442</v>
      </c>
      <c r="I107" s="11" t="s">
        <v>96</v>
      </c>
      <c r="J107" s="37" t="s">
        <v>2575</v>
      </c>
      <c r="K107" s="19">
        <v>4.7300000000000004</v>
      </c>
      <c r="L107" s="11" t="s">
        <v>49</v>
      </c>
      <c r="M107" s="10">
        <v>3.1699999999999999E-2</v>
      </c>
      <c r="N107" s="10">
        <v>3.5099999999999999E-2</v>
      </c>
      <c r="O107" s="19">
        <v>345</v>
      </c>
      <c r="P107" s="21">
        <v>5221114</v>
      </c>
      <c r="Q107" s="19">
        <v>0</v>
      </c>
      <c r="R107" s="19">
        <v>18012.8433</v>
      </c>
      <c r="S107" s="10">
        <v>2.0426287743999998E-2</v>
      </c>
      <c r="T107" s="10">
        <v>6.0567890199999998E-3</v>
      </c>
      <c r="U107" s="45">
        <v>1.435204233E-3</v>
      </c>
    </row>
    <row r="108" spans="2:21" x14ac:dyDescent="0.2">
      <c r="B108" s="41" t="s">
        <v>466</v>
      </c>
      <c r="C108" s="11" t="s">
        <v>467</v>
      </c>
      <c r="D108" s="11" t="s">
        <v>158</v>
      </c>
      <c r="E108" s="11" t="s">
        <v>250</v>
      </c>
      <c r="F108" s="17">
        <v>1248</v>
      </c>
      <c r="G108" s="11" t="s">
        <v>266</v>
      </c>
      <c r="H108" s="11" t="s">
        <v>442</v>
      </c>
      <c r="I108" s="11" t="s">
        <v>96</v>
      </c>
      <c r="J108" s="37" t="s">
        <v>2575</v>
      </c>
      <c r="K108" s="19">
        <v>3.21</v>
      </c>
      <c r="L108" s="11" t="s">
        <v>49</v>
      </c>
      <c r="M108" s="10">
        <v>2E-3</v>
      </c>
      <c r="N108" s="10">
        <v>2.6700000000000002E-2</v>
      </c>
      <c r="O108" s="19">
        <v>550000</v>
      </c>
      <c r="P108" s="22">
        <v>103.03</v>
      </c>
      <c r="Q108" s="19">
        <v>0</v>
      </c>
      <c r="R108" s="19">
        <v>566.66499999999996</v>
      </c>
      <c r="S108" s="10">
        <v>6.5273686600000002E-4</v>
      </c>
      <c r="T108" s="10">
        <v>1.90540176E-4</v>
      </c>
      <c r="U108" s="45">
        <v>4.5150007339541402E-5</v>
      </c>
    </row>
    <row r="109" spans="2:21" x14ac:dyDescent="0.2">
      <c r="B109" s="41" t="s">
        <v>468</v>
      </c>
      <c r="C109" s="11" t="s">
        <v>469</v>
      </c>
      <c r="D109" s="11" t="s">
        <v>158</v>
      </c>
      <c r="E109" s="11" t="s">
        <v>250</v>
      </c>
      <c r="F109" s="17">
        <v>1248</v>
      </c>
      <c r="G109" s="11" t="s">
        <v>266</v>
      </c>
      <c r="H109" s="11" t="s">
        <v>442</v>
      </c>
      <c r="I109" s="11" t="s">
        <v>96</v>
      </c>
      <c r="J109" s="37" t="s">
        <v>2575</v>
      </c>
      <c r="K109" s="19">
        <v>0.67</v>
      </c>
      <c r="L109" s="11" t="s">
        <v>49</v>
      </c>
      <c r="M109" s="10">
        <v>6.7999999999999996E-3</v>
      </c>
      <c r="N109" s="10">
        <v>2.2499999999999999E-2</v>
      </c>
      <c r="O109" s="19">
        <v>4102000.82</v>
      </c>
      <c r="P109" s="22">
        <v>111.06</v>
      </c>
      <c r="Q109" s="19">
        <v>0</v>
      </c>
      <c r="R109" s="19">
        <v>4555.6821099999997</v>
      </c>
      <c r="S109" s="10">
        <v>1.8293852260999999E-2</v>
      </c>
      <c r="T109" s="10">
        <v>1.5318406380000001E-3</v>
      </c>
      <c r="U109" s="45">
        <v>3.6298179800000002E-4</v>
      </c>
    </row>
    <row r="110" spans="2:21" x14ac:dyDescent="0.2">
      <c r="B110" s="41" t="s">
        <v>470</v>
      </c>
      <c r="C110" s="11" t="s">
        <v>471</v>
      </c>
      <c r="D110" s="11" t="s">
        <v>158</v>
      </c>
      <c r="E110" s="11" t="s">
        <v>250</v>
      </c>
      <c r="F110" s="17">
        <v>1248</v>
      </c>
      <c r="G110" s="11" t="s">
        <v>266</v>
      </c>
      <c r="H110" s="11" t="s">
        <v>442</v>
      </c>
      <c r="I110" s="11" t="s">
        <v>96</v>
      </c>
      <c r="J110" s="37" t="s">
        <v>2575</v>
      </c>
      <c r="K110" s="19">
        <v>3.95</v>
      </c>
      <c r="L110" s="11" t="s">
        <v>49</v>
      </c>
      <c r="M110" s="10">
        <v>2E-3</v>
      </c>
      <c r="N110" s="10">
        <v>2.5499999999999998E-2</v>
      </c>
      <c r="O110" s="19">
        <v>11308000</v>
      </c>
      <c r="P110" s="22">
        <v>99.05</v>
      </c>
      <c r="Q110" s="19">
        <v>24.55838</v>
      </c>
      <c r="R110" s="19">
        <v>11225.132379999999</v>
      </c>
      <c r="S110" s="10">
        <v>1.404910727E-2</v>
      </c>
      <c r="T110" s="10">
        <v>3.7744323550000002E-3</v>
      </c>
      <c r="U110" s="45">
        <v>8.9438170499999998E-4</v>
      </c>
    </row>
    <row r="111" spans="2:21" x14ac:dyDescent="0.2">
      <c r="B111" s="41" t="s">
        <v>472</v>
      </c>
      <c r="C111" s="11" t="s">
        <v>473</v>
      </c>
      <c r="D111" s="11" t="s">
        <v>158</v>
      </c>
      <c r="E111" s="11" t="s">
        <v>250</v>
      </c>
      <c r="F111" s="17">
        <v>613</v>
      </c>
      <c r="G111" s="11" t="s">
        <v>251</v>
      </c>
      <c r="H111" s="11" t="s">
        <v>474</v>
      </c>
      <c r="I111" s="11" t="s">
        <v>290</v>
      </c>
      <c r="J111" s="37" t="s">
        <v>2575</v>
      </c>
      <c r="K111" s="19">
        <v>4.13</v>
      </c>
      <c r="L111" s="11" t="s">
        <v>49</v>
      </c>
      <c r="M111" s="10">
        <v>2.4E-2</v>
      </c>
      <c r="N111" s="10">
        <v>3.1399999999999997E-2</v>
      </c>
      <c r="O111" s="19">
        <v>9088177.4000000004</v>
      </c>
      <c r="P111" s="22">
        <v>109.47</v>
      </c>
      <c r="Q111" s="19">
        <v>0</v>
      </c>
      <c r="R111" s="19">
        <v>9948.8277999999991</v>
      </c>
      <c r="S111" s="10">
        <v>8.4325413400000004E-3</v>
      </c>
      <c r="T111" s="10">
        <v>3.3452770320000001E-3</v>
      </c>
      <c r="U111" s="45">
        <v>7.9268994499999998E-4</v>
      </c>
    </row>
    <row r="112" spans="2:21" x14ac:dyDescent="0.2">
      <c r="B112" s="41" t="s">
        <v>475</v>
      </c>
      <c r="C112" s="11" t="s">
        <v>476</v>
      </c>
      <c r="D112" s="11" t="s">
        <v>158</v>
      </c>
      <c r="E112" s="11" t="s">
        <v>250</v>
      </c>
      <c r="F112" s="17">
        <v>613</v>
      </c>
      <c r="G112" s="11" t="s">
        <v>251</v>
      </c>
      <c r="H112" s="11" t="s">
        <v>474</v>
      </c>
      <c r="I112" s="11" t="s">
        <v>290</v>
      </c>
      <c r="J112" s="37" t="s">
        <v>2575</v>
      </c>
      <c r="K112" s="19">
        <v>6.28</v>
      </c>
      <c r="L112" s="11" t="s">
        <v>49</v>
      </c>
      <c r="M112" s="10">
        <v>1.4999999999999999E-2</v>
      </c>
      <c r="N112" s="10">
        <v>3.3099999999999997E-2</v>
      </c>
      <c r="O112" s="19">
        <v>4850400</v>
      </c>
      <c r="P112" s="22">
        <v>95.95</v>
      </c>
      <c r="Q112" s="19">
        <v>39.08258</v>
      </c>
      <c r="R112" s="19">
        <v>4693.0413799999997</v>
      </c>
      <c r="S112" s="10">
        <v>1.8528825608999999E-2</v>
      </c>
      <c r="T112" s="10">
        <v>1.5780274679999999E-3</v>
      </c>
      <c r="U112" s="45">
        <v>3.7392613400000002E-4</v>
      </c>
    </row>
    <row r="113" spans="2:21" x14ac:dyDescent="0.2">
      <c r="B113" s="41" t="s">
        <v>477</v>
      </c>
      <c r="C113" s="11" t="s">
        <v>478</v>
      </c>
      <c r="D113" s="11" t="s">
        <v>158</v>
      </c>
      <c r="E113" s="11" t="s">
        <v>250</v>
      </c>
      <c r="F113" s="17">
        <v>1450</v>
      </c>
      <c r="G113" s="11" t="s">
        <v>251</v>
      </c>
      <c r="H113" s="11" t="s">
        <v>442</v>
      </c>
      <c r="I113" s="11" t="s">
        <v>96</v>
      </c>
      <c r="J113" s="37" t="s">
        <v>2575</v>
      </c>
      <c r="K113" s="19">
        <v>2.2400000000000002</v>
      </c>
      <c r="L113" s="11" t="s">
        <v>49</v>
      </c>
      <c r="M113" s="10">
        <v>1.4E-2</v>
      </c>
      <c r="N113" s="10">
        <v>3.1600000000000003E-2</v>
      </c>
      <c r="O113" s="19">
        <v>1000000</v>
      </c>
      <c r="P113" s="22">
        <v>107.61</v>
      </c>
      <c r="Q113" s="19">
        <v>7.8302500000000004</v>
      </c>
      <c r="R113" s="19">
        <v>1083.9302499999999</v>
      </c>
      <c r="S113" s="10">
        <v>1.125365743E-3</v>
      </c>
      <c r="T113" s="10">
        <v>3.6446976899999999E-4</v>
      </c>
      <c r="U113" s="45">
        <v>8.6364004734809701E-5</v>
      </c>
    </row>
    <row r="114" spans="2:21" x14ac:dyDescent="0.2">
      <c r="B114" s="41" t="s">
        <v>479</v>
      </c>
      <c r="C114" s="11" t="s">
        <v>480</v>
      </c>
      <c r="D114" s="11" t="s">
        <v>158</v>
      </c>
      <c r="E114" s="11" t="s">
        <v>250</v>
      </c>
      <c r="F114" s="17">
        <v>231</v>
      </c>
      <c r="G114" s="11" t="s">
        <v>266</v>
      </c>
      <c r="H114" s="11" t="s">
        <v>442</v>
      </c>
      <c r="I114" s="11" t="s">
        <v>96</v>
      </c>
      <c r="J114" s="37" t="s">
        <v>2575</v>
      </c>
      <c r="K114" s="19">
        <v>1.22</v>
      </c>
      <c r="L114" s="11" t="s">
        <v>49</v>
      </c>
      <c r="M114" s="10">
        <v>1.9E-2</v>
      </c>
      <c r="N114" s="10">
        <v>3.5900000000000001E-2</v>
      </c>
      <c r="O114" s="19">
        <v>173</v>
      </c>
      <c r="P114" s="21">
        <v>5452500</v>
      </c>
      <c r="Q114" s="19">
        <v>0</v>
      </c>
      <c r="R114" s="19">
        <v>9432.8250000000007</v>
      </c>
      <c r="S114" s="10">
        <v>7.9365079360000004E-3</v>
      </c>
      <c r="T114" s="10">
        <v>3.171771937E-3</v>
      </c>
      <c r="U114" s="45">
        <v>7.5157653600000003E-4</v>
      </c>
    </row>
    <row r="115" spans="2:21" x14ac:dyDescent="0.2">
      <c r="B115" s="41" t="s">
        <v>481</v>
      </c>
      <c r="C115" s="11" t="s">
        <v>482</v>
      </c>
      <c r="D115" s="11" t="s">
        <v>158</v>
      </c>
      <c r="E115" s="11" t="s">
        <v>250</v>
      </c>
      <c r="F115" s="17">
        <v>231</v>
      </c>
      <c r="G115" s="11" t="s">
        <v>266</v>
      </c>
      <c r="H115" s="11" t="s">
        <v>442</v>
      </c>
      <c r="I115" s="11" t="s">
        <v>96</v>
      </c>
      <c r="J115" s="37" t="s">
        <v>2575</v>
      </c>
      <c r="K115" s="19">
        <v>4.38</v>
      </c>
      <c r="L115" s="11" t="s">
        <v>49</v>
      </c>
      <c r="M115" s="10">
        <v>3.3099999999999997E-2</v>
      </c>
      <c r="N115" s="10">
        <v>3.5299999999999998E-2</v>
      </c>
      <c r="O115" s="19">
        <v>256</v>
      </c>
      <c r="P115" s="21">
        <v>5170870</v>
      </c>
      <c r="Q115" s="19">
        <v>0</v>
      </c>
      <c r="R115" s="19">
        <v>13237.4272</v>
      </c>
      <c r="S115" s="10">
        <v>1.8247915032999999E-2</v>
      </c>
      <c r="T115" s="10">
        <v>4.451063188E-3</v>
      </c>
      <c r="U115" s="45">
        <v>1.054714752E-3</v>
      </c>
    </row>
    <row r="116" spans="2:21" x14ac:dyDescent="0.2">
      <c r="B116" s="41" t="s">
        <v>483</v>
      </c>
      <c r="C116" s="11" t="s">
        <v>484</v>
      </c>
      <c r="D116" s="11" t="s">
        <v>158</v>
      </c>
      <c r="E116" s="11" t="s">
        <v>250</v>
      </c>
      <c r="F116" s="17">
        <v>231</v>
      </c>
      <c r="G116" s="11" t="s">
        <v>266</v>
      </c>
      <c r="H116" s="11" t="s">
        <v>442</v>
      </c>
      <c r="I116" s="11" t="s">
        <v>96</v>
      </c>
      <c r="J116" s="37" t="s">
        <v>2575</v>
      </c>
      <c r="K116" s="19">
        <v>0.06</v>
      </c>
      <c r="L116" s="11" t="s">
        <v>49</v>
      </c>
      <c r="M116" s="10">
        <v>1.8200000000000001E-2</v>
      </c>
      <c r="N116" s="10">
        <v>9.0300000000000005E-2</v>
      </c>
      <c r="O116" s="19">
        <v>98</v>
      </c>
      <c r="P116" s="21">
        <v>5620000</v>
      </c>
      <c r="Q116" s="19">
        <v>0</v>
      </c>
      <c r="R116" s="19">
        <v>5507.6</v>
      </c>
      <c r="S116" s="10">
        <v>6.8960664269999998E-3</v>
      </c>
      <c r="T116" s="10">
        <v>1.8519214679999999E-3</v>
      </c>
      <c r="U116" s="45">
        <v>4.3882749100000002E-4</v>
      </c>
    </row>
    <row r="117" spans="2:21" x14ac:dyDescent="0.2">
      <c r="B117" s="41" t="s">
        <v>485</v>
      </c>
      <c r="C117" s="11" t="s">
        <v>486</v>
      </c>
      <c r="D117" s="11" t="s">
        <v>158</v>
      </c>
      <c r="E117" s="11" t="s">
        <v>250</v>
      </c>
      <c r="F117" s="17">
        <v>1514</v>
      </c>
      <c r="G117" s="11" t="s">
        <v>251</v>
      </c>
      <c r="H117" s="11" t="s">
        <v>474</v>
      </c>
      <c r="I117" s="11" t="s">
        <v>290</v>
      </c>
      <c r="J117" s="37" t="s">
        <v>2575</v>
      </c>
      <c r="K117" s="19">
        <v>0.78</v>
      </c>
      <c r="L117" s="11" t="s">
        <v>49</v>
      </c>
      <c r="M117" s="10">
        <v>2.75E-2</v>
      </c>
      <c r="N117" s="10">
        <v>3.1699999999999999E-2</v>
      </c>
      <c r="O117" s="19">
        <v>193205.99</v>
      </c>
      <c r="P117" s="22">
        <v>112.87</v>
      </c>
      <c r="Q117" s="19">
        <v>0</v>
      </c>
      <c r="R117" s="19">
        <v>218.07159999999999</v>
      </c>
      <c r="S117" s="10">
        <v>6.9880012899999999E-4</v>
      </c>
      <c r="T117" s="10">
        <v>7.3326217890661306E-5</v>
      </c>
      <c r="U117" s="45">
        <v>1.73752293516373E-5</v>
      </c>
    </row>
    <row r="118" spans="2:21" x14ac:dyDescent="0.2">
      <c r="B118" s="41" t="s">
        <v>487</v>
      </c>
      <c r="C118" s="11" t="s">
        <v>488</v>
      </c>
      <c r="D118" s="11" t="s">
        <v>158</v>
      </c>
      <c r="E118" s="11" t="s">
        <v>250</v>
      </c>
      <c r="F118" s="17">
        <v>1514</v>
      </c>
      <c r="G118" s="11" t="s">
        <v>251</v>
      </c>
      <c r="H118" s="11" t="s">
        <v>474</v>
      </c>
      <c r="I118" s="11" t="s">
        <v>290</v>
      </c>
      <c r="J118" s="37" t="s">
        <v>2575</v>
      </c>
      <c r="K118" s="19">
        <v>3.84</v>
      </c>
      <c r="L118" s="11" t="s">
        <v>49</v>
      </c>
      <c r="M118" s="10">
        <v>1.9599999999999999E-2</v>
      </c>
      <c r="N118" s="10">
        <v>3.1199999999999999E-2</v>
      </c>
      <c r="O118" s="19">
        <v>2821943</v>
      </c>
      <c r="P118" s="22">
        <v>108.21</v>
      </c>
      <c r="Q118" s="19">
        <v>0</v>
      </c>
      <c r="R118" s="19">
        <v>3053.6245199999998</v>
      </c>
      <c r="S118" s="10">
        <v>2.6849014589999999E-3</v>
      </c>
      <c r="T118" s="10">
        <v>1.026776237E-3</v>
      </c>
      <c r="U118" s="45">
        <v>2.4330277899999999E-4</v>
      </c>
    </row>
    <row r="119" spans="2:21" x14ac:dyDescent="0.2">
      <c r="B119" s="41" t="s">
        <v>489</v>
      </c>
      <c r="C119" s="11" t="s">
        <v>490</v>
      </c>
      <c r="D119" s="11" t="s">
        <v>158</v>
      </c>
      <c r="E119" s="11" t="s">
        <v>250</v>
      </c>
      <c r="F119" s="17">
        <v>1514</v>
      </c>
      <c r="G119" s="11" t="s">
        <v>251</v>
      </c>
      <c r="H119" s="11" t="s">
        <v>474</v>
      </c>
      <c r="I119" s="11" t="s">
        <v>290</v>
      </c>
      <c r="J119" s="37" t="s">
        <v>2575</v>
      </c>
      <c r="K119" s="19">
        <v>6.07</v>
      </c>
      <c r="L119" s="11" t="s">
        <v>49</v>
      </c>
      <c r="M119" s="10">
        <v>1.5800000000000002E-2</v>
      </c>
      <c r="N119" s="10">
        <v>3.2800000000000003E-2</v>
      </c>
      <c r="O119" s="19">
        <v>9107524.3499999996</v>
      </c>
      <c r="P119" s="22">
        <v>100.66</v>
      </c>
      <c r="Q119" s="19">
        <v>0</v>
      </c>
      <c r="R119" s="19">
        <v>9167.6340099999998</v>
      </c>
      <c r="S119" s="10">
        <v>7.6704643299999997E-3</v>
      </c>
      <c r="T119" s="10">
        <v>3.0826019020000002E-3</v>
      </c>
      <c r="U119" s="45">
        <v>7.30446988E-4</v>
      </c>
    </row>
    <row r="120" spans="2:21" x14ac:dyDescent="0.2">
      <c r="B120" s="41" t="s">
        <v>491</v>
      </c>
      <c r="C120" s="11" t="s">
        <v>492</v>
      </c>
      <c r="D120" s="11" t="s">
        <v>158</v>
      </c>
      <c r="E120" s="11" t="s">
        <v>250</v>
      </c>
      <c r="F120" s="17">
        <v>1527</v>
      </c>
      <c r="G120" s="11" t="s">
        <v>379</v>
      </c>
      <c r="H120" s="11" t="s">
        <v>442</v>
      </c>
      <c r="I120" s="11" t="s">
        <v>96</v>
      </c>
      <c r="J120" s="37" t="s">
        <v>2575</v>
      </c>
      <c r="K120" s="19">
        <v>7.62</v>
      </c>
      <c r="L120" s="11" t="s">
        <v>49</v>
      </c>
      <c r="M120" s="10">
        <v>2.0899999999999998E-2</v>
      </c>
      <c r="N120" s="10">
        <v>4.2200000000000001E-2</v>
      </c>
      <c r="O120" s="19">
        <v>240</v>
      </c>
      <c r="P120" s="21">
        <v>4700000</v>
      </c>
      <c r="Q120" s="19">
        <v>0</v>
      </c>
      <c r="R120" s="19">
        <v>11280</v>
      </c>
      <c r="S120" s="10">
        <v>9.7891259120000008E-3</v>
      </c>
      <c r="T120" s="10">
        <v>3.7928815019999998E-3</v>
      </c>
      <c r="U120" s="45">
        <v>8.9875337699999998E-4</v>
      </c>
    </row>
    <row r="121" spans="2:21" x14ac:dyDescent="0.2">
      <c r="B121" s="41" t="s">
        <v>493</v>
      </c>
      <c r="C121" s="11" t="s">
        <v>494</v>
      </c>
      <c r="D121" s="11" t="s">
        <v>158</v>
      </c>
      <c r="E121" s="11" t="s">
        <v>250</v>
      </c>
      <c r="F121" s="17">
        <v>715</v>
      </c>
      <c r="G121" s="11" t="s">
        <v>495</v>
      </c>
      <c r="H121" s="11" t="s">
        <v>496</v>
      </c>
      <c r="I121" s="11" t="s">
        <v>290</v>
      </c>
      <c r="J121" s="37" t="s">
        <v>2575</v>
      </c>
      <c r="K121" s="19">
        <v>4.84</v>
      </c>
      <c r="L121" s="11" t="s">
        <v>49</v>
      </c>
      <c r="M121" s="10">
        <v>1E-3</v>
      </c>
      <c r="N121" s="10">
        <v>2.92E-2</v>
      </c>
      <c r="O121" s="19">
        <v>1837011.79</v>
      </c>
      <c r="P121" s="22">
        <v>96.29</v>
      </c>
      <c r="Q121" s="19">
        <v>0</v>
      </c>
      <c r="R121" s="19">
        <v>1768.8586499999999</v>
      </c>
      <c r="S121" s="10">
        <v>1.0628751658999999E-2</v>
      </c>
      <c r="T121" s="10">
        <v>5.9477582000000005E-4</v>
      </c>
      <c r="U121" s="45">
        <v>1.4093685099999999E-4</v>
      </c>
    </row>
    <row r="122" spans="2:21" x14ac:dyDescent="0.2">
      <c r="B122" s="41" t="s">
        <v>497</v>
      </c>
      <c r="C122" s="11" t="s">
        <v>498</v>
      </c>
      <c r="D122" s="11" t="s">
        <v>158</v>
      </c>
      <c r="E122" s="11" t="s">
        <v>250</v>
      </c>
      <c r="F122" s="17">
        <v>1382</v>
      </c>
      <c r="G122" s="11" t="s">
        <v>309</v>
      </c>
      <c r="H122" s="11" t="s">
        <v>499</v>
      </c>
      <c r="I122" s="11" t="s">
        <v>96</v>
      </c>
      <c r="J122" s="37" t="s">
        <v>2575</v>
      </c>
      <c r="K122" s="19">
        <v>0.47</v>
      </c>
      <c r="L122" s="11" t="s">
        <v>49</v>
      </c>
      <c r="M122" s="10">
        <v>2.2499999999999999E-2</v>
      </c>
      <c r="N122" s="10">
        <v>4.2200000000000001E-2</v>
      </c>
      <c r="O122" s="19">
        <v>3366021.51</v>
      </c>
      <c r="P122" s="22">
        <v>111.7</v>
      </c>
      <c r="Q122" s="19">
        <v>0</v>
      </c>
      <c r="R122" s="19">
        <v>3759.8460300000002</v>
      </c>
      <c r="S122" s="10">
        <v>2.4207323004000001E-2</v>
      </c>
      <c r="T122" s="10">
        <v>1.264242061E-3</v>
      </c>
      <c r="U122" s="45">
        <v>2.9957219100000001E-4</v>
      </c>
    </row>
    <row r="123" spans="2:21" x14ac:dyDescent="0.2">
      <c r="B123" s="41" t="s">
        <v>500</v>
      </c>
      <c r="C123" s="11" t="s">
        <v>501</v>
      </c>
      <c r="D123" s="11" t="s">
        <v>158</v>
      </c>
      <c r="E123" s="11" t="s">
        <v>250</v>
      </c>
      <c r="F123" s="17">
        <v>1382</v>
      </c>
      <c r="G123" s="11" t="s">
        <v>309</v>
      </c>
      <c r="H123" s="11" t="s">
        <v>499</v>
      </c>
      <c r="I123" s="11" t="s">
        <v>96</v>
      </c>
      <c r="J123" s="37" t="s">
        <v>2575</v>
      </c>
      <c r="K123" s="19">
        <v>1.63</v>
      </c>
      <c r="L123" s="11" t="s">
        <v>49</v>
      </c>
      <c r="M123" s="10">
        <v>1.8499999999999999E-2</v>
      </c>
      <c r="N123" s="10">
        <v>3.9899999999999998E-2</v>
      </c>
      <c r="O123" s="19">
        <v>1695780.27</v>
      </c>
      <c r="P123" s="22">
        <v>106.38</v>
      </c>
      <c r="Q123" s="19">
        <v>0</v>
      </c>
      <c r="R123" s="19">
        <v>1803.9710500000001</v>
      </c>
      <c r="S123" s="10">
        <v>2.1888370690000001E-3</v>
      </c>
      <c r="T123" s="10">
        <v>6.0658230700000001E-4</v>
      </c>
      <c r="U123" s="45">
        <v>1.43734492E-4</v>
      </c>
    </row>
    <row r="124" spans="2:21" x14ac:dyDescent="0.2">
      <c r="B124" s="41" t="s">
        <v>502</v>
      </c>
      <c r="C124" s="11" t="s">
        <v>503</v>
      </c>
      <c r="D124" s="11" t="s">
        <v>158</v>
      </c>
      <c r="E124" s="11" t="s">
        <v>250</v>
      </c>
      <c r="F124" s="17">
        <v>1382</v>
      </c>
      <c r="G124" s="11" t="s">
        <v>309</v>
      </c>
      <c r="H124" s="11" t="s">
        <v>499</v>
      </c>
      <c r="I124" s="11" t="s">
        <v>96</v>
      </c>
      <c r="J124" s="37" t="s">
        <v>2575</v>
      </c>
      <c r="K124" s="19">
        <v>2.25</v>
      </c>
      <c r="L124" s="11" t="s">
        <v>49</v>
      </c>
      <c r="M124" s="10">
        <v>3.2000000000000001E-2</v>
      </c>
      <c r="N124" s="10">
        <v>4.2999999999999997E-2</v>
      </c>
      <c r="O124" s="19">
        <v>2833850</v>
      </c>
      <c r="P124" s="22">
        <v>101.36</v>
      </c>
      <c r="Q124" s="19">
        <v>0</v>
      </c>
      <c r="R124" s="19">
        <v>2872.3903599999999</v>
      </c>
      <c r="S124" s="10">
        <v>4.9055238529999998E-3</v>
      </c>
      <c r="T124" s="10">
        <v>9.6583654799999995E-4</v>
      </c>
      <c r="U124" s="45">
        <v>2.2886263600000001E-4</v>
      </c>
    </row>
    <row r="125" spans="2:21" x14ac:dyDescent="0.2">
      <c r="B125" s="41" t="s">
        <v>504</v>
      </c>
      <c r="C125" s="11" t="s">
        <v>505</v>
      </c>
      <c r="D125" s="11" t="s">
        <v>158</v>
      </c>
      <c r="E125" s="11" t="s">
        <v>250</v>
      </c>
      <c r="F125" s="17">
        <v>1636</v>
      </c>
      <c r="G125" s="11" t="s">
        <v>309</v>
      </c>
      <c r="H125" s="11" t="s">
        <v>499</v>
      </c>
      <c r="I125" s="11" t="s">
        <v>96</v>
      </c>
      <c r="J125" s="37" t="s">
        <v>2575</v>
      </c>
      <c r="K125" s="19">
        <v>0.5</v>
      </c>
      <c r="L125" s="11" t="s">
        <v>49</v>
      </c>
      <c r="M125" s="10">
        <v>3.15E-2</v>
      </c>
      <c r="N125" s="10">
        <v>4.1500000000000002E-2</v>
      </c>
      <c r="O125" s="19">
        <v>1050000</v>
      </c>
      <c r="P125" s="22">
        <v>110.56</v>
      </c>
      <c r="Q125" s="19">
        <v>18.371269999999999</v>
      </c>
      <c r="R125" s="19">
        <v>1179.25127</v>
      </c>
      <c r="S125" s="10">
        <v>7.7437642959999999E-3</v>
      </c>
      <c r="T125" s="10">
        <v>3.9652130500000002E-4</v>
      </c>
      <c r="U125" s="45">
        <v>9.3958870753732001E-5</v>
      </c>
    </row>
    <row r="126" spans="2:21" x14ac:dyDescent="0.2">
      <c r="B126" s="41" t="s">
        <v>506</v>
      </c>
      <c r="C126" s="11" t="s">
        <v>507</v>
      </c>
      <c r="D126" s="11" t="s">
        <v>158</v>
      </c>
      <c r="E126" s="11" t="s">
        <v>250</v>
      </c>
      <c r="F126" s="17">
        <v>1636</v>
      </c>
      <c r="G126" s="11" t="s">
        <v>309</v>
      </c>
      <c r="H126" s="11" t="s">
        <v>499</v>
      </c>
      <c r="I126" s="11" t="s">
        <v>96</v>
      </c>
      <c r="J126" s="37" t="s">
        <v>2575</v>
      </c>
      <c r="K126" s="19">
        <v>2.82</v>
      </c>
      <c r="L126" s="11" t="s">
        <v>49</v>
      </c>
      <c r="M126" s="10">
        <v>0.01</v>
      </c>
      <c r="N126" s="10">
        <v>3.6900000000000002E-2</v>
      </c>
      <c r="O126" s="19">
        <v>3120000</v>
      </c>
      <c r="P126" s="22">
        <v>100.59</v>
      </c>
      <c r="Q126" s="19">
        <v>0</v>
      </c>
      <c r="R126" s="19">
        <v>3138.4079999999999</v>
      </c>
      <c r="S126" s="10">
        <v>8.4490565220000004E-3</v>
      </c>
      <c r="T126" s="10">
        <v>1.0552845430000001E-3</v>
      </c>
      <c r="U126" s="45">
        <v>2.5005804800000002E-4</v>
      </c>
    </row>
    <row r="127" spans="2:21" x14ac:dyDescent="0.2">
      <c r="B127" s="41" t="s">
        <v>508</v>
      </c>
      <c r="C127" s="11" t="s">
        <v>509</v>
      </c>
      <c r="D127" s="11" t="s">
        <v>158</v>
      </c>
      <c r="E127" s="11" t="s">
        <v>250</v>
      </c>
      <c r="F127" s="17">
        <v>1636</v>
      </c>
      <c r="G127" s="11" t="s">
        <v>309</v>
      </c>
      <c r="H127" s="11" t="s">
        <v>499</v>
      </c>
      <c r="I127" s="11" t="s">
        <v>96</v>
      </c>
      <c r="J127" s="37" t="s">
        <v>2575</v>
      </c>
      <c r="K127" s="19">
        <v>3.41</v>
      </c>
      <c r="L127" s="11" t="s">
        <v>49</v>
      </c>
      <c r="M127" s="10">
        <v>3.2300000000000002E-2</v>
      </c>
      <c r="N127" s="10">
        <v>4.1700000000000001E-2</v>
      </c>
      <c r="O127" s="19">
        <v>3034000</v>
      </c>
      <c r="P127" s="22">
        <v>100.15</v>
      </c>
      <c r="Q127" s="19">
        <v>76.105649999999997</v>
      </c>
      <c r="R127" s="19">
        <v>3114.6566499999999</v>
      </c>
      <c r="S127" s="10">
        <v>6.7254355350000001E-3</v>
      </c>
      <c r="T127" s="10">
        <v>1.04729819E-3</v>
      </c>
      <c r="U127" s="45">
        <v>2.4816561900000003E-4</v>
      </c>
    </row>
    <row r="128" spans="2:21" x14ac:dyDescent="0.2">
      <c r="B128" s="41" t="s">
        <v>510</v>
      </c>
      <c r="C128" s="11" t="s">
        <v>511</v>
      </c>
      <c r="D128" s="11" t="s">
        <v>158</v>
      </c>
      <c r="E128" s="11" t="s">
        <v>250</v>
      </c>
      <c r="F128" s="17">
        <v>251</v>
      </c>
      <c r="G128" s="11" t="s">
        <v>251</v>
      </c>
      <c r="H128" s="11" t="s">
        <v>499</v>
      </c>
      <c r="I128" s="11" t="s">
        <v>96</v>
      </c>
      <c r="J128" s="37" t="s">
        <v>2575</v>
      </c>
      <c r="K128" s="19">
        <v>4.59</v>
      </c>
      <c r="L128" s="11" t="s">
        <v>49</v>
      </c>
      <c r="M128" s="10">
        <v>1.5299999999999999E-2</v>
      </c>
      <c r="N128" s="10">
        <v>2.8899999999999999E-2</v>
      </c>
      <c r="O128" s="19">
        <v>5681912.9800000004</v>
      </c>
      <c r="P128" s="22">
        <v>105.22</v>
      </c>
      <c r="Q128" s="19">
        <v>0</v>
      </c>
      <c r="R128" s="19">
        <v>5978.5088400000004</v>
      </c>
      <c r="S128" s="10">
        <v>1.4394639613E-2</v>
      </c>
      <c r="T128" s="10">
        <v>2.0102637929999998E-3</v>
      </c>
      <c r="U128" s="45">
        <v>4.7634796200000002E-4</v>
      </c>
    </row>
    <row r="129" spans="2:21" x14ac:dyDescent="0.2">
      <c r="B129" s="41" t="s">
        <v>512</v>
      </c>
      <c r="C129" s="11" t="s">
        <v>513</v>
      </c>
      <c r="D129" s="11" t="s">
        <v>158</v>
      </c>
      <c r="E129" s="11" t="s">
        <v>250</v>
      </c>
      <c r="F129" s="17">
        <v>1769</v>
      </c>
      <c r="G129" s="11" t="s">
        <v>514</v>
      </c>
      <c r="H129" s="11" t="s">
        <v>499</v>
      </c>
      <c r="I129" s="11" t="s">
        <v>96</v>
      </c>
      <c r="J129" s="37" t="s">
        <v>2575</v>
      </c>
      <c r="K129" s="19">
        <v>4.42</v>
      </c>
      <c r="L129" s="11" t="s">
        <v>49</v>
      </c>
      <c r="M129" s="10">
        <v>7.4999999999999997E-3</v>
      </c>
      <c r="N129" s="10">
        <v>4.1300000000000003E-2</v>
      </c>
      <c r="O129" s="19">
        <v>17398453.949999999</v>
      </c>
      <c r="P129" s="22">
        <v>94.79</v>
      </c>
      <c r="Q129" s="19">
        <v>0</v>
      </c>
      <c r="R129" s="19">
        <v>16491.994500000001</v>
      </c>
      <c r="S129" s="10">
        <v>3.5596751236999999E-2</v>
      </c>
      <c r="T129" s="10">
        <v>5.5454061050000001E-3</v>
      </c>
      <c r="U129" s="45">
        <v>1.3140279930000001E-3</v>
      </c>
    </row>
    <row r="130" spans="2:21" x14ac:dyDescent="0.2">
      <c r="B130" s="41" t="s">
        <v>515</v>
      </c>
      <c r="C130" s="11" t="s">
        <v>516</v>
      </c>
      <c r="D130" s="11" t="s">
        <v>158</v>
      </c>
      <c r="E130" s="11" t="s">
        <v>250</v>
      </c>
      <c r="F130" s="17">
        <v>1769</v>
      </c>
      <c r="G130" s="11" t="s">
        <v>514</v>
      </c>
      <c r="H130" s="11" t="s">
        <v>499</v>
      </c>
      <c r="I130" s="11" t="s">
        <v>96</v>
      </c>
      <c r="J130" s="37" t="s">
        <v>2575</v>
      </c>
      <c r="K130" s="19">
        <v>5.09</v>
      </c>
      <c r="L130" s="11" t="s">
        <v>49</v>
      </c>
      <c r="M130" s="10">
        <v>7.4999999999999997E-3</v>
      </c>
      <c r="N130" s="10">
        <v>4.2900000000000001E-2</v>
      </c>
      <c r="O130" s="19">
        <v>17883955</v>
      </c>
      <c r="P130" s="22">
        <v>90.28</v>
      </c>
      <c r="Q130" s="19">
        <v>72.541430000000005</v>
      </c>
      <c r="R130" s="19">
        <v>16218.175999999999</v>
      </c>
      <c r="S130" s="10">
        <v>1.7068767722E-2</v>
      </c>
      <c r="T130" s="10">
        <v>5.4533350839999998E-3</v>
      </c>
      <c r="U130" s="45">
        <v>1.292211033E-3</v>
      </c>
    </row>
    <row r="131" spans="2:21" x14ac:dyDescent="0.2">
      <c r="B131" s="41" t="s">
        <v>517</v>
      </c>
      <c r="C131" s="11" t="s">
        <v>518</v>
      </c>
      <c r="D131" s="11" t="s">
        <v>158</v>
      </c>
      <c r="E131" s="11" t="s">
        <v>250</v>
      </c>
      <c r="F131" s="17">
        <v>1450</v>
      </c>
      <c r="G131" s="11" t="s">
        <v>251</v>
      </c>
      <c r="H131" s="11" t="s">
        <v>499</v>
      </c>
      <c r="I131" s="11" t="s">
        <v>96</v>
      </c>
      <c r="J131" s="37" t="s">
        <v>2575</v>
      </c>
      <c r="K131" s="19">
        <v>2.5499999999999998</v>
      </c>
      <c r="L131" s="11" t="s">
        <v>49</v>
      </c>
      <c r="M131" s="10">
        <v>2.0500000000000001E-2</v>
      </c>
      <c r="N131" s="10">
        <v>3.6900000000000002E-2</v>
      </c>
      <c r="O131" s="19">
        <v>1200000</v>
      </c>
      <c r="P131" s="22">
        <v>108.46</v>
      </c>
      <c r="Q131" s="19">
        <v>0</v>
      </c>
      <c r="R131" s="19">
        <v>1301.52</v>
      </c>
      <c r="S131" s="10">
        <v>1.361811726E-3</v>
      </c>
      <c r="T131" s="10">
        <v>4.3763396499999998E-4</v>
      </c>
      <c r="U131" s="45">
        <v>1.03700841E-4</v>
      </c>
    </row>
    <row r="132" spans="2:21" x14ac:dyDescent="0.2">
      <c r="B132" s="41" t="s">
        <v>519</v>
      </c>
      <c r="C132" s="11" t="s">
        <v>520</v>
      </c>
      <c r="D132" s="11" t="s">
        <v>158</v>
      </c>
      <c r="E132" s="11" t="s">
        <v>250</v>
      </c>
      <c r="F132" s="17">
        <v>1675</v>
      </c>
      <c r="G132" s="11" t="s">
        <v>521</v>
      </c>
      <c r="H132" s="11" t="s">
        <v>496</v>
      </c>
      <c r="I132" s="11" t="s">
        <v>290</v>
      </c>
      <c r="J132" s="37" t="s">
        <v>2575</v>
      </c>
      <c r="K132" s="19">
        <v>1.29</v>
      </c>
      <c r="L132" s="11" t="s">
        <v>49</v>
      </c>
      <c r="M132" s="10">
        <v>1.8499999999999999E-2</v>
      </c>
      <c r="N132" s="10">
        <v>3.5700000000000003E-2</v>
      </c>
      <c r="O132" s="19">
        <v>2872727.28</v>
      </c>
      <c r="P132" s="22">
        <v>109.43</v>
      </c>
      <c r="Q132" s="19">
        <v>0</v>
      </c>
      <c r="R132" s="19">
        <v>3143.6254600000002</v>
      </c>
      <c r="S132" s="10">
        <v>4.8683691700000002E-3</v>
      </c>
      <c r="T132" s="10">
        <v>1.057038905E-3</v>
      </c>
      <c r="U132" s="45">
        <v>2.5047375799999998E-4</v>
      </c>
    </row>
    <row r="133" spans="2:21" x14ac:dyDescent="0.2">
      <c r="B133" s="41" t="s">
        <v>522</v>
      </c>
      <c r="C133" s="11" t="s">
        <v>523</v>
      </c>
      <c r="D133" s="11" t="s">
        <v>158</v>
      </c>
      <c r="E133" s="11" t="s">
        <v>250</v>
      </c>
      <c r="F133" s="17">
        <v>1675</v>
      </c>
      <c r="G133" s="11" t="s">
        <v>521</v>
      </c>
      <c r="H133" s="11" t="s">
        <v>496</v>
      </c>
      <c r="I133" s="11" t="s">
        <v>290</v>
      </c>
      <c r="J133" s="37" t="s">
        <v>2575</v>
      </c>
      <c r="K133" s="19">
        <v>1.1499999999999999</v>
      </c>
      <c r="L133" s="11" t="s">
        <v>49</v>
      </c>
      <c r="M133" s="10">
        <v>0.01</v>
      </c>
      <c r="N133" s="10">
        <v>4.0899999999999999E-2</v>
      </c>
      <c r="O133" s="19">
        <v>8536046.3200000003</v>
      </c>
      <c r="P133" s="22">
        <v>106.62</v>
      </c>
      <c r="Q133" s="19">
        <v>0</v>
      </c>
      <c r="R133" s="19">
        <v>9101.1325899999993</v>
      </c>
      <c r="S133" s="10">
        <v>1.1084518925E-2</v>
      </c>
      <c r="T133" s="10">
        <v>3.0602409079999999E-3</v>
      </c>
      <c r="U133" s="45">
        <v>7.2514837300000003E-4</v>
      </c>
    </row>
    <row r="134" spans="2:21" x14ac:dyDescent="0.2">
      <c r="B134" s="41" t="s">
        <v>524</v>
      </c>
      <c r="C134" s="11" t="s">
        <v>525</v>
      </c>
      <c r="D134" s="11" t="s">
        <v>158</v>
      </c>
      <c r="E134" s="11" t="s">
        <v>250</v>
      </c>
      <c r="F134" s="17">
        <v>1675</v>
      </c>
      <c r="G134" s="11" t="s">
        <v>521</v>
      </c>
      <c r="H134" s="11" t="s">
        <v>496</v>
      </c>
      <c r="I134" s="11" t="s">
        <v>290</v>
      </c>
      <c r="J134" s="37" t="s">
        <v>2575</v>
      </c>
      <c r="K134" s="19">
        <v>3.91</v>
      </c>
      <c r="L134" s="11" t="s">
        <v>49</v>
      </c>
      <c r="M134" s="10">
        <v>0.01</v>
      </c>
      <c r="N134" s="10">
        <v>4.7100000000000003E-2</v>
      </c>
      <c r="O134" s="19">
        <v>10509950</v>
      </c>
      <c r="P134" s="22">
        <v>94.21</v>
      </c>
      <c r="Q134" s="19">
        <v>0</v>
      </c>
      <c r="R134" s="19">
        <v>9901.42389</v>
      </c>
      <c r="S134" s="10">
        <v>8.8762121449999995E-3</v>
      </c>
      <c r="T134" s="10">
        <v>3.3293375449999999E-3</v>
      </c>
      <c r="U134" s="45">
        <v>7.8891295699999998E-4</v>
      </c>
    </row>
    <row r="135" spans="2:21" x14ac:dyDescent="0.2">
      <c r="B135" s="41" t="s">
        <v>526</v>
      </c>
      <c r="C135" s="11" t="s">
        <v>527</v>
      </c>
      <c r="D135" s="11" t="s">
        <v>158</v>
      </c>
      <c r="E135" s="11" t="s">
        <v>250</v>
      </c>
      <c r="F135" s="17">
        <v>1675</v>
      </c>
      <c r="G135" s="11" t="s">
        <v>521</v>
      </c>
      <c r="H135" s="11" t="s">
        <v>496</v>
      </c>
      <c r="I135" s="11" t="s">
        <v>290</v>
      </c>
      <c r="J135" s="37" t="s">
        <v>2575</v>
      </c>
      <c r="K135" s="19">
        <v>2.59</v>
      </c>
      <c r="L135" s="11" t="s">
        <v>49</v>
      </c>
      <c r="M135" s="10">
        <v>3.5400000000000001E-2</v>
      </c>
      <c r="N135" s="10">
        <v>4.5900000000000003E-2</v>
      </c>
      <c r="O135" s="19">
        <v>8880000</v>
      </c>
      <c r="P135" s="22">
        <v>100.73</v>
      </c>
      <c r="Q135" s="19">
        <v>162.42737</v>
      </c>
      <c r="R135" s="19">
        <v>9107.25137</v>
      </c>
      <c r="S135" s="10">
        <v>7.9497945399999992E-3</v>
      </c>
      <c r="T135" s="10">
        <v>3.0622983380000001E-3</v>
      </c>
      <c r="U135" s="45">
        <v>7.2563589799999996E-4</v>
      </c>
    </row>
    <row r="136" spans="2:21" x14ac:dyDescent="0.2">
      <c r="B136" s="41" t="s">
        <v>526</v>
      </c>
      <c r="C136" s="11" t="s">
        <v>528</v>
      </c>
      <c r="D136" s="11" t="s">
        <v>158</v>
      </c>
      <c r="E136" s="11" t="s">
        <v>250</v>
      </c>
      <c r="F136" s="17">
        <v>1675</v>
      </c>
      <c r="G136" s="11" t="s">
        <v>521</v>
      </c>
      <c r="H136" s="11" t="s">
        <v>496</v>
      </c>
      <c r="I136" s="11" t="s">
        <v>290</v>
      </c>
      <c r="J136" s="37" t="s">
        <v>2575</v>
      </c>
      <c r="K136" s="19">
        <v>2.5920000000000001</v>
      </c>
      <c r="L136" s="11" t="s">
        <v>49</v>
      </c>
      <c r="M136" s="10">
        <v>3.5400000000000001E-2</v>
      </c>
      <c r="N136" s="10">
        <v>4.5900000000000003E-2</v>
      </c>
      <c r="O136" s="19">
        <v>8000000</v>
      </c>
      <c r="P136" s="22">
        <v>100.3287</v>
      </c>
      <c r="Q136" s="19">
        <v>146.33096</v>
      </c>
      <c r="R136" s="19">
        <v>8172.6269599999996</v>
      </c>
      <c r="S136" s="10">
        <v>7.1619770630000001E-3</v>
      </c>
      <c r="T136" s="10">
        <v>2.7480324130000002E-3</v>
      </c>
      <c r="U136" s="45">
        <v>6.51168092E-4</v>
      </c>
    </row>
    <row r="137" spans="2:21" x14ac:dyDescent="0.2">
      <c r="B137" s="41" t="s">
        <v>529</v>
      </c>
      <c r="C137" s="11" t="s">
        <v>530</v>
      </c>
      <c r="D137" s="11" t="s">
        <v>158</v>
      </c>
      <c r="E137" s="11" t="s">
        <v>250</v>
      </c>
      <c r="F137" s="17">
        <v>1679</v>
      </c>
      <c r="G137" s="11" t="s">
        <v>251</v>
      </c>
      <c r="H137" s="11" t="s">
        <v>496</v>
      </c>
      <c r="I137" s="11" t="s">
        <v>290</v>
      </c>
      <c r="J137" s="37" t="s">
        <v>2575</v>
      </c>
      <c r="K137" s="19">
        <v>3.5</v>
      </c>
      <c r="L137" s="11" t="s">
        <v>49</v>
      </c>
      <c r="M137" s="10">
        <v>2.75E-2</v>
      </c>
      <c r="N137" s="10">
        <v>3.0099999999999998E-2</v>
      </c>
      <c r="O137" s="19">
        <v>9321538.4600000009</v>
      </c>
      <c r="P137" s="22">
        <v>110.48</v>
      </c>
      <c r="Q137" s="19">
        <v>0</v>
      </c>
      <c r="R137" s="19">
        <v>10298.43569</v>
      </c>
      <c r="S137" s="10">
        <v>1.8249879112999998E-2</v>
      </c>
      <c r="T137" s="10">
        <v>3.4628321119999999E-3</v>
      </c>
      <c r="U137" s="45">
        <v>8.2054555499999995E-4</v>
      </c>
    </row>
    <row r="138" spans="2:21" x14ac:dyDescent="0.2">
      <c r="B138" s="41" t="s">
        <v>531</v>
      </c>
      <c r="C138" s="11" t="s">
        <v>532</v>
      </c>
      <c r="D138" s="11" t="s">
        <v>158</v>
      </c>
      <c r="E138" s="11" t="s">
        <v>250</v>
      </c>
      <c r="F138" s="17">
        <v>1679</v>
      </c>
      <c r="G138" s="11" t="s">
        <v>251</v>
      </c>
      <c r="H138" s="11" t="s">
        <v>496</v>
      </c>
      <c r="I138" s="11" t="s">
        <v>290</v>
      </c>
      <c r="J138" s="37" t="s">
        <v>2575</v>
      </c>
      <c r="K138" s="19">
        <v>5.15</v>
      </c>
      <c r="L138" s="11" t="s">
        <v>49</v>
      </c>
      <c r="M138" s="10">
        <v>8.5000000000000006E-3</v>
      </c>
      <c r="N138" s="10">
        <v>3.4200000000000001E-2</v>
      </c>
      <c r="O138" s="19">
        <v>21175000</v>
      </c>
      <c r="P138" s="22">
        <v>96.94</v>
      </c>
      <c r="Q138" s="19">
        <v>0</v>
      </c>
      <c r="R138" s="19">
        <v>20527.044999999998</v>
      </c>
      <c r="S138" s="10">
        <v>3.3701516766999999E-2</v>
      </c>
      <c r="T138" s="10">
        <v>6.9021852190000003E-3</v>
      </c>
      <c r="U138" s="45">
        <v>1.635527573E-3</v>
      </c>
    </row>
    <row r="139" spans="2:21" x14ac:dyDescent="0.2">
      <c r="B139" s="41" t="s">
        <v>533</v>
      </c>
      <c r="C139" s="11" t="s">
        <v>534</v>
      </c>
      <c r="D139" s="11" t="s">
        <v>158</v>
      </c>
      <c r="E139" s="11" t="s">
        <v>250</v>
      </c>
      <c r="F139" s="17">
        <v>1679</v>
      </c>
      <c r="G139" s="11" t="s">
        <v>251</v>
      </c>
      <c r="H139" s="11" t="s">
        <v>496</v>
      </c>
      <c r="I139" s="11" t="s">
        <v>290</v>
      </c>
      <c r="J139" s="37" t="s">
        <v>2575</v>
      </c>
      <c r="K139" s="19">
        <v>6.48</v>
      </c>
      <c r="L139" s="11" t="s">
        <v>49</v>
      </c>
      <c r="M139" s="10">
        <v>3.1800000000000002E-2</v>
      </c>
      <c r="N139" s="10">
        <v>3.6400000000000002E-2</v>
      </c>
      <c r="O139" s="19">
        <v>1794000</v>
      </c>
      <c r="P139" s="22">
        <v>101.6</v>
      </c>
      <c r="Q139" s="19">
        <v>0</v>
      </c>
      <c r="R139" s="19">
        <v>1822.704</v>
      </c>
      <c r="S139" s="10">
        <v>5.2051447949999999E-3</v>
      </c>
      <c r="T139" s="10">
        <v>6.1288123099999996E-4</v>
      </c>
      <c r="U139" s="45">
        <v>1.4522707200000001E-4</v>
      </c>
    </row>
    <row r="140" spans="2:21" x14ac:dyDescent="0.2">
      <c r="B140" s="41" t="s">
        <v>535</v>
      </c>
      <c r="C140" s="11" t="s">
        <v>536</v>
      </c>
      <c r="D140" s="11" t="s">
        <v>158</v>
      </c>
      <c r="E140" s="11" t="s">
        <v>250</v>
      </c>
      <c r="F140" s="17">
        <v>1904</v>
      </c>
      <c r="G140" s="11" t="s">
        <v>514</v>
      </c>
      <c r="H140" s="11" t="s">
        <v>499</v>
      </c>
      <c r="I140" s="11" t="s">
        <v>96</v>
      </c>
      <c r="J140" s="37" t="s">
        <v>2575</v>
      </c>
      <c r="K140" s="19">
        <v>4.66</v>
      </c>
      <c r="L140" s="11" t="s">
        <v>49</v>
      </c>
      <c r="M140" s="10">
        <v>7.4999999999999997E-3</v>
      </c>
      <c r="N140" s="10">
        <v>4.4600000000000001E-2</v>
      </c>
      <c r="O140" s="19">
        <v>3167000</v>
      </c>
      <c r="P140" s="22">
        <v>91.58</v>
      </c>
      <c r="Q140" s="19">
        <v>0</v>
      </c>
      <c r="R140" s="19">
        <v>2900.3386</v>
      </c>
      <c r="S140" s="10">
        <v>4.872307692E-3</v>
      </c>
      <c r="T140" s="10">
        <v>9.75234098E-4</v>
      </c>
      <c r="U140" s="45">
        <v>2.3108946E-4</v>
      </c>
    </row>
    <row r="141" spans="2:21" x14ac:dyDescent="0.2">
      <c r="B141" s="41" t="s">
        <v>537</v>
      </c>
      <c r="C141" s="11" t="s">
        <v>538</v>
      </c>
      <c r="D141" s="11" t="s">
        <v>158</v>
      </c>
      <c r="E141" s="11" t="s">
        <v>250</v>
      </c>
      <c r="F141" s="17">
        <v>182</v>
      </c>
      <c r="G141" s="11" t="s">
        <v>356</v>
      </c>
      <c r="H141" s="11" t="s">
        <v>539</v>
      </c>
      <c r="I141" s="11" t="s">
        <v>290</v>
      </c>
      <c r="J141" s="37" t="s">
        <v>2575</v>
      </c>
      <c r="K141" s="19">
        <v>5.0199999999999996</v>
      </c>
      <c r="L141" s="11" t="s">
        <v>49</v>
      </c>
      <c r="M141" s="10">
        <v>4.3E-3</v>
      </c>
      <c r="N141" s="10">
        <v>4.7500000000000001E-2</v>
      </c>
      <c r="O141" s="19">
        <v>2300000</v>
      </c>
      <c r="P141" s="22">
        <v>87.77</v>
      </c>
      <c r="Q141" s="19">
        <v>5.3749599999999997</v>
      </c>
      <c r="R141" s="19">
        <v>2024.0849599999999</v>
      </c>
      <c r="S141" s="10">
        <v>3.6800000000000001E-3</v>
      </c>
      <c r="T141" s="10">
        <v>6.8059524799999997E-4</v>
      </c>
      <c r="U141" s="45">
        <v>1.6127244599999999E-4</v>
      </c>
    </row>
    <row r="142" spans="2:21" x14ac:dyDescent="0.2">
      <c r="B142" s="41" t="s">
        <v>537</v>
      </c>
      <c r="C142" s="11" t="s">
        <v>540</v>
      </c>
      <c r="D142" s="11" t="s">
        <v>158</v>
      </c>
      <c r="E142" s="11" t="s">
        <v>250</v>
      </c>
      <c r="F142" s="17">
        <v>182</v>
      </c>
      <c r="G142" s="11" t="s">
        <v>356</v>
      </c>
      <c r="H142" s="11" t="s">
        <v>539</v>
      </c>
      <c r="I142" s="11" t="s">
        <v>290</v>
      </c>
      <c r="J142" s="37" t="s">
        <v>2575</v>
      </c>
      <c r="K142" s="19">
        <v>5.0149999999999997</v>
      </c>
      <c r="L142" s="11" t="s">
        <v>49</v>
      </c>
      <c r="M142" s="10">
        <v>4.3E-3</v>
      </c>
      <c r="N142" s="10">
        <v>4.7500000000000001E-2</v>
      </c>
      <c r="O142" s="19">
        <v>7000000</v>
      </c>
      <c r="P142" s="22">
        <v>86.206900000000005</v>
      </c>
      <c r="Q142" s="19">
        <v>16.35858</v>
      </c>
      <c r="R142" s="19">
        <v>6050.8415800000002</v>
      </c>
      <c r="S142" s="10">
        <v>1.12E-2</v>
      </c>
      <c r="T142" s="10">
        <v>2.0345855580000002E-3</v>
      </c>
      <c r="U142" s="45">
        <v>4.8211119699999999E-4</v>
      </c>
    </row>
    <row r="143" spans="2:21" x14ac:dyDescent="0.2">
      <c r="B143" s="41" t="s">
        <v>541</v>
      </c>
      <c r="C143" s="11" t="s">
        <v>542</v>
      </c>
      <c r="D143" s="11" t="s">
        <v>158</v>
      </c>
      <c r="E143" s="11" t="s">
        <v>250</v>
      </c>
      <c r="F143" s="17">
        <v>182</v>
      </c>
      <c r="G143" s="11" t="s">
        <v>356</v>
      </c>
      <c r="H143" s="11" t="s">
        <v>539</v>
      </c>
      <c r="I143" s="11" t="s">
        <v>290</v>
      </c>
      <c r="J143" s="37" t="s">
        <v>2575</v>
      </c>
      <c r="K143" s="19">
        <v>2.33</v>
      </c>
      <c r="L143" s="11" t="s">
        <v>49</v>
      </c>
      <c r="M143" s="10">
        <v>2.8500000000000001E-2</v>
      </c>
      <c r="N143" s="10">
        <v>4.1099999999999998E-2</v>
      </c>
      <c r="O143" s="19">
        <v>1160000</v>
      </c>
      <c r="P143" s="22">
        <v>109.76</v>
      </c>
      <c r="Q143" s="19">
        <v>0</v>
      </c>
      <c r="R143" s="19">
        <v>1273.2159999999999</v>
      </c>
      <c r="S143" s="10">
        <v>2.1363554649999998E-3</v>
      </c>
      <c r="T143" s="10">
        <v>4.2811679200000001E-4</v>
      </c>
      <c r="U143" s="45">
        <v>1.01445672E-4</v>
      </c>
    </row>
    <row r="144" spans="2:21" x14ac:dyDescent="0.2">
      <c r="B144" s="41" t="s">
        <v>543</v>
      </c>
      <c r="C144" s="11" t="s">
        <v>544</v>
      </c>
      <c r="D144" s="11" t="s">
        <v>158</v>
      </c>
      <c r="E144" s="11" t="s">
        <v>250</v>
      </c>
      <c r="F144" s="17">
        <v>182</v>
      </c>
      <c r="G144" s="11" t="s">
        <v>356</v>
      </c>
      <c r="H144" s="11" t="s">
        <v>539</v>
      </c>
      <c r="I144" s="11" t="s">
        <v>290</v>
      </c>
      <c r="J144" s="37" t="s">
        <v>2575</v>
      </c>
      <c r="K144" s="19">
        <v>3.92</v>
      </c>
      <c r="L144" s="11" t="s">
        <v>49</v>
      </c>
      <c r="M144" s="10">
        <v>2.4500000000000001E-2</v>
      </c>
      <c r="N144" s="10">
        <v>4.7199999999999999E-2</v>
      </c>
      <c r="O144" s="19">
        <v>331789.38</v>
      </c>
      <c r="P144" s="22">
        <v>101.92</v>
      </c>
      <c r="Q144" s="19">
        <v>4.5149299999999997</v>
      </c>
      <c r="R144" s="19">
        <v>342.67466999999999</v>
      </c>
      <c r="S144" s="10">
        <v>6.4834270599999999E-4</v>
      </c>
      <c r="T144" s="10">
        <v>1.15223795E-4</v>
      </c>
      <c r="U144" s="45">
        <v>2.73031930074646E-5</v>
      </c>
    </row>
    <row r="145" spans="2:21" x14ac:dyDescent="0.2">
      <c r="B145" s="41" t="s">
        <v>545</v>
      </c>
      <c r="C145" s="11" t="s">
        <v>546</v>
      </c>
      <c r="D145" s="11" t="s">
        <v>158</v>
      </c>
      <c r="E145" s="11" t="s">
        <v>250</v>
      </c>
      <c r="F145" s="17">
        <v>720</v>
      </c>
      <c r="G145" s="11" t="s">
        <v>547</v>
      </c>
      <c r="H145" s="11" t="s">
        <v>539</v>
      </c>
      <c r="I145" s="11" t="s">
        <v>290</v>
      </c>
      <c r="J145" s="37" t="s">
        <v>2575</v>
      </c>
      <c r="K145" s="19">
        <v>4.83</v>
      </c>
      <c r="L145" s="11" t="s">
        <v>49</v>
      </c>
      <c r="M145" s="10">
        <v>7.4999999999999997E-3</v>
      </c>
      <c r="N145" s="10">
        <v>5.1700000000000003E-2</v>
      </c>
      <c r="O145" s="19">
        <v>938000</v>
      </c>
      <c r="P145" s="22">
        <v>81.3</v>
      </c>
      <c r="Q145" s="19">
        <v>0</v>
      </c>
      <c r="R145" s="19">
        <v>762.59400000000005</v>
      </c>
      <c r="S145" s="10">
        <v>1.7645410030000001E-3</v>
      </c>
      <c r="T145" s="10">
        <v>2.5642098100000003E-4</v>
      </c>
      <c r="U145" s="45">
        <v>6.0760986997768103E-5</v>
      </c>
    </row>
    <row r="146" spans="2:21" x14ac:dyDescent="0.2">
      <c r="B146" s="41" t="s">
        <v>548</v>
      </c>
      <c r="C146" s="11" t="s">
        <v>549</v>
      </c>
      <c r="D146" s="11" t="s">
        <v>158</v>
      </c>
      <c r="E146" s="11" t="s">
        <v>250</v>
      </c>
      <c r="F146" s="17">
        <v>1172</v>
      </c>
      <c r="G146" s="11" t="s">
        <v>356</v>
      </c>
      <c r="H146" s="11" t="s">
        <v>539</v>
      </c>
      <c r="I146" s="11" t="s">
        <v>290</v>
      </c>
      <c r="J146" s="37" t="s">
        <v>2575</v>
      </c>
      <c r="K146" s="19">
        <v>2.41</v>
      </c>
      <c r="L146" s="11" t="s">
        <v>49</v>
      </c>
      <c r="M146" s="10">
        <v>2.5700000000000001E-2</v>
      </c>
      <c r="N146" s="10">
        <v>4.0800000000000003E-2</v>
      </c>
      <c r="O146" s="19">
        <v>7250000</v>
      </c>
      <c r="P146" s="22">
        <v>109.71</v>
      </c>
      <c r="Q146" s="19">
        <v>0</v>
      </c>
      <c r="R146" s="19">
        <v>7953.9750000000004</v>
      </c>
      <c r="S146" s="10">
        <v>5.6534009799999998E-3</v>
      </c>
      <c r="T146" s="10">
        <v>2.6745110499999999E-3</v>
      </c>
      <c r="U146" s="45">
        <v>6.3374662200000004E-4</v>
      </c>
    </row>
    <row r="147" spans="2:21" x14ac:dyDescent="0.2">
      <c r="B147" s="41" t="s">
        <v>550</v>
      </c>
      <c r="C147" s="11" t="s">
        <v>551</v>
      </c>
      <c r="D147" s="11" t="s">
        <v>158</v>
      </c>
      <c r="E147" s="11" t="s">
        <v>250</v>
      </c>
      <c r="F147" s="17">
        <v>1172</v>
      </c>
      <c r="G147" s="11" t="s">
        <v>356</v>
      </c>
      <c r="H147" s="11" t="s">
        <v>539</v>
      </c>
      <c r="I147" s="11" t="s">
        <v>290</v>
      </c>
      <c r="J147" s="37" t="s">
        <v>2575</v>
      </c>
      <c r="K147" s="19">
        <v>1.24</v>
      </c>
      <c r="L147" s="11" t="s">
        <v>49</v>
      </c>
      <c r="M147" s="10">
        <v>1.2200000000000001E-2</v>
      </c>
      <c r="N147" s="10">
        <v>3.8199999999999998E-2</v>
      </c>
      <c r="O147" s="19">
        <v>250000</v>
      </c>
      <c r="P147" s="22">
        <v>108.19</v>
      </c>
      <c r="Q147" s="19">
        <v>0</v>
      </c>
      <c r="R147" s="19">
        <v>270.47500000000002</v>
      </c>
      <c r="S147" s="10">
        <v>5.4347825999999995E-4</v>
      </c>
      <c r="T147" s="10">
        <v>9.09467752058344E-5</v>
      </c>
      <c r="U147" s="45">
        <v>2.1550560269581599E-5</v>
      </c>
    </row>
    <row r="148" spans="2:21" x14ac:dyDescent="0.2">
      <c r="B148" s="41" t="s">
        <v>552</v>
      </c>
      <c r="C148" s="11" t="s">
        <v>553</v>
      </c>
      <c r="D148" s="11" t="s">
        <v>158</v>
      </c>
      <c r="E148" s="11" t="s">
        <v>250</v>
      </c>
      <c r="F148" s="17">
        <v>1172</v>
      </c>
      <c r="G148" s="11" t="s">
        <v>356</v>
      </c>
      <c r="H148" s="11" t="s">
        <v>539</v>
      </c>
      <c r="I148" s="11" t="s">
        <v>290</v>
      </c>
      <c r="J148" s="37" t="s">
        <v>2575</v>
      </c>
      <c r="K148" s="19">
        <v>5.08</v>
      </c>
      <c r="L148" s="11" t="s">
        <v>49</v>
      </c>
      <c r="M148" s="10">
        <v>1.09E-2</v>
      </c>
      <c r="N148" s="10">
        <v>4.3799999999999999E-2</v>
      </c>
      <c r="O148" s="19">
        <v>5279505</v>
      </c>
      <c r="P148" s="22">
        <v>93.49</v>
      </c>
      <c r="Q148" s="19">
        <v>0</v>
      </c>
      <c r="R148" s="19">
        <v>4935.8092200000001</v>
      </c>
      <c r="S148" s="10">
        <v>9.4496917820000009E-3</v>
      </c>
      <c r="T148" s="10">
        <v>1.6596577559999999E-3</v>
      </c>
      <c r="U148" s="45">
        <v>3.9326907799999998E-4</v>
      </c>
    </row>
    <row r="149" spans="2:21" x14ac:dyDescent="0.2">
      <c r="B149" s="41" t="s">
        <v>554</v>
      </c>
      <c r="C149" s="11" t="s">
        <v>555</v>
      </c>
      <c r="D149" s="11" t="s">
        <v>158</v>
      </c>
      <c r="E149" s="11" t="s">
        <v>250</v>
      </c>
      <c r="F149" s="17">
        <v>1172</v>
      </c>
      <c r="G149" s="11" t="s">
        <v>356</v>
      </c>
      <c r="H149" s="11" t="s">
        <v>539</v>
      </c>
      <c r="I149" s="11" t="s">
        <v>290</v>
      </c>
      <c r="J149" s="37" t="s">
        <v>2575</v>
      </c>
      <c r="K149" s="19">
        <v>6.05</v>
      </c>
      <c r="L149" s="11" t="s">
        <v>49</v>
      </c>
      <c r="M149" s="10">
        <v>1.54E-2</v>
      </c>
      <c r="N149" s="10">
        <v>4.5699999999999998E-2</v>
      </c>
      <c r="O149" s="19">
        <v>1330000</v>
      </c>
      <c r="P149" s="22">
        <v>90.46</v>
      </c>
      <c r="Q149" s="19">
        <v>11.077299999999999</v>
      </c>
      <c r="R149" s="19">
        <v>1214.1953000000001</v>
      </c>
      <c r="S149" s="10">
        <v>3.8E-3</v>
      </c>
      <c r="T149" s="10">
        <v>4.0827117799999997E-4</v>
      </c>
      <c r="U149" s="45">
        <v>9.6743096373759998E-5</v>
      </c>
    </row>
    <row r="150" spans="2:21" x14ac:dyDescent="0.2">
      <c r="B150" s="41" t="s">
        <v>556</v>
      </c>
      <c r="C150" s="11" t="s">
        <v>557</v>
      </c>
      <c r="D150" s="11" t="s">
        <v>158</v>
      </c>
      <c r="E150" s="11" t="s">
        <v>250</v>
      </c>
      <c r="F150" s="17">
        <v>251</v>
      </c>
      <c r="G150" s="11" t="s">
        <v>251</v>
      </c>
      <c r="H150" s="11" t="s">
        <v>558</v>
      </c>
      <c r="I150" s="11" t="s">
        <v>96</v>
      </c>
      <c r="J150" s="37" t="s">
        <v>2575</v>
      </c>
      <c r="K150" s="19">
        <v>5.49</v>
      </c>
      <c r="L150" s="11" t="s">
        <v>49</v>
      </c>
      <c r="M150" s="10">
        <v>8.9999999999999993E-3</v>
      </c>
      <c r="N150" s="10">
        <v>4.0099999999999997E-2</v>
      </c>
      <c r="O150" s="19">
        <v>5500000</v>
      </c>
      <c r="P150" s="22">
        <v>91.99</v>
      </c>
      <c r="Q150" s="19">
        <v>0</v>
      </c>
      <c r="R150" s="19">
        <v>5059.45</v>
      </c>
      <c r="S150" s="10">
        <v>1.3253012048E-2</v>
      </c>
      <c r="T150" s="10">
        <v>1.7012317650000001E-3</v>
      </c>
      <c r="U150" s="45">
        <v>4.0312037000000002E-4</v>
      </c>
    </row>
    <row r="151" spans="2:21" x14ac:dyDescent="0.2">
      <c r="B151" s="41" t="s">
        <v>559</v>
      </c>
      <c r="C151" s="11" t="s">
        <v>560</v>
      </c>
      <c r="D151" s="11" t="s">
        <v>158</v>
      </c>
      <c r="E151" s="11" t="s">
        <v>250</v>
      </c>
      <c r="F151" s="17">
        <v>1618</v>
      </c>
      <c r="G151" s="11" t="s">
        <v>495</v>
      </c>
      <c r="H151" s="11" t="s">
        <v>558</v>
      </c>
      <c r="I151" s="11" t="s">
        <v>96</v>
      </c>
      <c r="J151" s="37" t="s">
        <v>2575</v>
      </c>
      <c r="K151" s="19">
        <v>4.22</v>
      </c>
      <c r="L151" s="11" t="s">
        <v>49</v>
      </c>
      <c r="M151" s="10">
        <v>7.4999999999999997E-3</v>
      </c>
      <c r="N151" s="10">
        <v>4.1099999999999998E-2</v>
      </c>
      <c r="O151" s="19">
        <v>1136264</v>
      </c>
      <c r="P151" s="22">
        <v>94.68</v>
      </c>
      <c r="Q151" s="19">
        <v>0</v>
      </c>
      <c r="R151" s="19">
        <v>1075.81476</v>
      </c>
      <c r="S151" s="10">
        <v>7.3833286E-4</v>
      </c>
      <c r="T151" s="10">
        <v>3.61740948E-4</v>
      </c>
      <c r="U151" s="45">
        <v>8.5717389127592093E-5</v>
      </c>
    </row>
    <row r="152" spans="2:21" x14ac:dyDescent="0.2">
      <c r="B152" s="41" t="s">
        <v>561</v>
      </c>
      <c r="C152" s="11" t="s">
        <v>562</v>
      </c>
      <c r="D152" s="11" t="s">
        <v>158</v>
      </c>
      <c r="E152" s="11" t="s">
        <v>250</v>
      </c>
      <c r="F152" s="17">
        <v>1618</v>
      </c>
      <c r="G152" s="11" t="s">
        <v>495</v>
      </c>
      <c r="H152" s="11" t="s">
        <v>558</v>
      </c>
      <c r="I152" s="11" t="s">
        <v>96</v>
      </c>
      <c r="J152" s="37" t="s">
        <v>2575</v>
      </c>
      <c r="K152" s="19">
        <v>6.26</v>
      </c>
      <c r="L152" s="11" t="s">
        <v>49</v>
      </c>
      <c r="M152" s="10">
        <v>4.0800000000000003E-2</v>
      </c>
      <c r="N152" s="10">
        <v>4.3700000000000003E-2</v>
      </c>
      <c r="O152" s="19">
        <v>649000</v>
      </c>
      <c r="P152" s="22">
        <v>99.17</v>
      </c>
      <c r="Q152" s="19">
        <v>0</v>
      </c>
      <c r="R152" s="19">
        <v>643.61329999999998</v>
      </c>
      <c r="S152" s="10">
        <v>1.854285714E-3</v>
      </c>
      <c r="T152" s="10">
        <v>2.1641391599999999E-4</v>
      </c>
      <c r="U152" s="45">
        <v>5.1280995330268303E-5</v>
      </c>
    </row>
    <row r="153" spans="2:21" x14ac:dyDescent="0.2">
      <c r="B153" s="41" t="s">
        <v>563</v>
      </c>
      <c r="C153" s="11" t="s">
        <v>564</v>
      </c>
      <c r="D153" s="11" t="s">
        <v>158</v>
      </c>
      <c r="E153" s="11" t="s">
        <v>250</v>
      </c>
      <c r="F153" s="17">
        <v>2387</v>
      </c>
      <c r="G153" s="11" t="s">
        <v>251</v>
      </c>
      <c r="H153" s="11" t="s">
        <v>558</v>
      </c>
      <c r="I153" s="11" t="s">
        <v>96</v>
      </c>
      <c r="J153" s="37" t="s">
        <v>2575</v>
      </c>
      <c r="K153" s="19">
        <v>5.0999999999999996</v>
      </c>
      <c r="L153" s="11" t="s">
        <v>49</v>
      </c>
      <c r="M153" s="10">
        <v>4.3999999999999997E-2</v>
      </c>
      <c r="N153" s="10">
        <v>4.3099999999999999E-2</v>
      </c>
      <c r="O153" s="19">
        <v>2200000</v>
      </c>
      <c r="P153" s="22">
        <v>101.63</v>
      </c>
      <c r="Q153" s="19">
        <v>33.737090000000002</v>
      </c>
      <c r="R153" s="19">
        <v>2269.5970900000002</v>
      </c>
      <c r="S153" s="10">
        <v>5.2604521590000003E-3</v>
      </c>
      <c r="T153" s="10">
        <v>7.6314829899999995E-4</v>
      </c>
      <c r="U153" s="45">
        <v>1.80834047E-4</v>
      </c>
    </row>
    <row r="154" spans="2:21" x14ac:dyDescent="0.2">
      <c r="B154" s="41" t="s">
        <v>565</v>
      </c>
      <c r="C154" s="11" t="s">
        <v>566</v>
      </c>
      <c r="D154" s="11" t="s">
        <v>158</v>
      </c>
      <c r="E154" s="11" t="s">
        <v>250</v>
      </c>
      <c r="F154" s="17">
        <v>612</v>
      </c>
      <c r="G154" s="11" t="s">
        <v>251</v>
      </c>
      <c r="H154" s="11" t="s">
        <v>558</v>
      </c>
      <c r="I154" s="11" t="s">
        <v>96</v>
      </c>
      <c r="J154" s="37" t="s">
        <v>2575</v>
      </c>
      <c r="K154" s="19">
        <v>3.52</v>
      </c>
      <c r="L154" s="11" t="s">
        <v>49</v>
      </c>
      <c r="M154" s="10">
        <v>1.7999999999999999E-2</v>
      </c>
      <c r="N154" s="10">
        <v>3.32E-2</v>
      </c>
      <c r="O154" s="19">
        <v>10969333.33</v>
      </c>
      <c r="P154" s="22">
        <v>106.61</v>
      </c>
      <c r="Q154" s="19">
        <v>55.436929999999997</v>
      </c>
      <c r="R154" s="19">
        <v>11749.84319</v>
      </c>
      <c r="S154" s="10">
        <v>1.3089614898E-2</v>
      </c>
      <c r="T154" s="10">
        <v>3.9508655040000002E-3</v>
      </c>
      <c r="U154" s="45">
        <v>9.3618894100000005E-4</v>
      </c>
    </row>
    <row r="155" spans="2:21" x14ac:dyDescent="0.2">
      <c r="B155" s="41" t="s">
        <v>567</v>
      </c>
      <c r="C155" s="11" t="s">
        <v>568</v>
      </c>
      <c r="D155" s="11" t="s">
        <v>158</v>
      </c>
      <c r="E155" s="11" t="s">
        <v>250</v>
      </c>
      <c r="F155" s="17">
        <v>612</v>
      </c>
      <c r="G155" s="11" t="s">
        <v>251</v>
      </c>
      <c r="H155" s="11" t="s">
        <v>558</v>
      </c>
      <c r="I155" s="11" t="s">
        <v>96</v>
      </c>
      <c r="J155" s="37" t="s">
        <v>2575</v>
      </c>
      <c r="K155" s="19">
        <v>4.09</v>
      </c>
      <c r="L155" s="11" t="s">
        <v>49</v>
      </c>
      <c r="M155" s="10">
        <v>2.7E-2</v>
      </c>
      <c r="N155" s="10">
        <v>3.6900000000000002E-2</v>
      </c>
      <c r="O155" s="19">
        <v>8062000</v>
      </c>
      <c r="P155" s="22">
        <v>100.05</v>
      </c>
      <c r="Q155" s="19">
        <v>0</v>
      </c>
      <c r="R155" s="19">
        <v>8066.0309999999999</v>
      </c>
      <c r="S155" s="10">
        <v>1.9653060826000001E-2</v>
      </c>
      <c r="T155" s="10">
        <v>2.7121896960000001E-3</v>
      </c>
      <c r="U155" s="45">
        <v>6.4267487599999995E-4</v>
      </c>
    </row>
    <row r="156" spans="2:21" x14ac:dyDescent="0.2">
      <c r="B156" s="41" t="s">
        <v>569</v>
      </c>
      <c r="C156" s="11" t="s">
        <v>570</v>
      </c>
      <c r="D156" s="11" t="s">
        <v>158</v>
      </c>
      <c r="E156" s="11" t="s">
        <v>250</v>
      </c>
      <c r="F156" s="17">
        <v>136</v>
      </c>
      <c r="G156" s="11" t="s">
        <v>514</v>
      </c>
      <c r="H156" s="11" t="s">
        <v>539</v>
      </c>
      <c r="I156" s="11" t="s">
        <v>290</v>
      </c>
      <c r="J156" s="37" t="s">
        <v>2575</v>
      </c>
      <c r="K156" s="19">
        <v>3.89</v>
      </c>
      <c r="L156" s="11" t="s">
        <v>49</v>
      </c>
      <c r="M156" s="10">
        <v>3.73E-2</v>
      </c>
      <c r="N156" s="10">
        <v>4.3499999999999997E-2</v>
      </c>
      <c r="O156" s="19">
        <v>5845000</v>
      </c>
      <c r="P156" s="22">
        <v>101.54</v>
      </c>
      <c r="Q156" s="19">
        <v>0</v>
      </c>
      <c r="R156" s="19">
        <v>5935.0129999999999</v>
      </c>
      <c r="S156" s="10">
        <v>2.4872340425E-2</v>
      </c>
      <c r="T156" s="10">
        <v>1.9956383879999998E-3</v>
      </c>
      <c r="U156" s="45">
        <v>4.7288235599999998E-4</v>
      </c>
    </row>
    <row r="157" spans="2:21" x14ac:dyDescent="0.2">
      <c r="B157" s="41" t="s">
        <v>571</v>
      </c>
      <c r="C157" s="11" t="s">
        <v>572</v>
      </c>
      <c r="D157" s="11" t="s">
        <v>158</v>
      </c>
      <c r="E157" s="11" t="s">
        <v>250</v>
      </c>
      <c r="F157" s="17">
        <v>699</v>
      </c>
      <c r="G157" s="11" t="s">
        <v>251</v>
      </c>
      <c r="H157" s="11" t="s">
        <v>558</v>
      </c>
      <c r="I157" s="11" t="s">
        <v>96</v>
      </c>
      <c r="J157" s="37" t="s">
        <v>2575</v>
      </c>
      <c r="K157" s="19">
        <v>1.2</v>
      </c>
      <c r="L157" s="11" t="s">
        <v>49</v>
      </c>
      <c r="M157" s="10">
        <v>4.9500000000000002E-2</v>
      </c>
      <c r="N157" s="10">
        <v>6.1600000000000002E-2</v>
      </c>
      <c r="O157" s="19">
        <v>1000786.5</v>
      </c>
      <c r="P157" s="22">
        <v>134.31</v>
      </c>
      <c r="Q157" s="19">
        <v>0</v>
      </c>
      <c r="R157" s="19">
        <v>1344.15635</v>
      </c>
      <c r="S157" s="10">
        <v>1.5192605640000001E-3</v>
      </c>
      <c r="T157" s="10">
        <v>4.5197036799999999E-4</v>
      </c>
      <c r="U157" s="45">
        <v>1.07097966E-4</v>
      </c>
    </row>
    <row r="158" spans="2:21" x14ac:dyDescent="0.2">
      <c r="B158" s="41" t="s">
        <v>573</v>
      </c>
      <c r="C158" s="11" t="s">
        <v>574</v>
      </c>
      <c r="D158" s="11" t="s">
        <v>158</v>
      </c>
      <c r="E158" s="11" t="s">
        <v>250</v>
      </c>
      <c r="F158" s="17">
        <v>699</v>
      </c>
      <c r="G158" s="11" t="s">
        <v>251</v>
      </c>
      <c r="H158" s="11" t="s">
        <v>558</v>
      </c>
      <c r="I158" s="11" t="s">
        <v>96</v>
      </c>
      <c r="J158" s="37" t="s">
        <v>2575</v>
      </c>
      <c r="K158" s="19">
        <v>4.74</v>
      </c>
      <c r="L158" s="11" t="s">
        <v>49</v>
      </c>
      <c r="M158" s="10">
        <v>3.6200000000000003E-2</v>
      </c>
      <c r="N158" s="10">
        <v>4.5100000000000001E-2</v>
      </c>
      <c r="O158" s="19">
        <v>11051330</v>
      </c>
      <c r="P158" s="22">
        <v>99.56</v>
      </c>
      <c r="Q158" s="19">
        <v>0</v>
      </c>
      <c r="R158" s="19">
        <v>11002.70415</v>
      </c>
      <c r="S158" s="10">
        <v>6.2183951169999998E-3</v>
      </c>
      <c r="T158" s="10">
        <v>3.699641227E-3</v>
      </c>
      <c r="U158" s="45">
        <v>8.7665935400000001E-4</v>
      </c>
    </row>
    <row r="159" spans="2:21" x14ac:dyDescent="0.2">
      <c r="B159" s="41" t="s">
        <v>575</v>
      </c>
      <c r="C159" s="11" t="s">
        <v>576</v>
      </c>
      <c r="D159" s="11" t="s">
        <v>158</v>
      </c>
      <c r="E159" s="11" t="s">
        <v>250</v>
      </c>
      <c r="F159" s="17">
        <v>1068</v>
      </c>
      <c r="G159" s="11" t="s">
        <v>495</v>
      </c>
      <c r="H159" s="11" t="s">
        <v>558</v>
      </c>
      <c r="I159" s="11" t="s">
        <v>96</v>
      </c>
      <c r="J159" s="37" t="s">
        <v>2575</v>
      </c>
      <c r="K159" s="19">
        <v>0.99</v>
      </c>
      <c r="L159" s="11" t="s">
        <v>49</v>
      </c>
      <c r="M159" s="10">
        <v>4.3400000000000001E-2</v>
      </c>
      <c r="N159" s="10">
        <v>3.85E-2</v>
      </c>
      <c r="O159" s="19">
        <v>4321297.6500000004</v>
      </c>
      <c r="P159" s="22">
        <v>111.83</v>
      </c>
      <c r="Q159" s="19">
        <v>104.36435</v>
      </c>
      <c r="R159" s="19">
        <v>4936.8715099999999</v>
      </c>
      <c r="S159" s="10">
        <v>4.9672400200000003E-3</v>
      </c>
      <c r="T159" s="10">
        <v>1.6600149489999999E-3</v>
      </c>
      <c r="U159" s="45">
        <v>3.9335371799999999E-4</v>
      </c>
    </row>
    <row r="160" spans="2:21" x14ac:dyDescent="0.2">
      <c r="B160" s="41" t="s">
        <v>577</v>
      </c>
      <c r="C160" s="11" t="s">
        <v>578</v>
      </c>
      <c r="D160" s="11" t="s">
        <v>158</v>
      </c>
      <c r="E160" s="11" t="s">
        <v>250</v>
      </c>
      <c r="F160" s="17">
        <v>1068</v>
      </c>
      <c r="G160" s="11" t="s">
        <v>495</v>
      </c>
      <c r="H160" s="11" t="s">
        <v>558</v>
      </c>
      <c r="I160" s="11" t="s">
        <v>96</v>
      </c>
      <c r="J160" s="37" t="s">
        <v>2575</v>
      </c>
      <c r="K160" s="19">
        <v>3.56</v>
      </c>
      <c r="L160" s="11" t="s">
        <v>49</v>
      </c>
      <c r="M160" s="10">
        <v>3.9E-2</v>
      </c>
      <c r="N160" s="10">
        <v>4.4400000000000002E-2</v>
      </c>
      <c r="O160" s="19">
        <v>10131838.689999999</v>
      </c>
      <c r="P160" s="22">
        <v>111.7</v>
      </c>
      <c r="Q160" s="19">
        <v>0</v>
      </c>
      <c r="R160" s="19">
        <v>11317.26382</v>
      </c>
      <c r="S160" s="10">
        <v>6.8815021179999998E-3</v>
      </c>
      <c r="T160" s="10">
        <v>3.8054114E-3</v>
      </c>
      <c r="U160" s="45">
        <v>9.0172243599999998E-4</v>
      </c>
    </row>
    <row r="161" spans="2:21" x14ac:dyDescent="0.2">
      <c r="B161" s="41" t="s">
        <v>579</v>
      </c>
      <c r="C161" s="11" t="s">
        <v>580</v>
      </c>
      <c r="D161" s="11" t="s">
        <v>158</v>
      </c>
      <c r="E161" s="11" t="s">
        <v>250</v>
      </c>
      <c r="F161" s="17">
        <v>1068</v>
      </c>
      <c r="G161" s="11" t="s">
        <v>495</v>
      </c>
      <c r="H161" s="11" t="s">
        <v>558</v>
      </c>
      <c r="I161" s="11" t="s">
        <v>96</v>
      </c>
      <c r="J161" s="37" t="s">
        <v>2575</v>
      </c>
      <c r="K161" s="19">
        <v>4.6399999999999997</v>
      </c>
      <c r="L161" s="11" t="s">
        <v>49</v>
      </c>
      <c r="M161" s="10">
        <v>3.2500000000000001E-2</v>
      </c>
      <c r="N161" s="10">
        <v>4.5100000000000001E-2</v>
      </c>
      <c r="O161" s="19">
        <v>6364186.8099999996</v>
      </c>
      <c r="P161" s="22">
        <v>105.39</v>
      </c>
      <c r="Q161" s="19">
        <v>115.22545</v>
      </c>
      <c r="R161" s="19">
        <v>6822.44193</v>
      </c>
      <c r="S161" s="10">
        <v>1.609504439E-2</v>
      </c>
      <c r="T161" s="10">
        <v>2.2940349110000002E-3</v>
      </c>
      <c r="U161" s="45">
        <v>5.4358977999999995E-4</v>
      </c>
    </row>
    <row r="162" spans="2:21" x14ac:dyDescent="0.2">
      <c r="B162" s="41" t="s">
        <v>581</v>
      </c>
      <c r="C162" s="11" t="s">
        <v>582</v>
      </c>
      <c r="D162" s="11" t="s">
        <v>158</v>
      </c>
      <c r="E162" s="11" t="s">
        <v>250</v>
      </c>
      <c r="F162" s="17">
        <v>422</v>
      </c>
      <c r="G162" s="11" t="s">
        <v>521</v>
      </c>
      <c r="H162" s="11" t="s">
        <v>583</v>
      </c>
      <c r="I162" s="11" t="s">
        <v>290</v>
      </c>
      <c r="J162" s="37" t="s">
        <v>2575</v>
      </c>
      <c r="K162" s="19">
        <v>1.9</v>
      </c>
      <c r="L162" s="11" t="s">
        <v>49</v>
      </c>
      <c r="M162" s="10">
        <v>1.2500000000000001E-2</v>
      </c>
      <c r="N162" s="10">
        <v>7.2599999999999998E-2</v>
      </c>
      <c r="O162" s="19">
        <v>1792000</v>
      </c>
      <c r="P162" s="22">
        <v>94.56</v>
      </c>
      <c r="Q162" s="19">
        <v>0</v>
      </c>
      <c r="R162" s="19">
        <v>1694.5152</v>
      </c>
      <c r="S162" s="10">
        <v>1.2218181873E-2</v>
      </c>
      <c r="T162" s="10">
        <v>5.6977795700000001E-4</v>
      </c>
      <c r="U162" s="45">
        <v>1.3501340900000001E-4</v>
      </c>
    </row>
    <row r="163" spans="2:21" x14ac:dyDescent="0.2">
      <c r="B163" s="41" t="s">
        <v>584</v>
      </c>
      <c r="C163" s="11" t="s">
        <v>585</v>
      </c>
      <c r="D163" s="11" t="s">
        <v>158</v>
      </c>
      <c r="E163" s="11" t="s">
        <v>250</v>
      </c>
      <c r="F163" s="17">
        <v>313</v>
      </c>
      <c r="G163" s="11" t="s">
        <v>356</v>
      </c>
      <c r="H163" s="11" t="s">
        <v>586</v>
      </c>
      <c r="I163" s="11" t="s">
        <v>96</v>
      </c>
      <c r="J163" s="37" t="s">
        <v>2575</v>
      </c>
      <c r="K163" s="19">
        <v>3.47</v>
      </c>
      <c r="L163" s="11" t="s">
        <v>49</v>
      </c>
      <c r="M163" s="10">
        <v>1.7500000000000002E-2</v>
      </c>
      <c r="N163" s="10">
        <v>5.3900000000000003E-2</v>
      </c>
      <c r="O163" s="19">
        <v>1920000</v>
      </c>
      <c r="P163" s="22">
        <v>98.87</v>
      </c>
      <c r="Q163" s="19">
        <v>0</v>
      </c>
      <c r="R163" s="19">
        <v>1898.3040000000001</v>
      </c>
      <c r="S163" s="10">
        <v>3.3293796940000002E-3</v>
      </c>
      <c r="T163" s="10">
        <v>6.3830160700000004E-4</v>
      </c>
      <c r="U163" s="45">
        <v>1.5125063200000001E-4</v>
      </c>
    </row>
    <row r="164" spans="2:21" x14ac:dyDescent="0.2">
      <c r="B164" s="41" t="s">
        <v>587</v>
      </c>
      <c r="C164" s="11" t="s">
        <v>588</v>
      </c>
      <c r="D164" s="11" t="s">
        <v>158</v>
      </c>
      <c r="E164" s="11" t="s">
        <v>250</v>
      </c>
      <c r="F164" s="17">
        <v>313</v>
      </c>
      <c r="G164" s="11" t="s">
        <v>356</v>
      </c>
      <c r="H164" s="11" t="s">
        <v>586</v>
      </c>
      <c r="I164" s="11" t="s">
        <v>96</v>
      </c>
      <c r="J164" s="37" t="s">
        <v>2575</v>
      </c>
      <c r="K164" s="19">
        <v>4.59</v>
      </c>
      <c r="L164" s="11" t="s">
        <v>49</v>
      </c>
      <c r="M164" s="10">
        <v>9.9000000000000008E-3</v>
      </c>
      <c r="N164" s="10">
        <v>5.4100000000000002E-2</v>
      </c>
      <c r="O164" s="19">
        <v>400000</v>
      </c>
      <c r="P164" s="22">
        <v>89.34</v>
      </c>
      <c r="Q164" s="19">
        <v>0</v>
      </c>
      <c r="R164" s="19">
        <v>357.36</v>
      </c>
      <c r="S164" s="10">
        <v>1.3333333330000001E-3</v>
      </c>
      <c r="T164" s="10">
        <v>1.20161713E-4</v>
      </c>
      <c r="U164" s="45">
        <v>2.8473271902903001E-5</v>
      </c>
    </row>
    <row r="165" spans="2:21" x14ac:dyDescent="0.2">
      <c r="B165" s="41" t="s">
        <v>589</v>
      </c>
      <c r="C165" s="11" t="s">
        <v>590</v>
      </c>
      <c r="D165" s="11" t="s">
        <v>158</v>
      </c>
      <c r="E165" s="11" t="s">
        <v>250</v>
      </c>
      <c r="F165" s="17">
        <v>126</v>
      </c>
      <c r="G165" s="11" t="s">
        <v>356</v>
      </c>
      <c r="H165" s="11" t="s">
        <v>586</v>
      </c>
      <c r="I165" s="11" t="s">
        <v>96</v>
      </c>
      <c r="J165" s="37" t="s">
        <v>2575</v>
      </c>
      <c r="K165" s="19">
        <v>3.88</v>
      </c>
      <c r="L165" s="11" t="s">
        <v>49</v>
      </c>
      <c r="M165" s="10">
        <v>1.7500000000000002E-2</v>
      </c>
      <c r="N165" s="10">
        <v>7.0400000000000004E-2</v>
      </c>
      <c r="O165" s="19">
        <v>7855586</v>
      </c>
      <c r="P165" s="22">
        <v>89.39</v>
      </c>
      <c r="Q165" s="19">
        <v>75.079920000000001</v>
      </c>
      <c r="R165" s="19">
        <v>7097.1882500000002</v>
      </c>
      <c r="S165" s="10">
        <v>8.3610614529999999E-3</v>
      </c>
      <c r="T165" s="10">
        <v>2.3864179099999999E-3</v>
      </c>
      <c r="U165" s="45">
        <v>5.6548066499999999E-4</v>
      </c>
    </row>
    <row r="166" spans="2:21" x14ac:dyDescent="0.2">
      <c r="B166" s="41" t="s">
        <v>591</v>
      </c>
      <c r="C166" s="11" t="s">
        <v>592</v>
      </c>
      <c r="D166" s="11" t="s">
        <v>158</v>
      </c>
      <c r="E166" s="11" t="s">
        <v>250</v>
      </c>
      <c r="F166" s="17">
        <v>126</v>
      </c>
      <c r="G166" s="11" t="s">
        <v>356</v>
      </c>
      <c r="H166" s="11" t="s">
        <v>586</v>
      </c>
      <c r="I166" s="11" t="s">
        <v>96</v>
      </c>
      <c r="J166" s="37" t="s">
        <v>2575</v>
      </c>
      <c r="K166" s="19">
        <v>0.99</v>
      </c>
      <c r="L166" s="11" t="s">
        <v>49</v>
      </c>
      <c r="M166" s="10">
        <v>5.3499999999999999E-2</v>
      </c>
      <c r="N166" s="10">
        <v>5.4399999999999997E-2</v>
      </c>
      <c r="O166" s="19">
        <v>785000.55</v>
      </c>
      <c r="P166" s="22">
        <v>115.22</v>
      </c>
      <c r="Q166" s="19">
        <v>12.44772</v>
      </c>
      <c r="R166" s="19">
        <v>916.92534999999998</v>
      </c>
      <c r="S166" s="10">
        <v>2.3704265510000001E-3</v>
      </c>
      <c r="T166" s="10">
        <v>3.0831464499999999E-4</v>
      </c>
      <c r="U166" s="45">
        <v>7.3057602432321695E-5</v>
      </c>
    </row>
    <row r="167" spans="2:21" x14ac:dyDescent="0.2">
      <c r="B167" s="41" t="s">
        <v>593</v>
      </c>
      <c r="C167" s="11" t="s">
        <v>594</v>
      </c>
      <c r="D167" s="11" t="s">
        <v>158</v>
      </c>
      <c r="E167" s="11" t="s">
        <v>250</v>
      </c>
      <c r="F167" s="17">
        <v>126</v>
      </c>
      <c r="G167" s="11" t="s">
        <v>356</v>
      </c>
      <c r="H167" s="11" t="s">
        <v>586</v>
      </c>
      <c r="I167" s="11" t="s">
        <v>96</v>
      </c>
      <c r="J167" s="37" t="s">
        <v>2575</v>
      </c>
      <c r="K167" s="19">
        <v>2.4</v>
      </c>
      <c r="L167" s="11" t="s">
        <v>49</v>
      </c>
      <c r="M167" s="10">
        <v>0.04</v>
      </c>
      <c r="N167" s="10">
        <v>7.3700000000000002E-2</v>
      </c>
      <c r="O167" s="19">
        <v>9236328.3000000007</v>
      </c>
      <c r="P167" s="22">
        <v>103.93</v>
      </c>
      <c r="Q167" s="19">
        <v>0</v>
      </c>
      <c r="R167" s="19">
        <v>9599.3160000000007</v>
      </c>
      <c r="S167" s="10">
        <v>3.5585900760000001E-3</v>
      </c>
      <c r="T167" s="10">
        <v>3.227754263E-3</v>
      </c>
      <c r="U167" s="45">
        <v>7.6484199199999998E-4</v>
      </c>
    </row>
    <row r="168" spans="2:21" x14ac:dyDescent="0.2">
      <c r="B168" s="41" t="s">
        <v>595</v>
      </c>
      <c r="C168" s="11" t="s">
        <v>596</v>
      </c>
      <c r="D168" s="11" t="s">
        <v>158</v>
      </c>
      <c r="E168" s="11" t="s">
        <v>250</v>
      </c>
      <c r="F168" s="17">
        <v>126</v>
      </c>
      <c r="G168" s="11" t="s">
        <v>356</v>
      </c>
      <c r="H168" s="11" t="s">
        <v>586</v>
      </c>
      <c r="I168" s="11" t="s">
        <v>96</v>
      </c>
      <c r="J168" s="37" t="s">
        <v>2575</v>
      </c>
      <c r="K168" s="19">
        <v>3.08</v>
      </c>
      <c r="L168" s="11" t="s">
        <v>49</v>
      </c>
      <c r="M168" s="10">
        <v>3.2800000000000003E-2</v>
      </c>
      <c r="N168" s="10">
        <v>7.6600000000000001E-2</v>
      </c>
      <c r="O168" s="19">
        <v>9439209.4199999999</v>
      </c>
      <c r="P168" s="22">
        <v>99.89</v>
      </c>
      <c r="Q168" s="19">
        <v>0</v>
      </c>
      <c r="R168" s="19">
        <v>9428.8262900000009</v>
      </c>
      <c r="S168" s="10">
        <v>6.7222659239999996E-3</v>
      </c>
      <c r="T168" s="10">
        <v>3.1704273770000002E-3</v>
      </c>
      <c r="U168" s="45">
        <v>7.5125793200000004E-4</v>
      </c>
    </row>
    <row r="169" spans="2:21" x14ac:dyDescent="0.2">
      <c r="B169" s="41" t="s">
        <v>597</v>
      </c>
      <c r="C169" s="11" t="s">
        <v>598</v>
      </c>
      <c r="D169" s="11" t="s">
        <v>158</v>
      </c>
      <c r="E169" s="11" t="s">
        <v>250</v>
      </c>
      <c r="F169" s="17">
        <v>126</v>
      </c>
      <c r="G169" s="11" t="s">
        <v>356</v>
      </c>
      <c r="H169" s="11" t="s">
        <v>586</v>
      </c>
      <c r="I169" s="11" t="s">
        <v>96</v>
      </c>
      <c r="J169" s="37" t="s">
        <v>2575</v>
      </c>
      <c r="K169" s="19">
        <v>4.9400000000000004</v>
      </c>
      <c r="L169" s="11" t="s">
        <v>49</v>
      </c>
      <c r="M169" s="10">
        <v>1.7899999999999999E-2</v>
      </c>
      <c r="N169" s="10">
        <v>7.1499999999999994E-2</v>
      </c>
      <c r="O169" s="19">
        <v>4673996.17</v>
      </c>
      <c r="P169" s="22">
        <v>85.02</v>
      </c>
      <c r="Q169" s="19">
        <v>264.03699999999998</v>
      </c>
      <c r="R169" s="19">
        <v>4237.8685400000004</v>
      </c>
      <c r="S169" s="10">
        <v>5.68312755E-3</v>
      </c>
      <c r="T169" s="10">
        <v>1.424976347E-3</v>
      </c>
      <c r="U169" s="45">
        <v>3.3765945599999999E-4</v>
      </c>
    </row>
    <row r="170" spans="2:21" x14ac:dyDescent="0.2">
      <c r="B170" s="41" t="s">
        <v>599</v>
      </c>
      <c r="C170" s="11" t="s">
        <v>600</v>
      </c>
      <c r="D170" s="11" t="s">
        <v>158</v>
      </c>
      <c r="E170" s="11" t="s">
        <v>250</v>
      </c>
      <c r="F170" s="17">
        <v>1840</v>
      </c>
      <c r="G170" s="11" t="s">
        <v>322</v>
      </c>
      <c r="H170" s="11" t="s">
        <v>583</v>
      </c>
      <c r="I170" s="11" t="s">
        <v>290</v>
      </c>
      <c r="J170" s="37" t="s">
        <v>2575</v>
      </c>
      <c r="K170" s="19">
        <v>4.1900000000000004</v>
      </c>
      <c r="L170" s="11" t="s">
        <v>49</v>
      </c>
      <c r="M170" s="10">
        <v>1.7999999999999999E-2</v>
      </c>
      <c r="N170" s="10">
        <v>3.8699999999999998E-2</v>
      </c>
      <c r="O170" s="19">
        <v>8297824.7800000003</v>
      </c>
      <c r="P170" s="22">
        <v>102.19</v>
      </c>
      <c r="Q170" s="19">
        <v>117.90196</v>
      </c>
      <c r="R170" s="19">
        <v>8597.4490999999998</v>
      </c>
      <c r="S170" s="10">
        <v>7.9379745019999993E-3</v>
      </c>
      <c r="T170" s="10">
        <v>2.8908781610000002E-3</v>
      </c>
      <c r="U170" s="45">
        <v>6.8501652599999995E-4</v>
      </c>
    </row>
    <row r="171" spans="2:21" x14ac:dyDescent="0.2">
      <c r="B171" s="41" t="s">
        <v>601</v>
      </c>
      <c r="C171" s="11" t="s">
        <v>602</v>
      </c>
      <c r="D171" s="11" t="s">
        <v>158</v>
      </c>
      <c r="E171" s="11" t="s">
        <v>250</v>
      </c>
      <c r="F171" s="17">
        <v>612</v>
      </c>
      <c r="G171" s="11" t="s">
        <v>251</v>
      </c>
      <c r="H171" s="11" t="s">
        <v>586</v>
      </c>
      <c r="I171" s="11" t="s">
        <v>96</v>
      </c>
      <c r="J171" s="37" t="s">
        <v>2575</v>
      </c>
      <c r="K171" s="19">
        <v>2.16</v>
      </c>
      <c r="L171" s="11" t="s">
        <v>49</v>
      </c>
      <c r="M171" s="10">
        <v>2.2499999999999999E-2</v>
      </c>
      <c r="N171" s="10">
        <v>4.4400000000000002E-2</v>
      </c>
      <c r="O171" s="19">
        <v>1800000</v>
      </c>
      <c r="P171" s="22">
        <v>106.95</v>
      </c>
      <c r="Q171" s="19">
        <v>11.337160000000001</v>
      </c>
      <c r="R171" s="19">
        <v>1936.4371599999999</v>
      </c>
      <c r="S171" s="10">
        <v>3.6052279979999998E-3</v>
      </c>
      <c r="T171" s="10">
        <v>6.5112381899999996E-4</v>
      </c>
      <c r="U171" s="45">
        <v>1.5428895700000001E-4</v>
      </c>
    </row>
    <row r="172" spans="2:21" x14ac:dyDescent="0.2">
      <c r="B172" s="41" t="s">
        <v>603</v>
      </c>
      <c r="C172" s="11" t="s">
        <v>604</v>
      </c>
      <c r="D172" s="11" t="s">
        <v>158</v>
      </c>
      <c r="E172" s="11" t="s">
        <v>250</v>
      </c>
      <c r="F172" s="17">
        <v>612</v>
      </c>
      <c r="G172" s="11" t="s">
        <v>251</v>
      </c>
      <c r="H172" s="11" t="s">
        <v>586</v>
      </c>
      <c r="I172" s="11" t="s">
        <v>96</v>
      </c>
      <c r="J172" s="37" t="s">
        <v>2575</v>
      </c>
      <c r="K172" s="19">
        <v>2.77</v>
      </c>
      <c r="L172" s="11" t="s">
        <v>49</v>
      </c>
      <c r="M172" s="10">
        <v>3.3000000000000002E-2</v>
      </c>
      <c r="N172" s="10">
        <v>4.7800000000000002E-2</v>
      </c>
      <c r="O172" s="19">
        <v>4200000</v>
      </c>
      <c r="P172" s="22">
        <v>107.69</v>
      </c>
      <c r="Q172" s="19">
        <v>0</v>
      </c>
      <c r="R172" s="19">
        <v>4522.9799999999996</v>
      </c>
      <c r="S172" s="10">
        <v>6.6519479119999999E-3</v>
      </c>
      <c r="T172" s="10">
        <v>1.5208446070000001E-3</v>
      </c>
      <c r="U172" s="45">
        <v>3.6037620099999999E-4</v>
      </c>
    </row>
    <row r="173" spans="2:21" x14ac:dyDescent="0.2">
      <c r="B173" s="41" t="s">
        <v>605</v>
      </c>
      <c r="C173" s="11" t="s">
        <v>606</v>
      </c>
      <c r="D173" s="11" t="s">
        <v>158</v>
      </c>
      <c r="E173" s="11" t="s">
        <v>250</v>
      </c>
      <c r="F173" s="17">
        <v>612</v>
      </c>
      <c r="G173" s="11" t="s">
        <v>251</v>
      </c>
      <c r="H173" s="11" t="s">
        <v>586</v>
      </c>
      <c r="I173" s="11" t="s">
        <v>96</v>
      </c>
      <c r="J173" s="37" t="s">
        <v>2575</v>
      </c>
      <c r="K173" s="19">
        <v>3.02</v>
      </c>
      <c r="L173" s="11" t="s">
        <v>49</v>
      </c>
      <c r="M173" s="10">
        <v>3.6499999999999998E-2</v>
      </c>
      <c r="N173" s="10">
        <v>4.7699999999999999E-2</v>
      </c>
      <c r="O173" s="19">
        <v>1800000</v>
      </c>
      <c r="P173" s="21">
        <v>101</v>
      </c>
      <c r="Q173" s="19">
        <v>0</v>
      </c>
      <c r="R173" s="19">
        <v>1818</v>
      </c>
      <c r="S173" s="10">
        <v>1.0093193822E-2</v>
      </c>
      <c r="T173" s="10">
        <v>6.1129951800000003E-4</v>
      </c>
      <c r="U173" s="45">
        <v>1.4485227299999999E-4</v>
      </c>
    </row>
    <row r="174" spans="2:21" x14ac:dyDescent="0.2">
      <c r="B174" s="41" t="s">
        <v>607</v>
      </c>
      <c r="C174" s="11" t="s">
        <v>608</v>
      </c>
      <c r="D174" s="11" t="s">
        <v>158</v>
      </c>
      <c r="E174" s="11" t="s">
        <v>250</v>
      </c>
      <c r="F174" s="17">
        <v>1668</v>
      </c>
      <c r="G174" s="11" t="s">
        <v>251</v>
      </c>
      <c r="H174" s="11" t="s">
        <v>586</v>
      </c>
      <c r="I174" s="11" t="s">
        <v>96</v>
      </c>
      <c r="J174" s="37" t="s">
        <v>2575</v>
      </c>
      <c r="K174" s="19">
        <v>2.2599999999999998</v>
      </c>
      <c r="L174" s="11" t="s">
        <v>49</v>
      </c>
      <c r="M174" s="10">
        <v>1E-3</v>
      </c>
      <c r="N174" s="10">
        <v>3.3300000000000003E-2</v>
      </c>
      <c r="O174" s="19">
        <v>12998942</v>
      </c>
      <c r="P174" s="22">
        <v>103.63</v>
      </c>
      <c r="Q174" s="19">
        <v>0</v>
      </c>
      <c r="R174" s="19">
        <v>13470.80359</v>
      </c>
      <c r="S174" s="10">
        <v>2.2953756775999999E-2</v>
      </c>
      <c r="T174" s="10">
        <v>4.5295356159999996E-3</v>
      </c>
      <c r="U174" s="45">
        <v>1.073309417E-3</v>
      </c>
    </row>
    <row r="175" spans="2:21" x14ac:dyDescent="0.2">
      <c r="B175" s="41" t="s">
        <v>609</v>
      </c>
      <c r="C175" s="11" t="s">
        <v>610</v>
      </c>
      <c r="D175" s="11" t="s">
        <v>158</v>
      </c>
      <c r="E175" s="11" t="s">
        <v>250</v>
      </c>
      <c r="F175" s="17">
        <v>1668</v>
      </c>
      <c r="G175" s="11" t="s">
        <v>251</v>
      </c>
      <c r="H175" s="11" t="s">
        <v>586</v>
      </c>
      <c r="I175" s="11" t="s">
        <v>96</v>
      </c>
      <c r="J175" s="37" t="s">
        <v>2575</v>
      </c>
      <c r="K175" s="19">
        <v>4.97</v>
      </c>
      <c r="L175" s="11" t="s">
        <v>49</v>
      </c>
      <c r="M175" s="10">
        <v>3.0000000000000001E-3</v>
      </c>
      <c r="N175" s="10">
        <v>4.02E-2</v>
      </c>
      <c r="O175" s="19">
        <v>24563000</v>
      </c>
      <c r="P175" s="22">
        <v>91.94</v>
      </c>
      <c r="Q175" s="19">
        <v>40.603619999999999</v>
      </c>
      <c r="R175" s="19">
        <v>22623.825819999998</v>
      </c>
      <c r="S175" s="10">
        <v>6.0307787495000001E-2</v>
      </c>
      <c r="T175" s="10">
        <v>7.6072243310000001E-3</v>
      </c>
      <c r="U175" s="45">
        <v>1.8025921869999999E-3</v>
      </c>
    </row>
    <row r="176" spans="2:21" x14ac:dyDescent="0.2">
      <c r="B176" s="41" t="s">
        <v>611</v>
      </c>
      <c r="C176" s="11" t="s">
        <v>612</v>
      </c>
      <c r="D176" s="11" t="s">
        <v>158</v>
      </c>
      <c r="E176" s="11" t="s">
        <v>250</v>
      </c>
      <c r="F176" s="17">
        <v>1668</v>
      </c>
      <c r="G176" s="11" t="s">
        <v>251</v>
      </c>
      <c r="H176" s="11" t="s">
        <v>586</v>
      </c>
      <c r="I176" s="11" t="s">
        <v>96</v>
      </c>
      <c r="J176" s="37" t="s">
        <v>2575</v>
      </c>
      <c r="K176" s="19">
        <v>3.49</v>
      </c>
      <c r="L176" s="11" t="s">
        <v>49</v>
      </c>
      <c r="M176" s="10">
        <v>3.0000000000000001E-3</v>
      </c>
      <c r="N176" s="10">
        <v>3.9600000000000003E-2</v>
      </c>
      <c r="O176" s="19">
        <v>17488222</v>
      </c>
      <c r="P176" s="22">
        <v>94.81</v>
      </c>
      <c r="Q176" s="19">
        <v>28.18262</v>
      </c>
      <c r="R176" s="19">
        <v>16608.765899999999</v>
      </c>
      <c r="S176" s="10">
        <v>3.4385021627000002E-2</v>
      </c>
      <c r="T176" s="10">
        <v>5.584670297E-3</v>
      </c>
      <c r="U176" s="45">
        <v>1.3233319549999999E-3</v>
      </c>
    </row>
    <row r="177" spans="2:21" x14ac:dyDescent="0.2">
      <c r="B177" s="41" t="s">
        <v>613</v>
      </c>
      <c r="C177" s="11" t="s">
        <v>614</v>
      </c>
      <c r="D177" s="11" t="s">
        <v>158</v>
      </c>
      <c r="E177" s="11" t="s">
        <v>250</v>
      </c>
      <c r="F177" s="17">
        <v>1668</v>
      </c>
      <c r="G177" s="11" t="s">
        <v>251</v>
      </c>
      <c r="H177" s="11" t="s">
        <v>586</v>
      </c>
      <c r="I177" s="11" t="s">
        <v>96</v>
      </c>
      <c r="J177" s="37" t="s">
        <v>2575</v>
      </c>
      <c r="K177" s="19">
        <v>2.99</v>
      </c>
      <c r="L177" s="11" t="s">
        <v>49</v>
      </c>
      <c r="M177" s="10">
        <v>3.0000000000000001E-3</v>
      </c>
      <c r="N177" s="10">
        <v>3.9600000000000003E-2</v>
      </c>
      <c r="O177" s="19">
        <v>2187000</v>
      </c>
      <c r="P177" s="22">
        <v>92.74</v>
      </c>
      <c r="Q177" s="19">
        <v>3.3869400000000001</v>
      </c>
      <c r="R177" s="19">
        <v>2031.6107400000001</v>
      </c>
      <c r="S177" s="10">
        <v>8.1081081080000006E-3</v>
      </c>
      <c r="T177" s="10">
        <v>6.8312577899999995E-4</v>
      </c>
      <c r="U177" s="45">
        <v>1.61872075E-4</v>
      </c>
    </row>
    <row r="178" spans="2:21" x14ac:dyDescent="0.2">
      <c r="B178" s="41" t="s">
        <v>615</v>
      </c>
      <c r="C178" s="11" t="s">
        <v>616</v>
      </c>
      <c r="D178" s="11" t="s">
        <v>158</v>
      </c>
      <c r="E178" s="11" t="s">
        <v>250</v>
      </c>
      <c r="F178" s="17">
        <v>155</v>
      </c>
      <c r="G178" s="11" t="s">
        <v>495</v>
      </c>
      <c r="H178" s="11" t="s">
        <v>583</v>
      </c>
      <c r="I178" s="11" t="s">
        <v>290</v>
      </c>
      <c r="J178" s="37" t="s">
        <v>2575</v>
      </c>
      <c r="K178" s="19">
        <v>4.05</v>
      </c>
      <c r="L178" s="11" t="s">
        <v>49</v>
      </c>
      <c r="M178" s="10">
        <v>1.8200000000000001E-2</v>
      </c>
      <c r="N178" s="10">
        <v>5.5800000000000002E-2</v>
      </c>
      <c r="O178" s="19">
        <v>4059892</v>
      </c>
      <c r="P178" s="22">
        <v>93.79</v>
      </c>
      <c r="Q178" s="19">
        <v>0</v>
      </c>
      <c r="R178" s="19">
        <v>3807.7727100000002</v>
      </c>
      <c r="S178" s="10">
        <v>8.8104612929999996E-3</v>
      </c>
      <c r="T178" s="10">
        <v>1.280357329E-3</v>
      </c>
      <c r="U178" s="45">
        <v>3.0339083099999999E-4</v>
      </c>
    </row>
    <row r="179" spans="2:21" x14ac:dyDescent="0.2">
      <c r="B179" s="41" t="s">
        <v>617</v>
      </c>
      <c r="C179" s="11" t="s">
        <v>618</v>
      </c>
      <c r="D179" s="11" t="s">
        <v>158</v>
      </c>
      <c r="E179" s="11" t="s">
        <v>250</v>
      </c>
      <c r="F179" s="17">
        <v>1621</v>
      </c>
      <c r="G179" s="11" t="s">
        <v>619</v>
      </c>
      <c r="H179" s="11" t="s">
        <v>583</v>
      </c>
      <c r="I179" s="11" t="s">
        <v>290</v>
      </c>
      <c r="J179" s="37" t="s">
        <v>2575</v>
      </c>
      <c r="K179" s="19">
        <v>4.04</v>
      </c>
      <c r="L179" s="11" t="s">
        <v>49</v>
      </c>
      <c r="M179" s="10">
        <v>3.2500000000000001E-2</v>
      </c>
      <c r="N179" s="10">
        <v>4.7399999999999998E-2</v>
      </c>
      <c r="O179" s="19">
        <v>920000</v>
      </c>
      <c r="P179" s="22">
        <v>99.9</v>
      </c>
      <c r="Q179" s="19">
        <v>0</v>
      </c>
      <c r="R179" s="19">
        <v>919.08</v>
      </c>
      <c r="S179" s="10">
        <v>3.5384615380000001E-3</v>
      </c>
      <c r="T179" s="10">
        <v>3.0903914200000002E-4</v>
      </c>
      <c r="U179" s="45">
        <v>7.3229277872509697E-5</v>
      </c>
    </row>
    <row r="180" spans="2:21" x14ac:dyDescent="0.2">
      <c r="B180" s="41" t="s">
        <v>620</v>
      </c>
      <c r="C180" s="11" t="s">
        <v>621</v>
      </c>
      <c r="D180" s="11" t="s">
        <v>158</v>
      </c>
      <c r="E180" s="11" t="s">
        <v>250</v>
      </c>
      <c r="F180" s="17">
        <v>1588</v>
      </c>
      <c r="G180" s="11" t="s">
        <v>251</v>
      </c>
      <c r="H180" s="11" t="s">
        <v>586</v>
      </c>
      <c r="I180" s="11" t="s">
        <v>96</v>
      </c>
      <c r="J180" s="37" t="s">
        <v>2575</v>
      </c>
      <c r="K180" s="19">
        <v>3.85</v>
      </c>
      <c r="L180" s="11" t="s">
        <v>49</v>
      </c>
      <c r="M180" s="10">
        <v>1.0800000000000001E-2</v>
      </c>
      <c r="N180" s="10">
        <v>3.8800000000000001E-2</v>
      </c>
      <c r="O180" s="19">
        <v>7965431.0300000003</v>
      </c>
      <c r="P180" s="22">
        <v>100.35</v>
      </c>
      <c r="Q180" s="19">
        <v>0</v>
      </c>
      <c r="R180" s="19">
        <v>7993.3100400000003</v>
      </c>
      <c r="S180" s="10">
        <v>2.6183988133000002E-2</v>
      </c>
      <c r="T180" s="10">
        <v>2.6877373920000001E-3</v>
      </c>
      <c r="U180" s="45">
        <v>6.3688070900000003E-4</v>
      </c>
    </row>
    <row r="181" spans="2:21" x14ac:dyDescent="0.2">
      <c r="B181" s="41" t="s">
        <v>622</v>
      </c>
      <c r="C181" s="11" t="s">
        <v>623</v>
      </c>
      <c r="D181" s="11" t="s">
        <v>158</v>
      </c>
      <c r="E181" s="11" t="s">
        <v>250</v>
      </c>
      <c r="F181" s="17">
        <v>1560</v>
      </c>
      <c r="G181" s="11" t="s">
        <v>356</v>
      </c>
      <c r="H181" s="11" t="s">
        <v>624</v>
      </c>
      <c r="I181" s="11" t="s">
        <v>96</v>
      </c>
      <c r="J181" s="37" t="s">
        <v>2575</v>
      </c>
      <c r="K181" s="19">
        <v>1.9</v>
      </c>
      <c r="L181" s="11" t="s">
        <v>49</v>
      </c>
      <c r="M181" s="10">
        <v>4.0500000000000001E-2</v>
      </c>
      <c r="N181" s="10">
        <v>6.1499999999999999E-2</v>
      </c>
      <c r="O181" s="19">
        <v>5383325.3399999999</v>
      </c>
      <c r="P181" s="22">
        <v>107.82</v>
      </c>
      <c r="Q181" s="19">
        <v>0</v>
      </c>
      <c r="R181" s="19">
        <v>5804.3013799999999</v>
      </c>
      <c r="S181" s="10">
        <v>1.5481308310999999E-2</v>
      </c>
      <c r="T181" s="10">
        <v>1.95168682E-3</v>
      </c>
      <c r="U181" s="45">
        <v>4.6246768300000002E-4</v>
      </c>
    </row>
    <row r="182" spans="2:21" x14ac:dyDescent="0.2">
      <c r="B182" s="41" t="s">
        <v>625</v>
      </c>
      <c r="C182" s="11" t="s">
        <v>626</v>
      </c>
      <c r="D182" s="11" t="s">
        <v>158</v>
      </c>
      <c r="E182" s="11" t="s">
        <v>250</v>
      </c>
      <c r="F182" s="17">
        <v>1588</v>
      </c>
      <c r="G182" s="11" t="s">
        <v>251</v>
      </c>
      <c r="H182" s="11" t="s">
        <v>624</v>
      </c>
      <c r="I182" s="11" t="s">
        <v>96</v>
      </c>
      <c r="J182" s="37" t="s">
        <v>2575</v>
      </c>
      <c r="K182" s="19">
        <v>4.1900000000000004</v>
      </c>
      <c r="L182" s="11" t="s">
        <v>49</v>
      </c>
      <c r="M182" s="10">
        <v>9.4000000000000004E-3</v>
      </c>
      <c r="N182" s="10">
        <v>5.8200000000000002E-2</v>
      </c>
      <c r="O182" s="19">
        <v>11426178.050000001</v>
      </c>
      <c r="P182" s="22">
        <v>89.04</v>
      </c>
      <c r="Q182" s="19">
        <v>0</v>
      </c>
      <c r="R182" s="19">
        <v>10173.86894</v>
      </c>
      <c r="S182" s="10">
        <v>2.7904117539E-2</v>
      </c>
      <c r="T182" s="10">
        <v>3.4209467469999998E-3</v>
      </c>
      <c r="U182" s="45">
        <v>8.1062048499999997E-4</v>
      </c>
    </row>
    <row r="183" spans="2:21" x14ac:dyDescent="0.2">
      <c r="B183" s="41" t="s">
        <v>627</v>
      </c>
      <c r="C183" s="11" t="s">
        <v>628</v>
      </c>
      <c r="D183" s="11" t="s">
        <v>158</v>
      </c>
      <c r="E183" s="11" t="s">
        <v>250</v>
      </c>
      <c r="F183" s="17">
        <v>366</v>
      </c>
      <c r="G183" s="11" t="s">
        <v>251</v>
      </c>
      <c r="H183" s="11" t="s">
        <v>23</v>
      </c>
      <c r="I183" s="11" t="s">
        <v>252</v>
      </c>
      <c r="J183" s="37" t="s">
        <v>2575</v>
      </c>
      <c r="K183" s="19">
        <v>3.25</v>
      </c>
      <c r="L183" s="11" t="s">
        <v>49</v>
      </c>
      <c r="M183" s="10">
        <v>1.9E-2</v>
      </c>
      <c r="N183" s="10">
        <v>3.5499999999999997E-2</v>
      </c>
      <c r="O183" s="19">
        <v>4000000</v>
      </c>
      <c r="P183" s="22">
        <v>101.4</v>
      </c>
      <c r="Q183" s="19">
        <v>43.839219999999997</v>
      </c>
      <c r="R183" s="19">
        <v>4099.8392199999998</v>
      </c>
      <c r="S183" s="10">
        <v>7.4675093100000003E-3</v>
      </c>
      <c r="T183" s="10">
        <v>1.3785642140000001E-3</v>
      </c>
      <c r="U183" s="45">
        <v>3.2666173200000001E-4</v>
      </c>
    </row>
    <row r="184" spans="2:21" x14ac:dyDescent="0.2">
      <c r="B184" s="41" t="s">
        <v>629</v>
      </c>
      <c r="C184" s="11" t="s">
        <v>630</v>
      </c>
      <c r="D184" s="11" t="s">
        <v>158</v>
      </c>
      <c r="E184" s="11" t="s">
        <v>250</v>
      </c>
      <c r="F184" s="17">
        <v>1801</v>
      </c>
      <c r="G184" s="11" t="s">
        <v>547</v>
      </c>
      <c r="H184" s="11" t="s">
        <v>23</v>
      </c>
      <c r="I184" s="11" t="s">
        <v>252</v>
      </c>
      <c r="J184" s="37" t="s">
        <v>2575</v>
      </c>
      <c r="K184" s="19">
        <v>3.15</v>
      </c>
      <c r="L184" s="11" t="s">
        <v>49</v>
      </c>
      <c r="M184" s="10">
        <v>1.5800000000000002E-2</v>
      </c>
      <c r="N184" s="10">
        <v>6.3200000000000006E-2</v>
      </c>
      <c r="O184" s="19">
        <v>8564187.5099999998</v>
      </c>
      <c r="P184" s="22">
        <v>95.09</v>
      </c>
      <c r="Q184" s="19">
        <v>0</v>
      </c>
      <c r="R184" s="19">
        <v>8143.6859000000004</v>
      </c>
      <c r="S184" s="10">
        <v>1.0113741327999999E-2</v>
      </c>
      <c r="T184" s="10">
        <v>2.7383010290000002E-3</v>
      </c>
      <c r="U184" s="45">
        <v>6.4886216300000005E-4</v>
      </c>
    </row>
    <row r="185" spans="2:21" x14ac:dyDescent="0.2">
      <c r="B185" s="41" t="s">
        <v>629</v>
      </c>
      <c r="C185" s="11" t="s">
        <v>631</v>
      </c>
      <c r="D185" s="11" t="s">
        <v>158</v>
      </c>
      <c r="E185" s="11" t="s">
        <v>250</v>
      </c>
      <c r="F185" s="17">
        <v>1801</v>
      </c>
      <c r="G185" s="11" t="s">
        <v>547</v>
      </c>
      <c r="H185" s="11" t="s">
        <v>23</v>
      </c>
      <c r="I185" s="11" t="s">
        <v>252</v>
      </c>
      <c r="J185" s="37" t="s">
        <v>2575</v>
      </c>
      <c r="K185" s="19">
        <v>3.1539999999999999</v>
      </c>
      <c r="L185" s="11" t="s">
        <v>49</v>
      </c>
      <c r="M185" s="10">
        <v>1.5800000000000002E-2</v>
      </c>
      <c r="N185" s="10">
        <v>6.3200000000000006E-2</v>
      </c>
      <c r="O185" s="19">
        <v>3750000</v>
      </c>
      <c r="P185" s="22">
        <v>93.513300000000001</v>
      </c>
      <c r="Q185" s="19">
        <v>0</v>
      </c>
      <c r="R185" s="19">
        <v>3506.7487500000002</v>
      </c>
      <c r="S185" s="10">
        <v>4.4285029880000003E-3</v>
      </c>
      <c r="T185" s="10">
        <v>1.179138516E-3</v>
      </c>
      <c r="U185" s="45">
        <v>2.7940623E-4</v>
      </c>
    </row>
    <row r="186" spans="2:21" x14ac:dyDescent="0.2">
      <c r="B186" s="41" t="s">
        <v>629</v>
      </c>
      <c r="C186" s="11" t="s">
        <v>631</v>
      </c>
      <c r="D186" s="11" t="s">
        <v>158</v>
      </c>
      <c r="E186" s="11" t="s">
        <v>250</v>
      </c>
      <c r="F186" s="17">
        <v>1801</v>
      </c>
      <c r="G186" s="11" t="s">
        <v>547</v>
      </c>
      <c r="H186" s="11" t="s">
        <v>23</v>
      </c>
      <c r="I186" s="11" t="s">
        <v>252</v>
      </c>
      <c r="J186" s="37" t="s">
        <v>2575</v>
      </c>
      <c r="K186" s="19">
        <v>3.1539999999999999</v>
      </c>
      <c r="L186" s="11" t="s">
        <v>49</v>
      </c>
      <c r="M186" s="10">
        <v>1.5800000000000002E-2</v>
      </c>
      <c r="N186" s="10">
        <v>6.3200000000000006E-2</v>
      </c>
      <c r="O186" s="19">
        <v>5244500.01</v>
      </c>
      <c r="P186" s="22">
        <v>94.980599999999995</v>
      </c>
      <c r="Q186" s="19">
        <v>0</v>
      </c>
      <c r="R186" s="19">
        <v>4981.2575699999998</v>
      </c>
      <c r="S186" s="10">
        <v>6.1934090569999998E-3</v>
      </c>
      <c r="T186" s="10">
        <v>1.6749396889999999E-3</v>
      </c>
      <c r="U186" s="45">
        <v>3.9689025400000002E-4</v>
      </c>
    </row>
    <row r="187" spans="2:21" x14ac:dyDescent="0.2">
      <c r="B187" s="41" t="s">
        <v>632</v>
      </c>
      <c r="C187" s="11" t="s">
        <v>633</v>
      </c>
      <c r="D187" s="11" t="s">
        <v>158</v>
      </c>
      <c r="E187" s="11" t="s">
        <v>250</v>
      </c>
      <c r="F187" s="17">
        <v>823</v>
      </c>
      <c r="G187" s="11" t="s">
        <v>495</v>
      </c>
      <c r="H187" s="11" t="s">
        <v>23</v>
      </c>
      <c r="I187" s="11" t="s">
        <v>252</v>
      </c>
      <c r="J187" s="37" t="s">
        <v>2575</v>
      </c>
      <c r="K187" s="19">
        <v>2.3199999999999998</v>
      </c>
      <c r="L187" s="11" t="s">
        <v>49</v>
      </c>
      <c r="M187" s="10">
        <v>3.5000000000000003E-2</v>
      </c>
      <c r="N187" s="10">
        <v>5.4600000000000003E-2</v>
      </c>
      <c r="O187" s="19">
        <v>2555000</v>
      </c>
      <c r="P187" s="22">
        <v>101.81</v>
      </c>
      <c r="Q187" s="19">
        <v>0</v>
      </c>
      <c r="R187" s="19">
        <v>2601.2455</v>
      </c>
      <c r="S187" s="10">
        <v>1.3460049203999999E-2</v>
      </c>
      <c r="T187" s="10">
        <v>8.7466453299999997E-4</v>
      </c>
      <c r="U187" s="45">
        <v>2.07258703E-4</v>
      </c>
    </row>
    <row r="188" spans="2:21" x14ac:dyDescent="0.2">
      <c r="B188" s="41" t="s">
        <v>634</v>
      </c>
      <c r="C188" s="11" t="s">
        <v>635</v>
      </c>
      <c r="D188" s="11" t="s">
        <v>158</v>
      </c>
      <c r="E188" s="11" t="s">
        <v>250</v>
      </c>
      <c r="F188" s="17">
        <v>1132</v>
      </c>
      <c r="G188" s="11" t="s">
        <v>447</v>
      </c>
      <c r="H188" s="11" t="s">
        <v>23</v>
      </c>
      <c r="I188" s="11" t="s">
        <v>252</v>
      </c>
      <c r="J188" s="37" t="s">
        <v>2575</v>
      </c>
      <c r="K188" s="19">
        <v>1.91</v>
      </c>
      <c r="L188" s="11" t="s">
        <v>49</v>
      </c>
      <c r="M188" s="10">
        <v>5.2999999999999999E-2</v>
      </c>
      <c r="N188" s="10">
        <v>0.13250000000000001</v>
      </c>
      <c r="O188" s="19">
        <v>821832.37</v>
      </c>
      <c r="P188" s="22">
        <v>99.02</v>
      </c>
      <c r="Q188" s="19">
        <v>0</v>
      </c>
      <c r="R188" s="19">
        <v>813.77841000000001</v>
      </c>
      <c r="S188" s="10">
        <v>5.4606801990000004E-3</v>
      </c>
      <c r="T188" s="10">
        <v>2.7363165500000002E-4</v>
      </c>
      <c r="U188" s="45">
        <v>6.4839192793379399E-5</v>
      </c>
    </row>
    <row r="189" spans="2:21" x14ac:dyDescent="0.2">
      <c r="B189" s="41" t="s">
        <v>636</v>
      </c>
      <c r="C189" s="11" t="s">
        <v>637</v>
      </c>
      <c r="D189" s="11" t="s">
        <v>158</v>
      </c>
      <c r="E189" s="11" t="s">
        <v>250</v>
      </c>
      <c r="F189" s="17">
        <v>1331</v>
      </c>
      <c r="G189" s="11" t="s">
        <v>495</v>
      </c>
      <c r="H189" s="11" t="s">
        <v>23</v>
      </c>
      <c r="I189" s="11" t="s">
        <v>252</v>
      </c>
      <c r="J189" s="37" t="s">
        <v>2575</v>
      </c>
      <c r="K189" s="19">
        <v>4.13</v>
      </c>
      <c r="L189" s="11" t="s">
        <v>49</v>
      </c>
      <c r="M189" s="10">
        <v>3.2899999999999999E-2</v>
      </c>
      <c r="N189" s="10">
        <v>6.4399999999999999E-2</v>
      </c>
      <c r="O189" s="19">
        <v>2982000</v>
      </c>
      <c r="P189" s="22">
        <v>91.99</v>
      </c>
      <c r="Q189" s="19">
        <v>0</v>
      </c>
      <c r="R189" s="19">
        <v>2743.1417999999999</v>
      </c>
      <c r="S189" s="10">
        <v>2.3183799639E-2</v>
      </c>
      <c r="T189" s="10">
        <v>9.22376931E-4</v>
      </c>
      <c r="U189" s="45">
        <v>2.1856453500000001E-4</v>
      </c>
    </row>
    <row r="190" spans="2:21" x14ac:dyDescent="0.2">
      <c r="B190" s="41" t="s">
        <v>638</v>
      </c>
      <c r="C190" s="11" t="s">
        <v>639</v>
      </c>
      <c r="D190" s="11" t="s">
        <v>158</v>
      </c>
      <c r="E190" s="11" t="s">
        <v>250</v>
      </c>
      <c r="F190" s="17">
        <v>473</v>
      </c>
      <c r="G190" s="11" t="s">
        <v>495</v>
      </c>
      <c r="H190" s="11" t="s">
        <v>23</v>
      </c>
      <c r="I190" s="11" t="s">
        <v>252</v>
      </c>
      <c r="J190" s="37" t="s">
        <v>2575</v>
      </c>
      <c r="K190" s="19">
        <v>1.1299999999999999</v>
      </c>
      <c r="L190" s="11" t="s">
        <v>49</v>
      </c>
      <c r="M190" s="10">
        <v>0.05</v>
      </c>
      <c r="N190" s="10">
        <v>4.0800000000000003E-2</v>
      </c>
      <c r="O190" s="19">
        <v>900377.88</v>
      </c>
      <c r="P190" s="22">
        <v>115.7</v>
      </c>
      <c r="Q190" s="19">
        <v>0</v>
      </c>
      <c r="R190" s="19">
        <v>1041.73721</v>
      </c>
      <c r="S190" s="10">
        <v>5.0021551619999997E-3</v>
      </c>
      <c r="T190" s="10">
        <v>3.5028242800000002E-4</v>
      </c>
      <c r="U190" s="45">
        <v>8.3002201790075998E-5</v>
      </c>
    </row>
    <row r="191" spans="2:21" x14ac:dyDescent="0.2">
      <c r="B191" s="41" t="s">
        <v>640</v>
      </c>
      <c r="C191" s="11" t="s">
        <v>641</v>
      </c>
      <c r="D191" s="11" t="s">
        <v>158</v>
      </c>
      <c r="E191" s="11" t="s">
        <v>250</v>
      </c>
      <c r="F191" s="17">
        <v>1803</v>
      </c>
      <c r="G191" s="11" t="s">
        <v>547</v>
      </c>
      <c r="H191" s="11" t="s">
        <v>23</v>
      </c>
      <c r="I191" s="11" t="s">
        <v>252</v>
      </c>
      <c r="J191" s="37" t="s">
        <v>2575</v>
      </c>
      <c r="K191" s="19">
        <v>2.36</v>
      </c>
      <c r="L191" s="11" t="s">
        <v>49</v>
      </c>
      <c r="M191" s="10">
        <v>1.6400000000000001E-2</v>
      </c>
      <c r="N191" s="10">
        <v>3.6499999999999998E-2</v>
      </c>
      <c r="O191" s="19">
        <v>7531196.46</v>
      </c>
      <c r="P191" s="22">
        <v>106.4</v>
      </c>
      <c r="Q191" s="19">
        <v>80.565420000000003</v>
      </c>
      <c r="R191" s="19">
        <v>8093.7584500000003</v>
      </c>
      <c r="S191" s="10">
        <v>2.9808609850000001E-2</v>
      </c>
      <c r="T191" s="10">
        <v>2.721513006E-3</v>
      </c>
      <c r="U191" s="45">
        <v>6.4488410799999998E-4</v>
      </c>
    </row>
    <row r="192" spans="2:21" x14ac:dyDescent="0.2">
      <c r="B192" s="41" t="s">
        <v>642</v>
      </c>
      <c r="C192" s="11" t="s">
        <v>643</v>
      </c>
      <c r="D192" s="11" t="s">
        <v>158</v>
      </c>
      <c r="E192" s="11" t="s">
        <v>250</v>
      </c>
      <c r="F192" s="17">
        <v>1831</v>
      </c>
      <c r="G192" s="11" t="s">
        <v>547</v>
      </c>
      <c r="H192" s="11" t="s">
        <v>23</v>
      </c>
      <c r="I192" s="11" t="s">
        <v>252</v>
      </c>
      <c r="J192" s="37" t="s">
        <v>2575</v>
      </c>
      <c r="K192" s="19">
        <v>3.01</v>
      </c>
      <c r="L192" s="11" t="s">
        <v>49</v>
      </c>
      <c r="M192" s="10">
        <v>1.4800000000000001E-2</v>
      </c>
      <c r="N192" s="10">
        <v>4.7300000000000002E-2</v>
      </c>
      <c r="O192" s="19">
        <v>12847500.01</v>
      </c>
      <c r="P192" s="22">
        <v>99.6</v>
      </c>
      <c r="Q192" s="19">
        <v>0</v>
      </c>
      <c r="R192" s="19">
        <v>12796.11001</v>
      </c>
      <c r="S192" s="10">
        <v>1.4762074664000001E-2</v>
      </c>
      <c r="T192" s="10">
        <v>4.3026710060000001E-3</v>
      </c>
      <c r="U192" s="45">
        <v>1.019552047E-3</v>
      </c>
    </row>
    <row r="193" spans="2:21" x14ac:dyDescent="0.2">
      <c r="B193" s="41" t="s">
        <v>642</v>
      </c>
      <c r="C193" s="11" t="s">
        <v>644</v>
      </c>
      <c r="D193" s="11" t="s">
        <v>158</v>
      </c>
      <c r="E193" s="11" t="s">
        <v>250</v>
      </c>
      <c r="F193" s="17">
        <v>1831</v>
      </c>
      <c r="G193" s="11" t="s">
        <v>547</v>
      </c>
      <c r="H193" s="11" t="s">
        <v>23</v>
      </c>
      <c r="I193" s="11" t="s">
        <v>252</v>
      </c>
      <c r="J193" s="37" t="s">
        <v>2575</v>
      </c>
      <c r="K193" s="19">
        <v>3.0129999999999999</v>
      </c>
      <c r="L193" s="11" t="s">
        <v>49</v>
      </c>
      <c r="M193" s="10">
        <v>1.4800000000000001E-2</v>
      </c>
      <c r="N193" s="10">
        <v>4.7300000000000002E-2</v>
      </c>
      <c r="O193" s="19">
        <v>9000000.0099999998</v>
      </c>
      <c r="P193" s="22">
        <v>99.134900000000002</v>
      </c>
      <c r="Q193" s="19">
        <v>0</v>
      </c>
      <c r="R193" s="19">
        <v>8922.1409999999996</v>
      </c>
      <c r="S193" s="10">
        <v>1.0341208173999999E-2</v>
      </c>
      <c r="T193" s="10">
        <v>3.0000552799999999E-3</v>
      </c>
      <c r="U193" s="45">
        <v>7.1088691100000003E-4</v>
      </c>
    </row>
    <row r="194" spans="2:21" x14ac:dyDescent="0.2">
      <c r="B194" s="41" t="s">
        <v>645</v>
      </c>
      <c r="C194" s="11" t="s">
        <v>646</v>
      </c>
      <c r="D194" s="11" t="s">
        <v>158</v>
      </c>
      <c r="E194" s="11" t="s">
        <v>250</v>
      </c>
      <c r="F194" s="17">
        <v>1848</v>
      </c>
      <c r="G194" s="11" t="s">
        <v>547</v>
      </c>
      <c r="H194" s="11" t="s">
        <v>23</v>
      </c>
      <c r="I194" s="11" t="s">
        <v>252</v>
      </c>
      <c r="J194" s="37" t="s">
        <v>2575</v>
      </c>
      <c r="K194" s="19">
        <v>2.71</v>
      </c>
      <c r="L194" s="11" t="s">
        <v>49</v>
      </c>
      <c r="M194" s="10">
        <v>2.3E-2</v>
      </c>
      <c r="N194" s="10">
        <v>6.6400000000000001E-2</v>
      </c>
      <c r="O194" s="19">
        <v>9485000</v>
      </c>
      <c r="P194" s="22">
        <v>97.25</v>
      </c>
      <c r="Q194" s="19">
        <v>0</v>
      </c>
      <c r="R194" s="19">
        <v>9224.1625000000004</v>
      </c>
      <c r="S194" s="10">
        <v>3.1564059899999997E-2</v>
      </c>
      <c r="T194" s="10">
        <v>3.1016095140000001E-3</v>
      </c>
      <c r="U194" s="45">
        <v>7.3495099299999999E-4</v>
      </c>
    </row>
    <row r="195" spans="2:21" x14ac:dyDescent="0.2">
      <c r="B195" s="41" t="s">
        <v>645</v>
      </c>
      <c r="C195" s="11" t="s">
        <v>647</v>
      </c>
      <c r="D195" s="11" t="s">
        <v>158</v>
      </c>
      <c r="E195" s="11" t="s">
        <v>250</v>
      </c>
      <c r="F195" s="17">
        <v>1848</v>
      </c>
      <c r="G195" s="11" t="s">
        <v>547</v>
      </c>
      <c r="H195" s="11" t="s">
        <v>23</v>
      </c>
      <c r="I195" s="11" t="s">
        <v>252</v>
      </c>
      <c r="J195" s="37" t="s">
        <v>2575</v>
      </c>
      <c r="K195" s="19">
        <v>2.7090000000000001</v>
      </c>
      <c r="L195" s="11" t="s">
        <v>49</v>
      </c>
      <c r="M195" s="10">
        <v>2.3E-2</v>
      </c>
      <c r="N195" s="10">
        <v>6.6400000000000001E-2</v>
      </c>
      <c r="O195" s="19">
        <v>4500000</v>
      </c>
      <c r="P195" s="22">
        <v>96.590599999999995</v>
      </c>
      <c r="Q195" s="19">
        <v>0</v>
      </c>
      <c r="R195" s="19">
        <v>4346.5770000000002</v>
      </c>
      <c r="S195" s="10">
        <v>1.4975041596999999E-2</v>
      </c>
      <c r="T195" s="10">
        <v>1.461529388E-3</v>
      </c>
      <c r="U195" s="45">
        <v>3.4632098900000001E-4</v>
      </c>
    </row>
    <row r="196" spans="2:21" x14ac:dyDescent="0.2">
      <c r="B196" s="41" t="s">
        <v>648</v>
      </c>
      <c r="C196" s="11" t="s">
        <v>649</v>
      </c>
      <c r="D196" s="11" t="s">
        <v>158</v>
      </c>
      <c r="E196" s="11" t="s">
        <v>250</v>
      </c>
      <c r="F196" s="17">
        <v>1405</v>
      </c>
      <c r="G196" s="11" t="s">
        <v>547</v>
      </c>
      <c r="H196" s="11" t="s">
        <v>23</v>
      </c>
      <c r="I196" s="11" t="s">
        <v>252</v>
      </c>
      <c r="J196" s="37" t="s">
        <v>2575</v>
      </c>
      <c r="K196" s="19">
        <v>2.87</v>
      </c>
      <c r="L196" s="11" t="s">
        <v>49</v>
      </c>
      <c r="M196" s="10">
        <v>2.9499999999999998E-2</v>
      </c>
      <c r="N196" s="10">
        <v>5.3600000000000002E-2</v>
      </c>
      <c r="O196" s="19">
        <v>6600000</v>
      </c>
      <c r="P196" s="22">
        <v>100.7</v>
      </c>
      <c r="Q196" s="19">
        <v>0</v>
      </c>
      <c r="R196" s="19">
        <v>6646.2</v>
      </c>
      <c r="S196" s="10">
        <v>3.6267522433E-2</v>
      </c>
      <c r="T196" s="10">
        <v>2.2347738509999999E-3</v>
      </c>
      <c r="U196" s="45">
        <v>5.2954740200000002E-4</v>
      </c>
    </row>
    <row r="197" spans="2:21" x14ac:dyDescent="0.2">
      <c r="B197" s="41" t="s">
        <v>650</v>
      </c>
      <c r="C197" s="11" t="s">
        <v>651</v>
      </c>
      <c r="D197" s="11" t="s">
        <v>158</v>
      </c>
      <c r="E197" s="11" t="s">
        <v>250</v>
      </c>
      <c r="F197" s="17">
        <v>1794</v>
      </c>
      <c r="G197" s="11" t="s">
        <v>251</v>
      </c>
      <c r="H197" s="11" t="s">
        <v>23</v>
      </c>
      <c r="I197" s="11" t="s">
        <v>252</v>
      </c>
      <c r="J197" s="37" t="s">
        <v>2575</v>
      </c>
      <c r="K197" s="19">
        <v>6.09</v>
      </c>
      <c r="L197" s="11" t="s">
        <v>49</v>
      </c>
      <c r="M197" s="10">
        <v>6.4000000000000003E-3</v>
      </c>
      <c r="N197" s="10">
        <v>3.5000000000000003E-2</v>
      </c>
      <c r="O197" s="19">
        <v>9810780.0099999998</v>
      </c>
      <c r="P197" s="22">
        <v>92.96</v>
      </c>
      <c r="Q197" s="19">
        <v>0</v>
      </c>
      <c r="R197" s="19">
        <v>9120.1010999999999</v>
      </c>
      <c r="S197" s="10">
        <v>4.3954630214E-2</v>
      </c>
      <c r="T197" s="10">
        <v>3.0666190389999999E-3</v>
      </c>
      <c r="U197" s="45">
        <v>7.2665972199999998E-4</v>
      </c>
    </row>
    <row r="198" spans="2:21" x14ac:dyDescent="0.2">
      <c r="B198" s="41" t="s">
        <v>650</v>
      </c>
      <c r="C198" s="11" t="s">
        <v>652</v>
      </c>
      <c r="D198" s="11" t="s">
        <v>158</v>
      </c>
      <c r="E198" s="11" t="s">
        <v>250</v>
      </c>
      <c r="F198" s="17">
        <v>1794</v>
      </c>
      <c r="G198" s="11" t="s">
        <v>251</v>
      </c>
      <c r="H198" s="11" t="s">
        <v>23</v>
      </c>
      <c r="I198" s="11" t="s">
        <v>252</v>
      </c>
      <c r="J198" s="37" t="s">
        <v>2575</v>
      </c>
      <c r="K198" s="19">
        <v>6.0919999999999996</v>
      </c>
      <c r="L198" s="11" t="s">
        <v>49</v>
      </c>
      <c r="M198" s="10">
        <v>6.4000000000000003E-3</v>
      </c>
      <c r="N198" s="10">
        <v>3.5000000000000003E-2</v>
      </c>
      <c r="O198" s="19">
        <v>2969696.97</v>
      </c>
      <c r="P198" s="22">
        <v>92.826800000000006</v>
      </c>
      <c r="Q198" s="19">
        <v>0</v>
      </c>
      <c r="R198" s="19">
        <v>2756.6746600000001</v>
      </c>
      <c r="S198" s="10">
        <v>1.3304949457E-2</v>
      </c>
      <c r="T198" s="10">
        <v>9.2692733299999999E-4</v>
      </c>
      <c r="U198" s="45">
        <v>2.19642789E-4</v>
      </c>
    </row>
    <row r="199" spans="2:21" x14ac:dyDescent="0.2">
      <c r="B199" s="41" t="s">
        <v>653</v>
      </c>
      <c r="C199" s="11" t="s">
        <v>654</v>
      </c>
      <c r="D199" s="11" t="s">
        <v>158</v>
      </c>
      <c r="E199" s="11" t="s">
        <v>250</v>
      </c>
      <c r="F199" s="17">
        <v>1710</v>
      </c>
      <c r="G199" s="11" t="s">
        <v>251</v>
      </c>
      <c r="H199" s="11" t="s">
        <v>23</v>
      </c>
      <c r="I199" s="11" t="s">
        <v>252</v>
      </c>
      <c r="J199" s="37" t="s">
        <v>2575</v>
      </c>
      <c r="K199" s="19">
        <v>3.06</v>
      </c>
      <c r="L199" s="11" t="s">
        <v>49</v>
      </c>
      <c r="M199" s="10">
        <v>3.5180999999999997E-2</v>
      </c>
      <c r="N199" s="10">
        <v>4.53E-2</v>
      </c>
      <c r="O199" s="19">
        <v>13558000</v>
      </c>
      <c r="P199" s="22">
        <v>102.02</v>
      </c>
      <c r="Q199" s="19">
        <v>0</v>
      </c>
      <c r="R199" s="19">
        <v>13831.8716</v>
      </c>
      <c r="S199" s="10">
        <v>2.0418674697999999E-2</v>
      </c>
      <c r="T199" s="10">
        <v>4.6509441429999996E-3</v>
      </c>
      <c r="U199" s="45">
        <v>1.102078131E-3</v>
      </c>
    </row>
    <row r="200" spans="2:21" x14ac:dyDescent="0.2">
      <c r="B200" s="41" t="s">
        <v>653</v>
      </c>
      <c r="C200" s="11" t="s">
        <v>655</v>
      </c>
      <c r="D200" s="11" t="s">
        <v>158</v>
      </c>
      <c r="E200" s="11" t="s">
        <v>250</v>
      </c>
      <c r="F200" s="17">
        <v>1710</v>
      </c>
      <c r="G200" s="11" t="s">
        <v>251</v>
      </c>
      <c r="H200" s="11" t="s">
        <v>23</v>
      </c>
      <c r="I200" s="11" t="s">
        <v>252</v>
      </c>
      <c r="J200" s="37" t="s">
        <v>2575</v>
      </c>
      <c r="K200" s="19">
        <v>3.0550000000000002</v>
      </c>
      <c r="L200" s="11" t="s">
        <v>49</v>
      </c>
      <c r="M200" s="10">
        <v>3.5180999999999997E-2</v>
      </c>
      <c r="N200" s="10">
        <v>4.53E-2</v>
      </c>
      <c r="O200" s="19">
        <v>3000000</v>
      </c>
      <c r="P200" s="22">
        <v>100.44410000000001</v>
      </c>
      <c r="Q200" s="19">
        <v>0</v>
      </c>
      <c r="R200" s="19">
        <v>3013.3229999999999</v>
      </c>
      <c r="S200" s="10">
        <v>4.5180722889999999E-3</v>
      </c>
      <c r="T200" s="10">
        <v>1.0132249170000001E-3</v>
      </c>
      <c r="U200" s="45">
        <v>2.40091686E-4</v>
      </c>
    </row>
    <row r="201" spans="2:21" x14ac:dyDescent="0.2">
      <c r="B201" s="40" t="s">
        <v>656</v>
      </c>
      <c r="C201" s="37" t="s">
        <v>2575</v>
      </c>
      <c r="D201" s="37" t="s">
        <v>2575</v>
      </c>
      <c r="E201" s="37" t="s">
        <v>2575</v>
      </c>
      <c r="F201" s="37" t="s">
        <v>2575</v>
      </c>
      <c r="G201" s="37" t="s">
        <v>2575</v>
      </c>
      <c r="H201" s="37" t="s">
        <v>2575</v>
      </c>
      <c r="I201" s="37" t="s">
        <v>2575</v>
      </c>
      <c r="J201" s="37" t="s">
        <v>2575</v>
      </c>
      <c r="K201" s="18">
        <v>1.747455506009</v>
      </c>
      <c r="L201" s="37" t="s">
        <v>2575</v>
      </c>
      <c r="M201" s="37" t="s">
        <v>2575</v>
      </c>
      <c r="N201" s="37" t="s">
        <v>2575</v>
      </c>
      <c r="O201" s="37" t="s">
        <v>2575</v>
      </c>
      <c r="P201" s="37" t="s">
        <v>2575</v>
      </c>
      <c r="Q201" s="37" t="s">
        <v>2575</v>
      </c>
      <c r="R201" s="18">
        <v>814063.02667000005</v>
      </c>
      <c r="S201" s="37" t="s">
        <v>2575</v>
      </c>
      <c r="T201" s="16">
        <v>0.27372735775899998</v>
      </c>
      <c r="U201" s="44">
        <v>6.4861870114999998E-2</v>
      </c>
    </row>
    <row r="202" spans="2:21" x14ac:dyDescent="0.2">
      <c r="B202" s="41" t="s">
        <v>657</v>
      </c>
      <c r="C202" s="11" t="s">
        <v>658</v>
      </c>
      <c r="D202" s="11" t="s">
        <v>158</v>
      </c>
      <c r="E202" s="11" t="s">
        <v>250</v>
      </c>
      <c r="F202" s="17">
        <v>748</v>
      </c>
      <c r="G202" s="11" t="s">
        <v>266</v>
      </c>
      <c r="H202" s="11" t="s">
        <v>95</v>
      </c>
      <c r="I202" s="11" t="s">
        <v>96</v>
      </c>
      <c r="J202" s="37" t="s">
        <v>2575</v>
      </c>
      <c r="K202" s="19">
        <v>0.67</v>
      </c>
      <c r="L202" s="11" t="s">
        <v>49</v>
      </c>
      <c r="M202" s="10">
        <v>1.8700000000000001E-2</v>
      </c>
      <c r="N202" s="10">
        <v>4.9500000000000002E-2</v>
      </c>
      <c r="O202" s="19">
        <v>6561311.7999999998</v>
      </c>
      <c r="P202" s="22">
        <v>99.51</v>
      </c>
      <c r="Q202" s="19">
        <v>0</v>
      </c>
      <c r="R202" s="19">
        <v>6529.1613699999998</v>
      </c>
      <c r="S202" s="10">
        <v>1.1865821360000001E-2</v>
      </c>
      <c r="T202" s="10">
        <v>2.1954198029999999E-3</v>
      </c>
      <c r="U202" s="45">
        <v>5.2022214800000004E-4</v>
      </c>
    </row>
    <row r="203" spans="2:21" x14ac:dyDescent="0.2">
      <c r="B203" s="41" t="s">
        <v>659</v>
      </c>
      <c r="C203" s="11" t="s">
        <v>660</v>
      </c>
      <c r="D203" s="11" t="s">
        <v>158</v>
      </c>
      <c r="E203" s="11" t="s">
        <v>250</v>
      </c>
      <c r="F203" s="17">
        <v>748</v>
      </c>
      <c r="G203" s="11" t="s">
        <v>266</v>
      </c>
      <c r="H203" s="11" t="s">
        <v>95</v>
      </c>
      <c r="I203" s="11" t="s">
        <v>96</v>
      </c>
      <c r="J203" s="37" t="s">
        <v>2575</v>
      </c>
      <c r="K203" s="19">
        <v>3.31</v>
      </c>
      <c r="L203" s="11" t="s">
        <v>49</v>
      </c>
      <c r="M203" s="10">
        <v>2.6800000000000001E-2</v>
      </c>
      <c r="N203" s="10">
        <v>4.99E-2</v>
      </c>
      <c r="O203" s="19">
        <v>5778163.3799999999</v>
      </c>
      <c r="P203" s="22">
        <v>94.81</v>
      </c>
      <c r="Q203" s="19">
        <v>0</v>
      </c>
      <c r="R203" s="19">
        <v>5478.2767000000003</v>
      </c>
      <c r="S203" s="10">
        <v>2.2142359499999998E-3</v>
      </c>
      <c r="T203" s="10">
        <v>1.842061556E-3</v>
      </c>
      <c r="U203" s="45">
        <v>4.3649110700000001E-4</v>
      </c>
    </row>
    <row r="204" spans="2:21" x14ac:dyDescent="0.2">
      <c r="B204" s="41" t="s">
        <v>661</v>
      </c>
      <c r="C204" s="11" t="s">
        <v>662</v>
      </c>
      <c r="D204" s="11" t="s">
        <v>158</v>
      </c>
      <c r="E204" s="11" t="s">
        <v>250</v>
      </c>
      <c r="F204" s="17">
        <v>1781</v>
      </c>
      <c r="G204" s="11" t="s">
        <v>663</v>
      </c>
      <c r="H204" s="11" t="s">
        <v>289</v>
      </c>
      <c r="I204" s="11" t="s">
        <v>290</v>
      </c>
      <c r="J204" s="37" t="s">
        <v>2575</v>
      </c>
      <c r="K204" s="19">
        <v>0.85</v>
      </c>
      <c r="L204" s="11" t="s">
        <v>49</v>
      </c>
      <c r="M204" s="10">
        <v>4.99E-2</v>
      </c>
      <c r="N204" s="10">
        <v>4.8800000000000003E-2</v>
      </c>
      <c r="O204" s="19">
        <v>10060000</v>
      </c>
      <c r="P204" s="22">
        <v>106.04</v>
      </c>
      <c r="Q204" s="19">
        <v>0</v>
      </c>
      <c r="R204" s="19">
        <v>10667.624</v>
      </c>
      <c r="S204" s="10">
        <v>1.3980896786000001E-2</v>
      </c>
      <c r="T204" s="10">
        <v>3.5869710760000001E-3</v>
      </c>
      <c r="U204" s="45">
        <v>8.4996126700000001E-4</v>
      </c>
    </row>
    <row r="205" spans="2:21" x14ac:dyDescent="0.2">
      <c r="B205" s="41" t="s">
        <v>664</v>
      </c>
      <c r="C205" s="11" t="s">
        <v>665</v>
      </c>
      <c r="D205" s="11" t="s">
        <v>158</v>
      </c>
      <c r="E205" s="11" t="s">
        <v>250</v>
      </c>
      <c r="F205" s="17">
        <v>604</v>
      </c>
      <c r="G205" s="11" t="s">
        <v>266</v>
      </c>
      <c r="H205" s="11" t="s">
        <v>95</v>
      </c>
      <c r="I205" s="11" t="s">
        <v>96</v>
      </c>
      <c r="J205" s="37" t="s">
        <v>2575</v>
      </c>
      <c r="K205" s="19">
        <v>0.5</v>
      </c>
      <c r="L205" s="11" t="s">
        <v>49</v>
      </c>
      <c r="M205" s="10">
        <v>3.0099999999999998E-2</v>
      </c>
      <c r="N205" s="10">
        <v>4.8899999999999999E-2</v>
      </c>
      <c r="O205" s="19">
        <v>4185606</v>
      </c>
      <c r="P205" s="22">
        <v>99.09</v>
      </c>
      <c r="Q205" s="19">
        <v>62.993369999999999</v>
      </c>
      <c r="R205" s="19">
        <v>4210.5103600000002</v>
      </c>
      <c r="S205" s="10">
        <v>3.6396573909999999E-3</v>
      </c>
      <c r="T205" s="10">
        <v>1.4157772030000001E-3</v>
      </c>
      <c r="U205" s="45">
        <v>3.3547964599999998E-4</v>
      </c>
    </row>
    <row r="206" spans="2:21" x14ac:dyDescent="0.2">
      <c r="B206" s="41" t="s">
        <v>666</v>
      </c>
      <c r="C206" s="11" t="s">
        <v>667</v>
      </c>
      <c r="D206" s="11" t="s">
        <v>158</v>
      </c>
      <c r="E206" s="11" t="s">
        <v>250</v>
      </c>
      <c r="F206" s="17">
        <v>604</v>
      </c>
      <c r="G206" s="11" t="s">
        <v>266</v>
      </c>
      <c r="H206" s="11" t="s">
        <v>95</v>
      </c>
      <c r="I206" s="11" t="s">
        <v>96</v>
      </c>
      <c r="J206" s="37" t="s">
        <v>2575</v>
      </c>
      <c r="K206" s="19">
        <v>1.4</v>
      </c>
      <c r="L206" s="11" t="s">
        <v>49</v>
      </c>
      <c r="M206" s="10">
        <v>2.0199999999999999E-2</v>
      </c>
      <c r="N206" s="10">
        <v>4.8899999999999999E-2</v>
      </c>
      <c r="O206" s="19">
        <v>2672903</v>
      </c>
      <c r="P206" s="22">
        <v>97.31</v>
      </c>
      <c r="Q206" s="19">
        <v>0</v>
      </c>
      <c r="R206" s="19">
        <v>2601.00191</v>
      </c>
      <c r="S206" s="10">
        <v>3.1638034959999999E-3</v>
      </c>
      <c r="T206" s="10">
        <v>8.7458262600000004E-4</v>
      </c>
      <c r="U206" s="45">
        <v>2.07239295E-4</v>
      </c>
    </row>
    <row r="207" spans="2:21" x14ac:dyDescent="0.2">
      <c r="B207" s="41" t="s">
        <v>668</v>
      </c>
      <c r="C207" s="11" t="s">
        <v>669</v>
      </c>
      <c r="D207" s="11" t="s">
        <v>158</v>
      </c>
      <c r="E207" s="11" t="s">
        <v>250</v>
      </c>
      <c r="F207" s="17">
        <v>604</v>
      </c>
      <c r="G207" s="11" t="s">
        <v>266</v>
      </c>
      <c r="H207" s="11" t="s">
        <v>95</v>
      </c>
      <c r="I207" s="11" t="s">
        <v>96</v>
      </c>
      <c r="J207" s="37" t="s">
        <v>2575</v>
      </c>
      <c r="K207" s="19">
        <v>4.01</v>
      </c>
      <c r="L207" s="11" t="s">
        <v>49</v>
      </c>
      <c r="M207" s="10">
        <v>2.76E-2</v>
      </c>
      <c r="N207" s="10">
        <v>4.8399999999999999E-2</v>
      </c>
      <c r="O207" s="19">
        <v>22375000</v>
      </c>
      <c r="P207" s="22">
        <v>93.32</v>
      </c>
      <c r="Q207" s="19">
        <v>0</v>
      </c>
      <c r="R207" s="19">
        <v>20880.349999999999</v>
      </c>
      <c r="S207" s="10">
        <v>1.6743969551E-2</v>
      </c>
      <c r="T207" s="10">
        <v>7.0209834459999997E-3</v>
      </c>
      <c r="U207" s="45">
        <v>1.6636777559999999E-3</v>
      </c>
    </row>
    <row r="208" spans="2:21" x14ac:dyDescent="0.2">
      <c r="B208" s="41" t="s">
        <v>670</v>
      </c>
      <c r="C208" s="11" t="s">
        <v>671</v>
      </c>
      <c r="D208" s="11" t="s">
        <v>158</v>
      </c>
      <c r="E208" s="11" t="s">
        <v>250</v>
      </c>
      <c r="F208" s="17">
        <v>231</v>
      </c>
      <c r="G208" s="11" t="s">
        <v>266</v>
      </c>
      <c r="H208" s="11" t="s">
        <v>289</v>
      </c>
      <c r="I208" s="11" t="s">
        <v>290</v>
      </c>
      <c r="J208" s="37" t="s">
        <v>2575</v>
      </c>
      <c r="K208" s="19">
        <v>0.94</v>
      </c>
      <c r="L208" s="11" t="s">
        <v>49</v>
      </c>
      <c r="M208" s="10">
        <v>1.09E-2</v>
      </c>
      <c r="N208" s="10">
        <v>4.9000000000000002E-2</v>
      </c>
      <c r="O208" s="19">
        <v>1785000</v>
      </c>
      <c r="P208" s="22">
        <v>96.66</v>
      </c>
      <c r="Q208" s="19">
        <v>0</v>
      </c>
      <c r="R208" s="19">
        <v>1725.3810000000001</v>
      </c>
      <c r="S208" s="10">
        <v>2.3289889309999999E-3</v>
      </c>
      <c r="T208" s="10">
        <v>5.8015653100000001E-4</v>
      </c>
      <c r="U208" s="45">
        <v>1.3747269499999999E-4</v>
      </c>
    </row>
    <row r="209" spans="2:21" x14ac:dyDescent="0.2">
      <c r="B209" s="41" t="s">
        <v>672</v>
      </c>
      <c r="C209" s="11" t="s">
        <v>673</v>
      </c>
      <c r="D209" s="11" t="s">
        <v>158</v>
      </c>
      <c r="E209" s="11" t="s">
        <v>250</v>
      </c>
      <c r="F209" s="17">
        <v>231</v>
      </c>
      <c r="G209" s="11" t="s">
        <v>266</v>
      </c>
      <c r="H209" s="11" t="s">
        <v>95</v>
      </c>
      <c r="I209" s="11" t="s">
        <v>96</v>
      </c>
      <c r="J209" s="37" t="s">
        <v>2575</v>
      </c>
      <c r="K209" s="19">
        <v>3.66</v>
      </c>
      <c r="L209" s="11" t="s">
        <v>49</v>
      </c>
      <c r="M209" s="10">
        <v>2.7400000000000001E-2</v>
      </c>
      <c r="N209" s="10">
        <v>0.05</v>
      </c>
      <c r="O209" s="19">
        <v>44675286.43</v>
      </c>
      <c r="P209" s="22">
        <v>93.39</v>
      </c>
      <c r="Q209" s="19">
        <v>0</v>
      </c>
      <c r="R209" s="19">
        <v>41722.25</v>
      </c>
      <c r="S209" s="10">
        <v>2.6094848176E-2</v>
      </c>
      <c r="T209" s="10">
        <v>1.4029038143E-2</v>
      </c>
      <c r="U209" s="45">
        <v>3.3242919420000002E-3</v>
      </c>
    </row>
    <row r="210" spans="2:21" x14ac:dyDescent="0.2">
      <c r="B210" s="41" t="s">
        <v>674</v>
      </c>
      <c r="C210" s="11" t="s">
        <v>675</v>
      </c>
      <c r="D210" s="11" t="s">
        <v>158</v>
      </c>
      <c r="E210" s="11" t="s">
        <v>250</v>
      </c>
      <c r="F210" s="17">
        <v>1728</v>
      </c>
      <c r="G210" s="11" t="s">
        <v>251</v>
      </c>
      <c r="H210" s="11" t="s">
        <v>95</v>
      </c>
      <c r="I210" s="11" t="s">
        <v>96</v>
      </c>
      <c r="J210" s="37" t="s">
        <v>2575</v>
      </c>
      <c r="K210" s="19">
        <v>2.4</v>
      </c>
      <c r="L210" s="11" t="s">
        <v>49</v>
      </c>
      <c r="M210" s="10">
        <v>1.44E-2</v>
      </c>
      <c r="N210" s="10">
        <v>5.1400000000000001E-2</v>
      </c>
      <c r="O210" s="19">
        <v>7964279.8600000003</v>
      </c>
      <c r="P210" s="22">
        <v>91.68</v>
      </c>
      <c r="Q210" s="19">
        <v>123.60562</v>
      </c>
      <c r="R210" s="19">
        <v>7425.2574000000004</v>
      </c>
      <c r="S210" s="10">
        <v>1.7698399688000001E-2</v>
      </c>
      <c r="T210" s="10">
        <v>2.4967306240000001E-3</v>
      </c>
      <c r="U210" s="45">
        <v>5.9162013900000004E-4</v>
      </c>
    </row>
    <row r="211" spans="2:21" x14ac:dyDescent="0.2">
      <c r="B211" s="41" t="s">
        <v>676</v>
      </c>
      <c r="C211" s="11" t="s">
        <v>677</v>
      </c>
      <c r="D211" s="11" t="s">
        <v>158</v>
      </c>
      <c r="E211" s="11" t="s">
        <v>250</v>
      </c>
      <c r="F211" s="17">
        <v>662</v>
      </c>
      <c r="G211" s="11" t="s">
        <v>266</v>
      </c>
      <c r="H211" s="11" t="s">
        <v>95</v>
      </c>
      <c r="I211" s="11" t="s">
        <v>96</v>
      </c>
      <c r="J211" s="37" t="s">
        <v>2575</v>
      </c>
      <c r="K211" s="19">
        <v>3.73</v>
      </c>
      <c r="L211" s="11" t="s">
        <v>49</v>
      </c>
      <c r="M211" s="10">
        <v>2.5000000000000001E-2</v>
      </c>
      <c r="N211" s="10">
        <v>4.99E-2</v>
      </c>
      <c r="O211" s="19">
        <v>31028219.100000001</v>
      </c>
      <c r="P211" s="22">
        <v>93.11</v>
      </c>
      <c r="Q211" s="19">
        <v>0</v>
      </c>
      <c r="R211" s="19">
        <v>28890.374800000001</v>
      </c>
      <c r="S211" s="10">
        <v>1.045774562E-2</v>
      </c>
      <c r="T211" s="10">
        <v>9.7143411499999999E-3</v>
      </c>
      <c r="U211" s="45">
        <v>2.3018902419999999E-3</v>
      </c>
    </row>
    <row r="212" spans="2:21" x14ac:dyDescent="0.2">
      <c r="B212" s="41" t="s">
        <v>678</v>
      </c>
      <c r="C212" s="11" t="s">
        <v>679</v>
      </c>
      <c r="D212" s="11" t="s">
        <v>158</v>
      </c>
      <c r="E212" s="11" t="s">
        <v>250</v>
      </c>
      <c r="F212" s="17">
        <v>662</v>
      </c>
      <c r="G212" s="11" t="s">
        <v>266</v>
      </c>
      <c r="H212" s="11" t="s">
        <v>95</v>
      </c>
      <c r="I212" s="11" t="s">
        <v>96</v>
      </c>
      <c r="J212" s="37" t="s">
        <v>2575</v>
      </c>
      <c r="K212" s="19">
        <v>1.61</v>
      </c>
      <c r="L212" s="11" t="s">
        <v>49</v>
      </c>
      <c r="M212" s="10">
        <v>3.7600000000000001E-2</v>
      </c>
      <c r="N212" s="10">
        <v>5.0799999999999998E-2</v>
      </c>
      <c r="O212" s="19">
        <v>2400000</v>
      </c>
      <c r="P212" s="22">
        <v>99.26</v>
      </c>
      <c r="Q212" s="19">
        <v>0</v>
      </c>
      <c r="R212" s="19">
        <v>2382.2399999999998</v>
      </c>
      <c r="S212" s="10">
        <v>1.9902692410000001E-3</v>
      </c>
      <c r="T212" s="10">
        <v>8.0102429300000003E-4</v>
      </c>
      <c r="U212" s="45">
        <v>1.89809064E-4</v>
      </c>
    </row>
    <row r="213" spans="2:21" x14ac:dyDescent="0.2">
      <c r="B213" s="41" t="s">
        <v>680</v>
      </c>
      <c r="C213" s="11" t="s">
        <v>681</v>
      </c>
      <c r="D213" s="11" t="s">
        <v>158</v>
      </c>
      <c r="E213" s="11" t="s">
        <v>250</v>
      </c>
      <c r="F213" s="17">
        <v>1457</v>
      </c>
      <c r="G213" s="11" t="s">
        <v>682</v>
      </c>
      <c r="H213" s="11" t="s">
        <v>95</v>
      </c>
      <c r="I213" s="11" t="s">
        <v>96</v>
      </c>
      <c r="J213" s="37" t="s">
        <v>2575</v>
      </c>
      <c r="K213" s="19">
        <v>1.1299999999999999</v>
      </c>
      <c r="L213" s="11" t="s">
        <v>49</v>
      </c>
      <c r="M213" s="10">
        <v>5.7000000000000002E-2</v>
      </c>
      <c r="N213" s="10">
        <v>5.04E-2</v>
      </c>
      <c r="O213" s="19">
        <v>820103.74</v>
      </c>
      <c r="P213" s="22">
        <v>102.66</v>
      </c>
      <c r="Q213" s="19">
        <v>0</v>
      </c>
      <c r="R213" s="19">
        <v>841.91849999999999</v>
      </c>
      <c r="S213" s="10">
        <v>5.3098187059999998E-3</v>
      </c>
      <c r="T213" s="10">
        <v>2.8309371400000001E-4</v>
      </c>
      <c r="U213" s="45">
        <v>6.7081302805530098E-5</v>
      </c>
    </row>
    <row r="214" spans="2:21" x14ac:dyDescent="0.2">
      <c r="B214" s="41" t="s">
        <v>683</v>
      </c>
      <c r="C214" s="11" t="s">
        <v>684</v>
      </c>
      <c r="D214" s="11" t="s">
        <v>158</v>
      </c>
      <c r="E214" s="11" t="s">
        <v>250</v>
      </c>
      <c r="F214" s="17">
        <v>600</v>
      </c>
      <c r="G214" s="11" t="s">
        <v>322</v>
      </c>
      <c r="H214" s="11" t="s">
        <v>323</v>
      </c>
      <c r="I214" s="11" t="s">
        <v>290</v>
      </c>
      <c r="J214" s="37" t="s">
        <v>2575</v>
      </c>
      <c r="K214" s="19">
        <v>0.04</v>
      </c>
      <c r="L214" s="11" t="s">
        <v>49</v>
      </c>
      <c r="M214" s="10">
        <v>4.8000000000000001E-2</v>
      </c>
      <c r="N214" s="10">
        <v>4.4900000000000002E-2</v>
      </c>
      <c r="O214" s="19">
        <v>2714545.79</v>
      </c>
      <c r="P214" s="22">
        <v>102.24</v>
      </c>
      <c r="Q214" s="19">
        <v>0</v>
      </c>
      <c r="R214" s="19">
        <v>2775.3516199999999</v>
      </c>
      <c r="S214" s="10">
        <v>4.0048216230000001E-3</v>
      </c>
      <c r="T214" s="10">
        <v>9.3320743100000004E-4</v>
      </c>
      <c r="U214" s="45">
        <v>2.21130908E-4</v>
      </c>
    </row>
    <row r="215" spans="2:21" x14ac:dyDescent="0.2">
      <c r="B215" s="41" t="s">
        <v>685</v>
      </c>
      <c r="C215" s="11" t="s">
        <v>686</v>
      </c>
      <c r="D215" s="11" t="s">
        <v>158</v>
      </c>
      <c r="E215" s="11" t="s">
        <v>250</v>
      </c>
      <c r="F215" s="17">
        <v>1060</v>
      </c>
      <c r="G215" s="11" t="s">
        <v>356</v>
      </c>
      <c r="H215" s="11" t="s">
        <v>323</v>
      </c>
      <c r="I215" s="11" t="s">
        <v>290</v>
      </c>
      <c r="J215" s="37" t="s">
        <v>2575</v>
      </c>
      <c r="K215" s="19">
        <v>2.77</v>
      </c>
      <c r="L215" s="11" t="s">
        <v>49</v>
      </c>
      <c r="M215" s="10">
        <v>2.75E-2</v>
      </c>
      <c r="N215" s="10">
        <v>5.33E-2</v>
      </c>
      <c r="O215" s="19">
        <v>441595.92</v>
      </c>
      <c r="P215" s="21">
        <v>94</v>
      </c>
      <c r="Q215" s="19">
        <v>0</v>
      </c>
      <c r="R215" s="19">
        <v>415.10016000000002</v>
      </c>
      <c r="S215" s="10">
        <v>5.1732125529999999E-3</v>
      </c>
      <c r="T215" s="10">
        <v>1.39576748E-4</v>
      </c>
      <c r="U215" s="45">
        <v>3.3073818341780102E-5</v>
      </c>
    </row>
    <row r="216" spans="2:21" x14ac:dyDescent="0.2">
      <c r="B216" s="41" t="s">
        <v>687</v>
      </c>
      <c r="C216" s="11" t="s">
        <v>688</v>
      </c>
      <c r="D216" s="11" t="s">
        <v>158</v>
      </c>
      <c r="E216" s="11" t="s">
        <v>250</v>
      </c>
      <c r="F216" s="17">
        <v>746</v>
      </c>
      <c r="G216" s="11" t="s">
        <v>689</v>
      </c>
      <c r="H216" s="11" t="s">
        <v>338</v>
      </c>
      <c r="I216" s="11" t="s">
        <v>96</v>
      </c>
      <c r="J216" s="37" t="s">
        <v>2575</v>
      </c>
      <c r="K216" s="19">
        <v>2.14</v>
      </c>
      <c r="L216" s="11" t="s">
        <v>49</v>
      </c>
      <c r="M216" s="10">
        <v>2.6100000000000002E-2</v>
      </c>
      <c r="N216" s="10">
        <v>5.1200000000000002E-2</v>
      </c>
      <c r="O216" s="19">
        <v>1463227.56</v>
      </c>
      <c r="P216" s="22">
        <v>95.56</v>
      </c>
      <c r="Q216" s="19">
        <v>0</v>
      </c>
      <c r="R216" s="19">
        <v>1398.26026</v>
      </c>
      <c r="S216" s="10">
        <v>3.0326613460000002E-3</v>
      </c>
      <c r="T216" s="10">
        <v>4.7016271899999999E-4</v>
      </c>
      <c r="U216" s="45">
        <v>1.11408788E-4</v>
      </c>
    </row>
    <row r="217" spans="2:21" x14ac:dyDescent="0.2">
      <c r="B217" s="41" t="s">
        <v>690</v>
      </c>
      <c r="C217" s="11" t="s">
        <v>691</v>
      </c>
      <c r="D217" s="11" t="s">
        <v>158</v>
      </c>
      <c r="E217" s="11" t="s">
        <v>250</v>
      </c>
      <c r="F217" s="17">
        <v>746</v>
      </c>
      <c r="G217" s="11" t="s">
        <v>689</v>
      </c>
      <c r="H217" s="11" t="s">
        <v>338</v>
      </c>
      <c r="I217" s="11" t="s">
        <v>96</v>
      </c>
      <c r="J217" s="37" t="s">
        <v>2575</v>
      </c>
      <c r="K217" s="19">
        <v>6.7</v>
      </c>
      <c r="L217" s="11" t="s">
        <v>49</v>
      </c>
      <c r="M217" s="10">
        <v>1.9E-2</v>
      </c>
      <c r="N217" s="10">
        <v>5.16E-2</v>
      </c>
      <c r="O217" s="19">
        <v>700000</v>
      </c>
      <c r="P217" s="22">
        <v>80.8</v>
      </c>
      <c r="Q217" s="19">
        <v>0</v>
      </c>
      <c r="R217" s="19">
        <v>565.6</v>
      </c>
      <c r="S217" s="10">
        <v>6.5116279000000004E-4</v>
      </c>
      <c r="T217" s="10">
        <v>1.9018207200000001E-4</v>
      </c>
      <c r="U217" s="45">
        <v>4.5065151634995301E-5</v>
      </c>
    </row>
    <row r="218" spans="2:21" x14ac:dyDescent="0.2">
      <c r="B218" s="41" t="s">
        <v>692</v>
      </c>
      <c r="C218" s="11" t="s">
        <v>693</v>
      </c>
      <c r="D218" s="11" t="s">
        <v>158</v>
      </c>
      <c r="E218" s="11" t="s">
        <v>250</v>
      </c>
      <c r="F218" s="17">
        <v>281</v>
      </c>
      <c r="G218" s="11" t="s">
        <v>441</v>
      </c>
      <c r="H218" s="11" t="s">
        <v>351</v>
      </c>
      <c r="I218" s="11" t="s">
        <v>96</v>
      </c>
      <c r="J218" s="37" t="s">
        <v>2575</v>
      </c>
      <c r="K218" s="19">
        <v>0.5</v>
      </c>
      <c r="L218" s="11" t="s">
        <v>49</v>
      </c>
      <c r="M218" s="10">
        <v>2.4500000000000001E-2</v>
      </c>
      <c r="N218" s="10">
        <v>4.9599999999999998E-2</v>
      </c>
      <c r="O218" s="19">
        <v>3779826.08</v>
      </c>
      <c r="P218" s="22">
        <v>98.8</v>
      </c>
      <c r="Q218" s="19">
        <v>46.302869999999999</v>
      </c>
      <c r="R218" s="19">
        <v>3780.7710400000001</v>
      </c>
      <c r="S218" s="10">
        <v>9.6383442190000005E-3</v>
      </c>
      <c r="T218" s="10">
        <v>1.271278062E-3</v>
      </c>
      <c r="U218" s="45">
        <v>3.0123942699999999E-4</v>
      </c>
    </row>
    <row r="219" spans="2:21" x14ac:dyDescent="0.2">
      <c r="B219" s="41" t="s">
        <v>694</v>
      </c>
      <c r="C219" s="11" t="s">
        <v>695</v>
      </c>
      <c r="D219" s="11" t="s">
        <v>158</v>
      </c>
      <c r="E219" s="11" t="s">
        <v>250</v>
      </c>
      <c r="F219" s="17">
        <v>1300</v>
      </c>
      <c r="G219" s="11" t="s">
        <v>251</v>
      </c>
      <c r="H219" s="11" t="s">
        <v>351</v>
      </c>
      <c r="I219" s="11" t="s">
        <v>96</v>
      </c>
      <c r="J219" s="37" t="s">
        <v>2575</v>
      </c>
      <c r="K219" s="19">
        <v>3.53</v>
      </c>
      <c r="L219" s="11" t="s">
        <v>49</v>
      </c>
      <c r="M219" s="10">
        <v>0.05</v>
      </c>
      <c r="N219" s="10">
        <v>5.4699999999999999E-2</v>
      </c>
      <c r="O219" s="19">
        <v>1050000</v>
      </c>
      <c r="P219" s="22">
        <v>100.51</v>
      </c>
      <c r="Q219" s="19">
        <v>0</v>
      </c>
      <c r="R219" s="19">
        <v>1055.355</v>
      </c>
      <c r="S219" s="10">
        <v>2.6250000000000002E-3</v>
      </c>
      <c r="T219" s="10">
        <v>3.5486138800000001E-4</v>
      </c>
      <c r="U219" s="45">
        <v>8.4087222602104796E-5</v>
      </c>
    </row>
    <row r="220" spans="2:21" x14ac:dyDescent="0.2">
      <c r="B220" s="41" t="s">
        <v>696</v>
      </c>
      <c r="C220" s="11" t="s">
        <v>697</v>
      </c>
      <c r="D220" s="11" t="s">
        <v>158</v>
      </c>
      <c r="E220" s="11" t="s">
        <v>250</v>
      </c>
      <c r="F220" s="17">
        <v>1040</v>
      </c>
      <c r="G220" s="11" t="s">
        <v>682</v>
      </c>
      <c r="H220" s="11" t="s">
        <v>351</v>
      </c>
      <c r="I220" s="11" t="s">
        <v>96</v>
      </c>
      <c r="J220" s="37" t="s">
        <v>2575</v>
      </c>
      <c r="K220" s="19">
        <v>3.07</v>
      </c>
      <c r="L220" s="11" t="s">
        <v>49</v>
      </c>
      <c r="M220" s="10">
        <v>1.0800000000000001E-2</v>
      </c>
      <c r="N220" s="10">
        <v>4.9700000000000001E-2</v>
      </c>
      <c r="O220" s="19">
        <v>2833555.72</v>
      </c>
      <c r="P220" s="22">
        <v>89.11</v>
      </c>
      <c r="Q220" s="19">
        <v>0</v>
      </c>
      <c r="R220" s="19">
        <v>2524.9814999999999</v>
      </c>
      <c r="S220" s="10">
        <v>2.5187161929999999E-3</v>
      </c>
      <c r="T220" s="10">
        <v>8.4902088799999995E-4</v>
      </c>
      <c r="U220" s="45">
        <v>2.01182238E-4</v>
      </c>
    </row>
    <row r="221" spans="2:21" x14ac:dyDescent="0.2">
      <c r="B221" s="41" t="s">
        <v>698</v>
      </c>
      <c r="C221" s="11" t="s">
        <v>699</v>
      </c>
      <c r="D221" s="11" t="s">
        <v>158</v>
      </c>
      <c r="E221" s="11" t="s">
        <v>250</v>
      </c>
      <c r="F221" s="17">
        <v>1328</v>
      </c>
      <c r="G221" s="11" t="s">
        <v>251</v>
      </c>
      <c r="H221" s="11" t="s">
        <v>351</v>
      </c>
      <c r="I221" s="11" t="s">
        <v>96</v>
      </c>
      <c r="J221" s="37" t="s">
        <v>2575</v>
      </c>
      <c r="K221" s="19">
        <v>6.1</v>
      </c>
      <c r="L221" s="11" t="s">
        <v>49</v>
      </c>
      <c r="M221" s="10">
        <v>2.4400000000000002E-2</v>
      </c>
      <c r="N221" s="10">
        <v>5.5599999999999997E-2</v>
      </c>
      <c r="O221" s="19">
        <v>6263000</v>
      </c>
      <c r="P221" s="22">
        <v>84.62</v>
      </c>
      <c r="Q221" s="19">
        <v>0</v>
      </c>
      <c r="R221" s="19">
        <v>5299.7506000000003</v>
      </c>
      <c r="S221" s="10">
        <v>5.701213795E-3</v>
      </c>
      <c r="T221" s="10">
        <v>1.782032448E-3</v>
      </c>
      <c r="U221" s="45">
        <v>4.2226673300000002E-4</v>
      </c>
    </row>
    <row r="222" spans="2:21" x14ac:dyDescent="0.2">
      <c r="B222" s="41" t="s">
        <v>700</v>
      </c>
      <c r="C222" s="11" t="s">
        <v>701</v>
      </c>
      <c r="D222" s="11" t="s">
        <v>158</v>
      </c>
      <c r="E222" s="11" t="s">
        <v>250</v>
      </c>
      <c r="F222" s="17">
        <v>755</v>
      </c>
      <c r="G222" s="11" t="s">
        <v>514</v>
      </c>
      <c r="H222" s="11" t="s">
        <v>351</v>
      </c>
      <c r="I222" s="11" t="s">
        <v>96</v>
      </c>
      <c r="J222" s="37" t="s">
        <v>2575</v>
      </c>
      <c r="K222" s="19">
        <v>3.04</v>
      </c>
      <c r="L222" s="11" t="s">
        <v>49</v>
      </c>
      <c r="M222" s="10">
        <v>1.6400000000000001E-2</v>
      </c>
      <c r="N222" s="10">
        <v>5.4800000000000001E-2</v>
      </c>
      <c r="O222" s="19">
        <v>6970000.0099999998</v>
      </c>
      <c r="P222" s="22">
        <v>89.15</v>
      </c>
      <c r="Q222" s="19">
        <v>0</v>
      </c>
      <c r="R222" s="19">
        <v>6213.7550099999999</v>
      </c>
      <c r="S222" s="10">
        <v>3.6091549346999999E-2</v>
      </c>
      <c r="T222" s="10">
        <v>2.089364932E-3</v>
      </c>
      <c r="U222" s="45">
        <v>4.9509160399999999E-4</v>
      </c>
    </row>
    <row r="223" spans="2:21" x14ac:dyDescent="0.2">
      <c r="B223" s="41" t="s">
        <v>702</v>
      </c>
      <c r="C223" s="11" t="s">
        <v>703</v>
      </c>
      <c r="D223" s="11" t="s">
        <v>158</v>
      </c>
      <c r="E223" s="11" t="s">
        <v>250</v>
      </c>
      <c r="F223" s="17">
        <v>585</v>
      </c>
      <c r="G223" s="11" t="s">
        <v>379</v>
      </c>
      <c r="H223" s="11" t="s">
        <v>704</v>
      </c>
      <c r="I223" s="11" t="s">
        <v>290</v>
      </c>
      <c r="J223" s="37" t="s">
        <v>2575</v>
      </c>
      <c r="K223" s="19">
        <v>5.38</v>
      </c>
      <c r="L223" s="11" t="s">
        <v>49</v>
      </c>
      <c r="M223" s="10">
        <v>1.95E-2</v>
      </c>
      <c r="N223" s="10">
        <v>5.2999999999999999E-2</v>
      </c>
      <c r="O223" s="19">
        <v>12461966.27</v>
      </c>
      <c r="P223" s="22">
        <v>83.94</v>
      </c>
      <c r="Q223" s="19">
        <v>0</v>
      </c>
      <c r="R223" s="19">
        <v>10460.574490000001</v>
      </c>
      <c r="S223" s="10">
        <v>1.0930752506999999E-2</v>
      </c>
      <c r="T223" s="10">
        <v>3.5173510180000001E-3</v>
      </c>
      <c r="U223" s="45">
        <v>8.3346424200000002E-4</v>
      </c>
    </row>
    <row r="224" spans="2:21" x14ac:dyDescent="0.2">
      <c r="B224" s="41" t="s">
        <v>705</v>
      </c>
      <c r="C224" s="11" t="s">
        <v>706</v>
      </c>
      <c r="D224" s="11" t="s">
        <v>158</v>
      </c>
      <c r="E224" s="11" t="s">
        <v>250</v>
      </c>
      <c r="F224" s="17">
        <v>416</v>
      </c>
      <c r="G224" s="11" t="s">
        <v>251</v>
      </c>
      <c r="H224" s="11" t="s">
        <v>351</v>
      </c>
      <c r="I224" s="11" t="s">
        <v>96</v>
      </c>
      <c r="J224" s="37" t="s">
        <v>2575</v>
      </c>
      <c r="K224" s="19">
        <v>0.25</v>
      </c>
      <c r="L224" s="11" t="s">
        <v>49</v>
      </c>
      <c r="M224" s="10">
        <v>4.5999999999999999E-2</v>
      </c>
      <c r="N224" s="10">
        <v>5.0099999999999999E-2</v>
      </c>
      <c r="O224" s="19">
        <v>1477353.33</v>
      </c>
      <c r="P224" s="22">
        <v>101.06</v>
      </c>
      <c r="Q224" s="19">
        <v>0</v>
      </c>
      <c r="R224" s="19">
        <v>1493.0132799999999</v>
      </c>
      <c r="S224" s="10">
        <v>2.8741287362999999E-2</v>
      </c>
      <c r="T224" s="10">
        <v>5.02023267E-4</v>
      </c>
      <c r="U224" s="45">
        <v>1.1895839699999999E-4</v>
      </c>
    </row>
    <row r="225" spans="2:21" x14ac:dyDescent="0.2">
      <c r="B225" s="41" t="s">
        <v>707</v>
      </c>
      <c r="C225" s="11" t="s">
        <v>708</v>
      </c>
      <c r="D225" s="11" t="s">
        <v>158</v>
      </c>
      <c r="E225" s="11" t="s">
        <v>250</v>
      </c>
      <c r="F225" s="17">
        <v>416</v>
      </c>
      <c r="G225" s="11" t="s">
        <v>251</v>
      </c>
      <c r="H225" s="11" t="s">
        <v>351</v>
      </c>
      <c r="I225" s="11" t="s">
        <v>96</v>
      </c>
      <c r="J225" s="37" t="s">
        <v>2575</v>
      </c>
      <c r="K225" s="19">
        <v>1.06</v>
      </c>
      <c r="L225" s="11" t="s">
        <v>49</v>
      </c>
      <c r="M225" s="10">
        <v>2.5499999999999998E-2</v>
      </c>
      <c r="N225" s="10">
        <v>5.2600000000000001E-2</v>
      </c>
      <c r="O225" s="19">
        <v>4052924.4</v>
      </c>
      <c r="P225" s="22">
        <v>97.92</v>
      </c>
      <c r="Q225" s="19">
        <v>0</v>
      </c>
      <c r="R225" s="19">
        <v>3968.6235700000002</v>
      </c>
      <c r="S225" s="10">
        <v>2.0131352445999999E-2</v>
      </c>
      <c r="T225" s="10">
        <v>1.334443167E-3</v>
      </c>
      <c r="U225" s="45">
        <v>3.1620690000000001E-4</v>
      </c>
    </row>
    <row r="226" spans="2:21" x14ac:dyDescent="0.2">
      <c r="B226" s="41" t="s">
        <v>709</v>
      </c>
      <c r="C226" s="11" t="s">
        <v>710</v>
      </c>
      <c r="D226" s="11" t="s">
        <v>158</v>
      </c>
      <c r="E226" s="11" t="s">
        <v>250</v>
      </c>
      <c r="F226" s="17">
        <v>416</v>
      </c>
      <c r="G226" s="11" t="s">
        <v>251</v>
      </c>
      <c r="H226" s="11" t="s">
        <v>351</v>
      </c>
      <c r="I226" s="11" t="s">
        <v>96</v>
      </c>
      <c r="J226" s="37" t="s">
        <v>2575</v>
      </c>
      <c r="K226" s="19">
        <v>5.36</v>
      </c>
      <c r="L226" s="11" t="s">
        <v>49</v>
      </c>
      <c r="M226" s="10">
        <v>4.8899999999999999E-2</v>
      </c>
      <c r="N226" s="10">
        <v>5.1900000000000002E-2</v>
      </c>
      <c r="O226" s="19">
        <v>2230000</v>
      </c>
      <c r="P226" s="22">
        <v>99.93</v>
      </c>
      <c r="Q226" s="19">
        <v>0</v>
      </c>
      <c r="R226" s="19">
        <v>2228.4389999999999</v>
      </c>
      <c r="S226" s="10">
        <v>7.433382889E-3</v>
      </c>
      <c r="T226" s="10">
        <v>7.4930895900000003E-4</v>
      </c>
      <c r="U226" s="45">
        <v>1.7755470499999999E-4</v>
      </c>
    </row>
    <row r="227" spans="2:21" x14ac:dyDescent="0.2">
      <c r="B227" s="41" t="s">
        <v>711</v>
      </c>
      <c r="C227" s="11" t="s">
        <v>712</v>
      </c>
      <c r="D227" s="11" t="s">
        <v>158</v>
      </c>
      <c r="E227" s="11" t="s">
        <v>250</v>
      </c>
      <c r="F227" s="17">
        <v>232</v>
      </c>
      <c r="G227" s="11" t="s">
        <v>713</v>
      </c>
      <c r="H227" s="11" t="s">
        <v>351</v>
      </c>
      <c r="I227" s="11" t="s">
        <v>96</v>
      </c>
      <c r="J227" s="37" t="s">
        <v>2575</v>
      </c>
      <c r="K227" s="19">
        <v>3.78</v>
      </c>
      <c r="L227" s="11" t="s">
        <v>49</v>
      </c>
      <c r="M227" s="10">
        <v>2.24E-2</v>
      </c>
      <c r="N227" s="10">
        <v>5.4600000000000003E-2</v>
      </c>
      <c r="O227" s="19">
        <v>6853542</v>
      </c>
      <c r="P227" s="22">
        <v>89.71</v>
      </c>
      <c r="Q227" s="19">
        <v>0</v>
      </c>
      <c r="R227" s="19">
        <v>6148.3125300000002</v>
      </c>
      <c r="S227" s="10">
        <v>1.0674768652E-2</v>
      </c>
      <c r="T227" s="10">
        <v>2.0673600049999998E-3</v>
      </c>
      <c r="U227" s="45">
        <v>4.8987736199999996E-4</v>
      </c>
    </row>
    <row r="228" spans="2:21" x14ac:dyDescent="0.2">
      <c r="B228" s="41" t="s">
        <v>714</v>
      </c>
      <c r="C228" s="11" t="s">
        <v>715</v>
      </c>
      <c r="D228" s="11" t="s">
        <v>158</v>
      </c>
      <c r="E228" s="11" t="s">
        <v>250</v>
      </c>
      <c r="F228" s="17">
        <v>323</v>
      </c>
      <c r="G228" s="11" t="s">
        <v>251</v>
      </c>
      <c r="H228" s="11" t="s">
        <v>351</v>
      </c>
      <c r="I228" s="11" t="s">
        <v>96</v>
      </c>
      <c r="J228" s="37" t="s">
        <v>2575</v>
      </c>
      <c r="K228" s="19">
        <v>0.98</v>
      </c>
      <c r="L228" s="11" t="s">
        <v>49</v>
      </c>
      <c r="M228" s="10">
        <v>3.5000000000000003E-2</v>
      </c>
      <c r="N228" s="10">
        <v>5.7200000000000001E-2</v>
      </c>
      <c r="O228" s="19">
        <v>1000000</v>
      </c>
      <c r="P228" s="22">
        <v>98.8</v>
      </c>
      <c r="Q228" s="19">
        <v>0</v>
      </c>
      <c r="R228" s="19">
        <v>988</v>
      </c>
      <c r="S228" s="10">
        <v>1.0873925640000001E-3</v>
      </c>
      <c r="T228" s="10">
        <v>3.3221337899999999E-4</v>
      </c>
      <c r="U228" s="45">
        <v>7.8720597269051198E-5</v>
      </c>
    </row>
    <row r="229" spans="2:21" x14ac:dyDescent="0.2">
      <c r="B229" s="41" t="s">
        <v>716</v>
      </c>
      <c r="C229" s="11" t="s">
        <v>717</v>
      </c>
      <c r="D229" s="11" t="s">
        <v>158</v>
      </c>
      <c r="E229" s="11" t="s">
        <v>250</v>
      </c>
      <c r="F229" s="17">
        <v>1431</v>
      </c>
      <c r="G229" s="11" t="s">
        <v>379</v>
      </c>
      <c r="H229" s="11" t="s">
        <v>704</v>
      </c>
      <c r="I229" s="11" t="s">
        <v>290</v>
      </c>
      <c r="J229" s="37" t="s">
        <v>2575</v>
      </c>
      <c r="K229" s="19">
        <v>0.75</v>
      </c>
      <c r="L229" s="11" t="s">
        <v>49</v>
      </c>
      <c r="M229" s="10">
        <v>4.1000000000000002E-2</v>
      </c>
      <c r="N229" s="10">
        <v>5.4899999999999997E-2</v>
      </c>
      <c r="O229" s="19">
        <v>50000</v>
      </c>
      <c r="P229" s="22">
        <v>100.03</v>
      </c>
      <c r="Q229" s="19">
        <v>0</v>
      </c>
      <c r="R229" s="19">
        <v>50.015000000000001</v>
      </c>
      <c r="S229" s="10">
        <v>1.6666666599999999E-4</v>
      </c>
      <c r="T229" s="10">
        <v>1.6817461731841399E-5</v>
      </c>
      <c r="U229" s="45">
        <v>3.98503104495101E-6</v>
      </c>
    </row>
    <row r="230" spans="2:21" x14ac:dyDescent="0.2">
      <c r="B230" s="41" t="s">
        <v>718</v>
      </c>
      <c r="C230" s="11" t="s">
        <v>719</v>
      </c>
      <c r="D230" s="11" t="s">
        <v>158</v>
      </c>
      <c r="E230" s="11" t="s">
        <v>250</v>
      </c>
      <c r="F230" s="17">
        <v>1665</v>
      </c>
      <c r="G230" s="11" t="s">
        <v>356</v>
      </c>
      <c r="H230" s="11" t="s">
        <v>351</v>
      </c>
      <c r="I230" s="11" t="s">
        <v>96</v>
      </c>
      <c r="J230" s="37" t="s">
        <v>2575</v>
      </c>
      <c r="K230" s="19">
        <v>3.29</v>
      </c>
      <c r="L230" s="11" t="s">
        <v>49</v>
      </c>
      <c r="M230" s="10">
        <v>6.3500000000000001E-2</v>
      </c>
      <c r="N230" s="10">
        <v>7.0000000000000007E-2</v>
      </c>
      <c r="O230" s="19">
        <v>9219000</v>
      </c>
      <c r="P230" s="22">
        <v>99.14</v>
      </c>
      <c r="Q230" s="19">
        <v>0</v>
      </c>
      <c r="R230" s="19">
        <v>9139.7165999999997</v>
      </c>
      <c r="S230" s="10">
        <v>2.2485365853000001E-2</v>
      </c>
      <c r="T230" s="10">
        <v>3.0732147180000001E-3</v>
      </c>
      <c r="U230" s="45">
        <v>7.2822262099999995E-4</v>
      </c>
    </row>
    <row r="231" spans="2:21" x14ac:dyDescent="0.2">
      <c r="B231" s="41" t="s">
        <v>720</v>
      </c>
      <c r="C231" s="11" t="s">
        <v>721</v>
      </c>
      <c r="D231" s="11" t="s">
        <v>158</v>
      </c>
      <c r="E231" s="11" t="s">
        <v>250</v>
      </c>
      <c r="F231" s="17">
        <v>643</v>
      </c>
      <c r="G231" s="11" t="s">
        <v>713</v>
      </c>
      <c r="H231" s="11" t="s">
        <v>351</v>
      </c>
      <c r="I231" s="11" t="s">
        <v>96</v>
      </c>
      <c r="J231" s="37" t="s">
        <v>2575</v>
      </c>
      <c r="K231" s="19">
        <v>0.84</v>
      </c>
      <c r="L231" s="11" t="s">
        <v>49</v>
      </c>
      <c r="M231" s="10">
        <v>2.3599999999999999E-2</v>
      </c>
      <c r="N231" s="10">
        <v>5.6300000000000003E-2</v>
      </c>
      <c r="O231" s="19">
        <v>30595.119999999999</v>
      </c>
      <c r="P231" s="22">
        <v>97.8</v>
      </c>
      <c r="Q231" s="19">
        <v>0</v>
      </c>
      <c r="R231" s="19">
        <v>29.922029999999999</v>
      </c>
      <c r="S231" s="10">
        <v>3.42802464E-4</v>
      </c>
      <c r="T231" s="10">
        <v>1.00612335192244E-5</v>
      </c>
      <c r="U231" s="45">
        <v>2.3840891428162602E-6</v>
      </c>
    </row>
    <row r="232" spans="2:21" x14ac:dyDescent="0.2">
      <c r="B232" s="41" t="s">
        <v>722</v>
      </c>
      <c r="C232" s="11" t="s">
        <v>723</v>
      </c>
      <c r="D232" s="11" t="s">
        <v>158</v>
      </c>
      <c r="E232" s="11" t="s">
        <v>250</v>
      </c>
      <c r="F232" s="17">
        <v>1060</v>
      </c>
      <c r="G232" s="11" t="s">
        <v>356</v>
      </c>
      <c r="H232" s="11" t="s">
        <v>704</v>
      </c>
      <c r="I232" s="11" t="s">
        <v>290</v>
      </c>
      <c r="J232" s="37" t="s">
        <v>2575</v>
      </c>
      <c r="K232" s="19">
        <v>4.6900000000000004</v>
      </c>
      <c r="L232" s="11" t="s">
        <v>49</v>
      </c>
      <c r="M232" s="10">
        <v>3.6900000000000002E-2</v>
      </c>
      <c r="N232" s="10">
        <v>5.7000000000000002E-2</v>
      </c>
      <c r="O232" s="19">
        <v>65604.12</v>
      </c>
      <c r="P232" s="21">
        <v>92</v>
      </c>
      <c r="Q232" s="19">
        <v>0</v>
      </c>
      <c r="R232" s="19">
        <v>60.355789999999999</v>
      </c>
      <c r="S232" s="10">
        <v>2.34300428E-4</v>
      </c>
      <c r="T232" s="10">
        <v>2.0294535411777599E-5</v>
      </c>
      <c r="U232" s="45">
        <v>4.8089512524751302E-6</v>
      </c>
    </row>
    <row r="233" spans="2:21" x14ac:dyDescent="0.2">
      <c r="B233" s="41" t="s">
        <v>724</v>
      </c>
      <c r="C233" s="11" t="s">
        <v>725</v>
      </c>
      <c r="D233" s="11" t="s">
        <v>158</v>
      </c>
      <c r="E233" s="11" t="s">
        <v>250</v>
      </c>
      <c r="F233" s="17">
        <v>1060</v>
      </c>
      <c r="G233" s="11" t="s">
        <v>356</v>
      </c>
      <c r="H233" s="11" t="s">
        <v>704</v>
      </c>
      <c r="I233" s="11" t="s">
        <v>290</v>
      </c>
      <c r="J233" s="37" t="s">
        <v>2575</v>
      </c>
      <c r="K233" s="19">
        <v>6.57</v>
      </c>
      <c r="L233" s="11" t="s">
        <v>49</v>
      </c>
      <c r="M233" s="10">
        <v>2.8000000000000001E-2</v>
      </c>
      <c r="N233" s="10">
        <v>5.9700000000000003E-2</v>
      </c>
      <c r="O233" s="19">
        <v>2754445</v>
      </c>
      <c r="P233" s="22">
        <v>81.790000000000006</v>
      </c>
      <c r="Q233" s="19">
        <v>48.79862</v>
      </c>
      <c r="R233" s="19">
        <v>2301.6591899999999</v>
      </c>
      <c r="S233" s="10">
        <v>4.9703928559999997E-3</v>
      </c>
      <c r="T233" s="10">
        <v>7.7392912800000005E-4</v>
      </c>
      <c r="U233" s="45">
        <v>1.83388649E-4</v>
      </c>
    </row>
    <row r="234" spans="2:21" x14ac:dyDescent="0.2">
      <c r="B234" s="41" t="s">
        <v>726</v>
      </c>
      <c r="C234" s="11" t="s">
        <v>727</v>
      </c>
      <c r="D234" s="11" t="s">
        <v>158</v>
      </c>
      <c r="E234" s="11" t="s">
        <v>250</v>
      </c>
      <c r="F234" s="17">
        <v>1737</v>
      </c>
      <c r="G234" s="11" t="s">
        <v>356</v>
      </c>
      <c r="H234" s="11" t="s">
        <v>351</v>
      </c>
      <c r="I234" s="11" t="s">
        <v>96</v>
      </c>
      <c r="J234" s="37" t="s">
        <v>2575</v>
      </c>
      <c r="K234" s="19">
        <v>0.74</v>
      </c>
      <c r="L234" s="11" t="s">
        <v>49</v>
      </c>
      <c r="M234" s="10">
        <v>3.3799999999999997E-2</v>
      </c>
      <c r="N234" s="10">
        <v>7.22E-2</v>
      </c>
      <c r="O234" s="19">
        <v>1624000</v>
      </c>
      <c r="P234" s="22">
        <v>98.16</v>
      </c>
      <c r="Q234" s="19">
        <v>0</v>
      </c>
      <c r="R234" s="19">
        <v>1594.1184000000001</v>
      </c>
      <c r="S234" s="10">
        <v>3.9680939829999998E-3</v>
      </c>
      <c r="T234" s="10">
        <v>5.3601969700000003E-4</v>
      </c>
      <c r="U234" s="45">
        <v>1.27014122E-4</v>
      </c>
    </row>
    <row r="235" spans="2:21" x14ac:dyDescent="0.2">
      <c r="B235" s="41" t="s">
        <v>728</v>
      </c>
      <c r="C235" s="11" t="s">
        <v>729</v>
      </c>
      <c r="D235" s="11" t="s">
        <v>158</v>
      </c>
      <c r="E235" s="11" t="s">
        <v>250</v>
      </c>
      <c r="F235" s="17">
        <v>1737</v>
      </c>
      <c r="G235" s="11" t="s">
        <v>356</v>
      </c>
      <c r="H235" s="11" t="s">
        <v>351</v>
      </c>
      <c r="I235" s="11" t="s">
        <v>96</v>
      </c>
      <c r="J235" s="37" t="s">
        <v>2575</v>
      </c>
      <c r="K235" s="19">
        <v>3.04</v>
      </c>
      <c r="L235" s="11" t="s">
        <v>49</v>
      </c>
      <c r="M235" s="10">
        <v>3.49E-2</v>
      </c>
      <c r="N235" s="10">
        <v>7.17E-2</v>
      </c>
      <c r="O235" s="19">
        <v>5814500</v>
      </c>
      <c r="P235" s="22">
        <v>90.72</v>
      </c>
      <c r="Q235" s="19">
        <v>0</v>
      </c>
      <c r="R235" s="19">
        <v>5274.9143999999997</v>
      </c>
      <c r="S235" s="10">
        <v>6.1496411500000002E-3</v>
      </c>
      <c r="T235" s="10">
        <v>1.7736813160000001E-3</v>
      </c>
      <c r="U235" s="45">
        <v>4.2028786599999999E-4</v>
      </c>
    </row>
    <row r="236" spans="2:21" x14ac:dyDescent="0.2">
      <c r="B236" s="41" t="s">
        <v>728</v>
      </c>
      <c r="C236" s="11" t="s">
        <v>730</v>
      </c>
      <c r="D236" s="11" t="s">
        <v>158</v>
      </c>
      <c r="E236" s="11" t="s">
        <v>250</v>
      </c>
      <c r="F236" s="17">
        <v>1737</v>
      </c>
      <c r="G236" s="11" t="s">
        <v>356</v>
      </c>
      <c r="H236" s="11" t="s">
        <v>351</v>
      </c>
      <c r="I236" s="11" t="s">
        <v>96</v>
      </c>
      <c r="J236" s="37" t="s">
        <v>2575</v>
      </c>
      <c r="K236" s="19">
        <v>3.04</v>
      </c>
      <c r="L236" s="11" t="s">
        <v>49</v>
      </c>
      <c r="M236" s="10">
        <v>3.49E-2</v>
      </c>
      <c r="N236" s="10">
        <v>7.17E-2</v>
      </c>
      <c r="O236" s="19">
        <v>4400000</v>
      </c>
      <c r="P236" s="22">
        <v>90.32</v>
      </c>
      <c r="Q236" s="19">
        <v>0</v>
      </c>
      <c r="R236" s="19">
        <v>3974.08</v>
      </c>
      <c r="S236" s="10">
        <v>4.6536109829999998E-3</v>
      </c>
      <c r="T236" s="10">
        <v>1.336277883E-3</v>
      </c>
      <c r="U236" s="45">
        <v>3.1664165099999999E-4</v>
      </c>
    </row>
    <row r="237" spans="2:21" x14ac:dyDescent="0.2">
      <c r="B237" s="41" t="s">
        <v>731</v>
      </c>
      <c r="C237" s="11" t="s">
        <v>732</v>
      </c>
      <c r="D237" s="11" t="s">
        <v>158</v>
      </c>
      <c r="E237" s="11" t="s">
        <v>250</v>
      </c>
      <c r="F237" s="17">
        <v>1527</v>
      </c>
      <c r="G237" s="11" t="s">
        <v>379</v>
      </c>
      <c r="H237" s="11" t="s">
        <v>351</v>
      </c>
      <c r="I237" s="11" t="s">
        <v>96</v>
      </c>
      <c r="J237" s="37" t="s">
        <v>2575</v>
      </c>
      <c r="K237" s="19">
        <v>0.34</v>
      </c>
      <c r="L237" s="11" t="s">
        <v>49</v>
      </c>
      <c r="M237" s="10">
        <v>3.85E-2</v>
      </c>
      <c r="N237" s="10">
        <v>5.96E-2</v>
      </c>
      <c r="O237" s="19">
        <v>1000000</v>
      </c>
      <c r="P237" s="22">
        <v>99.94</v>
      </c>
      <c r="Q237" s="19">
        <v>0</v>
      </c>
      <c r="R237" s="19">
        <v>999.4</v>
      </c>
      <c r="S237" s="10">
        <v>2.5073276650000001E-3</v>
      </c>
      <c r="T237" s="10">
        <v>3.36046611E-4</v>
      </c>
      <c r="U237" s="45">
        <v>7.9628911852924904E-5</v>
      </c>
    </row>
    <row r="238" spans="2:21" x14ac:dyDescent="0.2">
      <c r="B238" s="41" t="s">
        <v>733</v>
      </c>
      <c r="C238" s="11" t="s">
        <v>734</v>
      </c>
      <c r="D238" s="11" t="s">
        <v>158</v>
      </c>
      <c r="E238" s="11" t="s">
        <v>250</v>
      </c>
      <c r="F238" s="17">
        <v>1662</v>
      </c>
      <c r="G238" s="11" t="s">
        <v>356</v>
      </c>
      <c r="H238" s="11" t="s">
        <v>351</v>
      </c>
      <c r="I238" s="11" t="s">
        <v>96</v>
      </c>
      <c r="J238" s="37" t="s">
        <v>2575</v>
      </c>
      <c r="K238" s="19">
        <v>2.46</v>
      </c>
      <c r="L238" s="11" t="s">
        <v>49</v>
      </c>
      <c r="M238" s="10">
        <v>0.09</v>
      </c>
      <c r="N238" s="10">
        <v>8.7400000000000005E-2</v>
      </c>
      <c r="O238" s="19">
        <v>7000000</v>
      </c>
      <c r="P238" s="22">
        <v>103.08</v>
      </c>
      <c r="Q238" s="19">
        <v>0</v>
      </c>
      <c r="R238" s="19">
        <v>7215.6</v>
      </c>
      <c r="S238" s="10">
        <v>2.0568755471999999E-2</v>
      </c>
      <c r="T238" s="10">
        <v>2.4262336669999998E-3</v>
      </c>
      <c r="U238" s="45">
        <v>5.7491532499999996E-4</v>
      </c>
    </row>
    <row r="239" spans="2:21" x14ac:dyDescent="0.2">
      <c r="B239" s="41" t="s">
        <v>733</v>
      </c>
      <c r="C239" s="11" t="s">
        <v>735</v>
      </c>
      <c r="D239" s="11" t="s">
        <v>158</v>
      </c>
      <c r="E239" s="11" t="s">
        <v>250</v>
      </c>
      <c r="F239" s="17">
        <v>1662</v>
      </c>
      <c r="G239" s="11" t="s">
        <v>356</v>
      </c>
      <c r="H239" s="11" t="s">
        <v>351</v>
      </c>
      <c r="I239" s="11" t="s">
        <v>96</v>
      </c>
      <c r="J239" s="37" t="s">
        <v>2575</v>
      </c>
      <c r="K239" s="19">
        <v>2.4550000000000001</v>
      </c>
      <c r="L239" s="11" t="s">
        <v>49</v>
      </c>
      <c r="M239" s="10">
        <v>0.09</v>
      </c>
      <c r="N239" s="10">
        <v>8.7400000000000005E-2</v>
      </c>
      <c r="O239" s="19">
        <v>2500000</v>
      </c>
      <c r="P239" s="22">
        <v>101.812</v>
      </c>
      <c r="Q239" s="19">
        <v>0</v>
      </c>
      <c r="R239" s="19">
        <v>2545.3000000000002</v>
      </c>
      <c r="S239" s="10">
        <v>7.3459840969999999E-3</v>
      </c>
      <c r="T239" s="10">
        <v>8.5585295100000004E-4</v>
      </c>
      <c r="U239" s="45">
        <v>2.0280115000000001E-4</v>
      </c>
    </row>
    <row r="240" spans="2:21" x14ac:dyDescent="0.2">
      <c r="B240" s="41" t="s">
        <v>736</v>
      </c>
      <c r="C240" s="11" t="s">
        <v>737</v>
      </c>
      <c r="D240" s="11" t="s">
        <v>158</v>
      </c>
      <c r="E240" s="11" t="s">
        <v>250</v>
      </c>
      <c r="F240" s="17">
        <v>777</v>
      </c>
      <c r="G240" s="11" t="s">
        <v>434</v>
      </c>
      <c r="H240" s="11" t="s">
        <v>351</v>
      </c>
      <c r="I240" s="11" t="s">
        <v>96</v>
      </c>
      <c r="J240" s="37" t="s">
        <v>2575</v>
      </c>
      <c r="K240" s="19">
        <v>3.26</v>
      </c>
      <c r="L240" s="11" t="s">
        <v>49</v>
      </c>
      <c r="M240" s="10">
        <v>5.0900000000000001E-2</v>
      </c>
      <c r="N240" s="10">
        <v>4.9700000000000001E-2</v>
      </c>
      <c r="O240" s="19">
        <v>191804.9</v>
      </c>
      <c r="P240" s="22">
        <v>100.22</v>
      </c>
      <c r="Q240" s="19">
        <v>9.7025900000000007</v>
      </c>
      <c r="R240" s="19">
        <v>201.92946000000001</v>
      </c>
      <c r="S240" s="10">
        <v>3.0963306199999999E-4</v>
      </c>
      <c r="T240" s="10">
        <v>6.7898449786692002E-5</v>
      </c>
      <c r="U240" s="45">
        <v>1.60890766168188E-5</v>
      </c>
    </row>
    <row r="241" spans="2:21" x14ac:dyDescent="0.2">
      <c r="B241" s="41" t="s">
        <v>738</v>
      </c>
      <c r="C241" s="11" t="s">
        <v>739</v>
      </c>
      <c r="D241" s="11" t="s">
        <v>158</v>
      </c>
      <c r="E241" s="11" t="s">
        <v>250</v>
      </c>
      <c r="F241" s="17">
        <v>141</v>
      </c>
      <c r="G241" s="11" t="s">
        <v>309</v>
      </c>
      <c r="H241" s="11" t="s">
        <v>351</v>
      </c>
      <c r="I241" s="11" t="s">
        <v>96</v>
      </c>
      <c r="J241" s="37" t="s">
        <v>2575</v>
      </c>
      <c r="K241" s="19">
        <v>3.7</v>
      </c>
      <c r="L241" s="11" t="s">
        <v>49</v>
      </c>
      <c r="M241" s="10">
        <v>4.5600000000000002E-2</v>
      </c>
      <c r="N241" s="10">
        <v>5.67E-2</v>
      </c>
      <c r="O241" s="19">
        <v>7305835.1900000004</v>
      </c>
      <c r="P241" s="22">
        <v>96.5</v>
      </c>
      <c r="Q241" s="19">
        <v>0</v>
      </c>
      <c r="R241" s="19">
        <v>7050.1309600000004</v>
      </c>
      <c r="S241" s="10">
        <v>2.680180792E-2</v>
      </c>
      <c r="T241" s="10">
        <v>2.3705949730000002E-3</v>
      </c>
      <c r="U241" s="45">
        <v>5.6173129500000001E-4</v>
      </c>
    </row>
    <row r="242" spans="2:21" x14ac:dyDescent="0.2">
      <c r="B242" s="41" t="s">
        <v>740</v>
      </c>
      <c r="C242" s="11" t="s">
        <v>741</v>
      </c>
      <c r="D242" s="11" t="s">
        <v>158</v>
      </c>
      <c r="E242" s="11" t="s">
        <v>250</v>
      </c>
      <c r="F242" s="17">
        <v>390</v>
      </c>
      <c r="G242" s="11" t="s">
        <v>251</v>
      </c>
      <c r="H242" s="11" t="s">
        <v>442</v>
      </c>
      <c r="I242" s="11" t="s">
        <v>96</v>
      </c>
      <c r="J242" s="37" t="s">
        <v>2575</v>
      </c>
      <c r="K242" s="19">
        <v>1.8</v>
      </c>
      <c r="L242" s="11" t="s">
        <v>49</v>
      </c>
      <c r="M242" s="10">
        <v>3.85E-2</v>
      </c>
      <c r="N242" s="10">
        <v>5.9299999999999999E-2</v>
      </c>
      <c r="O242" s="19">
        <v>952500.15</v>
      </c>
      <c r="P242" s="22">
        <v>98.61</v>
      </c>
      <c r="Q242" s="19">
        <v>0</v>
      </c>
      <c r="R242" s="19">
        <v>939.2604</v>
      </c>
      <c r="S242" s="10">
        <v>9.9393119700000006E-4</v>
      </c>
      <c r="T242" s="10">
        <v>3.1582476899999999E-4</v>
      </c>
      <c r="U242" s="45">
        <v>7.4837185910089002E-5</v>
      </c>
    </row>
    <row r="243" spans="2:21" x14ac:dyDescent="0.2">
      <c r="B243" s="41" t="s">
        <v>742</v>
      </c>
      <c r="C243" s="11" t="s">
        <v>743</v>
      </c>
      <c r="D243" s="11" t="s">
        <v>158</v>
      </c>
      <c r="E243" s="11" t="s">
        <v>250</v>
      </c>
      <c r="F243" s="17">
        <v>390</v>
      </c>
      <c r="G243" s="11" t="s">
        <v>251</v>
      </c>
      <c r="H243" s="11" t="s">
        <v>442</v>
      </c>
      <c r="I243" s="11" t="s">
        <v>96</v>
      </c>
      <c r="J243" s="37" t="s">
        <v>2575</v>
      </c>
      <c r="K243" s="19">
        <v>1.78</v>
      </c>
      <c r="L243" s="11" t="s">
        <v>49</v>
      </c>
      <c r="M243" s="10">
        <v>6.9900000000000004E-2</v>
      </c>
      <c r="N243" s="10">
        <v>6.0100000000000001E-2</v>
      </c>
      <c r="O243" s="19">
        <v>2653382</v>
      </c>
      <c r="P243" s="22">
        <v>102.53</v>
      </c>
      <c r="Q243" s="19">
        <v>0</v>
      </c>
      <c r="R243" s="19">
        <v>2720.5125600000001</v>
      </c>
      <c r="S243" s="10">
        <v>1.8961086339999999E-3</v>
      </c>
      <c r="T243" s="10">
        <v>9.1476788699999996E-4</v>
      </c>
      <c r="U243" s="45">
        <v>2.1676151100000001E-4</v>
      </c>
    </row>
    <row r="244" spans="2:21" x14ac:dyDescent="0.2">
      <c r="B244" s="41" t="s">
        <v>744</v>
      </c>
      <c r="C244" s="11" t="s">
        <v>745</v>
      </c>
      <c r="D244" s="11" t="s">
        <v>158</v>
      </c>
      <c r="E244" s="11" t="s">
        <v>250</v>
      </c>
      <c r="F244" s="17">
        <v>390</v>
      </c>
      <c r="G244" s="11" t="s">
        <v>251</v>
      </c>
      <c r="H244" s="11" t="s">
        <v>442</v>
      </c>
      <c r="I244" s="11" t="s">
        <v>96</v>
      </c>
      <c r="J244" s="37" t="s">
        <v>2575</v>
      </c>
      <c r="K244" s="19">
        <v>5.17</v>
      </c>
      <c r="L244" s="11" t="s">
        <v>49</v>
      </c>
      <c r="M244" s="10">
        <v>2.6599999999999999E-2</v>
      </c>
      <c r="N244" s="10">
        <v>5.9900000000000002E-2</v>
      </c>
      <c r="O244" s="19">
        <v>120000</v>
      </c>
      <c r="P244" s="22">
        <v>85.98</v>
      </c>
      <c r="Q244" s="19">
        <v>0</v>
      </c>
      <c r="R244" s="19">
        <v>103.176</v>
      </c>
      <c r="S244" s="10">
        <v>7.4652121100000001E-4</v>
      </c>
      <c r="T244" s="10">
        <v>3.4692760804647999E-5</v>
      </c>
      <c r="U244" s="45">
        <v>8.2207250443640003E-6</v>
      </c>
    </row>
    <row r="245" spans="2:21" x14ac:dyDescent="0.2">
      <c r="B245" s="41" t="s">
        <v>746</v>
      </c>
      <c r="C245" s="11" t="s">
        <v>747</v>
      </c>
      <c r="D245" s="11" t="s">
        <v>158</v>
      </c>
      <c r="E245" s="11" t="s">
        <v>250</v>
      </c>
      <c r="F245" s="17">
        <v>390</v>
      </c>
      <c r="G245" s="11" t="s">
        <v>251</v>
      </c>
      <c r="H245" s="11" t="s">
        <v>442</v>
      </c>
      <c r="I245" s="11" t="s">
        <v>96</v>
      </c>
      <c r="J245" s="37" t="s">
        <v>2575</v>
      </c>
      <c r="K245" s="19">
        <v>5.2</v>
      </c>
      <c r="L245" s="11" t="s">
        <v>49</v>
      </c>
      <c r="M245" s="10">
        <v>2.41E-2</v>
      </c>
      <c r="N245" s="10">
        <v>6.1800000000000001E-2</v>
      </c>
      <c r="O245" s="19">
        <v>200000</v>
      </c>
      <c r="P245" s="22">
        <v>83.89</v>
      </c>
      <c r="Q245" s="19">
        <v>0</v>
      </c>
      <c r="R245" s="19">
        <v>167.78</v>
      </c>
      <c r="S245" s="10">
        <v>1.2894041100000001E-4</v>
      </c>
      <c r="T245" s="10">
        <v>5.6415749862408299E-5</v>
      </c>
      <c r="U245" s="45">
        <v>1.33681597265197E-5</v>
      </c>
    </row>
    <row r="246" spans="2:21" x14ac:dyDescent="0.2">
      <c r="B246" s="41" t="s">
        <v>748</v>
      </c>
      <c r="C246" s="11" t="s">
        <v>749</v>
      </c>
      <c r="D246" s="11" t="s">
        <v>158</v>
      </c>
      <c r="E246" s="11" t="s">
        <v>250</v>
      </c>
      <c r="F246" s="17">
        <v>390</v>
      </c>
      <c r="G246" s="11" t="s">
        <v>251</v>
      </c>
      <c r="H246" s="11" t="s">
        <v>442</v>
      </c>
      <c r="I246" s="11" t="s">
        <v>96</v>
      </c>
      <c r="J246" s="37" t="s">
        <v>2575</v>
      </c>
      <c r="K246" s="19">
        <v>6.91</v>
      </c>
      <c r="L246" s="11" t="s">
        <v>49</v>
      </c>
      <c r="M246" s="10">
        <v>4.9399999999999999E-2</v>
      </c>
      <c r="N246" s="10">
        <v>6.5600000000000006E-2</v>
      </c>
      <c r="O246" s="19">
        <v>114990</v>
      </c>
      <c r="P246" s="22">
        <v>92.37</v>
      </c>
      <c r="Q246" s="19">
        <v>0</v>
      </c>
      <c r="R246" s="19">
        <v>106.21626000000001</v>
      </c>
      <c r="S246" s="10">
        <v>1.4981688099999999E-4</v>
      </c>
      <c r="T246" s="10">
        <v>3.5715043244013099E-5</v>
      </c>
      <c r="U246" s="45">
        <v>8.4629629826769605E-6</v>
      </c>
    </row>
    <row r="247" spans="2:21" x14ac:dyDescent="0.2">
      <c r="B247" s="41" t="s">
        <v>750</v>
      </c>
      <c r="C247" s="11" t="s">
        <v>751</v>
      </c>
      <c r="D247" s="11" t="s">
        <v>158</v>
      </c>
      <c r="E247" s="11" t="s">
        <v>250</v>
      </c>
      <c r="F247" s="17">
        <v>694</v>
      </c>
      <c r="G247" s="11" t="s">
        <v>514</v>
      </c>
      <c r="H247" s="11" t="s">
        <v>442</v>
      </c>
      <c r="I247" s="11" t="s">
        <v>96</v>
      </c>
      <c r="J247" s="37" t="s">
        <v>2575</v>
      </c>
      <c r="K247" s="19">
        <v>3.2330000000000001</v>
      </c>
      <c r="L247" s="11" t="s">
        <v>49</v>
      </c>
      <c r="M247" s="10">
        <v>2.0400000000000001E-2</v>
      </c>
      <c r="N247" s="10">
        <v>5.5899999999999998E-2</v>
      </c>
      <c r="O247" s="19">
        <v>7100000</v>
      </c>
      <c r="P247" s="22">
        <v>88.374899999999997</v>
      </c>
      <c r="Q247" s="19">
        <v>0</v>
      </c>
      <c r="R247" s="19">
        <v>6274.6179000000002</v>
      </c>
      <c r="S247" s="10">
        <v>1.5773815079000001E-2</v>
      </c>
      <c r="T247" s="10">
        <v>2.1098299790000001E-3</v>
      </c>
      <c r="U247" s="45">
        <v>4.9994096E-4</v>
      </c>
    </row>
    <row r="248" spans="2:21" x14ac:dyDescent="0.2">
      <c r="B248" s="41" t="s">
        <v>752</v>
      </c>
      <c r="C248" s="11" t="s">
        <v>753</v>
      </c>
      <c r="D248" s="11" t="s">
        <v>158</v>
      </c>
      <c r="E248" s="11" t="s">
        <v>250</v>
      </c>
      <c r="F248" s="17">
        <v>230</v>
      </c>
      <c r="G248" s="11" t="s">
        <v>447</v>
      </c>
      <c r="H248" s="11" t="s">
        <v>442</v>
      </c>
      <c r="I248" s="11" t="s">
        <v>96</v>
      </c>
      <c r="J248" s="37" t="s">
        <v>2575</v>
      </c>
      <c r="K248" s="19">
        <v>8.59</v>
      </c>
      <c r="L248" s="11" t="s">
        <v>49</v>
      </c>
      <c r="M248" s="10">
        <v>2.7900000000000001E-2</v>
      </c>
      <c r="N248" s="10">
        <v>5.4899999999999997E-2</v>
      </c>
      <c r="O248" s="19">
        <v>7245000</v>
      </c>
      <c r="P248" s="22">
        <v>80.599999999999994</v>
      </c>
      <c r="Q248" s="19">
        <v>0</v>
      </c>
      <c r="R248" s="19">
        <v>5839.47</v>
      </c>
      <c r="S248" s="10">
        <v>1.6847270021000001E-2</v>
      </c>
      <c r="T248" s="10">
        <v>1.9635122110000002E-3</v>
      </c>
      <c r="U248" s="45">
        <v>4.6526980300000002E-4</v>
      </c>
    </row>
    <row r="249" spans="2:21" x14ac:dyDescent="0.2">
      <c r="B249" s="41" t="s">
        <v>754</v>
      </c>
      <c r="C249" s="11" t="s">
        <v>755</v>
      </c>
      <c r="D249" s="11" t="s">
        <v>158</v>
      </c>
      <c r="E249" s="11" t="s">
        <v>250</v>
      </c>
      <c r="F249" s="17">
        <v>230</v>
      </c>
      <c r="G249" s="11" t="s">
        <v>447</v>
      </c>
      <c r="H249" s="11" t="s">
        <v>442</v>
      </c>
      <c r="I249" s="11" t="s">
        <v>96</v>
      </c>
      <c r="J249" s="37" t="s">
        <v>2575</v>
      </c>
      <c r="K249" s="19">
        <v>1.1299999999999999</v>
      </c>
      <c r="L249" s="11" t="s">
        <v>49</v>
      </c>
      <c r="M249" s="10">
        <v>3.6499999999999998E-2</v>
      </c>
      <c r="N249" s="10">
        <v>5.3199999999999997E-2</v>
      </c>
      <c r="O249" s="19">
        <v>225000</v>
      </c>
      <c r="P249" s="22">
        <v>99.41</v>
      </c>
      <c r="Q249" s="19">
        <v>0</v>
      </c>
      <c r="R249" s="19">
        <v>223.67250000000001</v>
      </c>
      <c r="S249" s="10">
        <v>1.4084759599999999E-4</v>
      </c>
      <c r="T249" s="10">
        <v>7.5209511330906698E-5</v>
      </c>
      <c r="U249" s="45">
        <v>1.78214906808318E-5</v>
      </c>
    </row>
    <row r="250" spans="2:21" x14ac:dyDescent="0.2">
      <c r="B250" s="41" t="s">
        <v>756</v>
      </c>
      <c r="C250" s="11" t="s">
        <v>757</v>
      </c>
      <c r="D250" s="11" t="s">
        <v>158</v>
      </c>
      <c r="E250" s="11" t="s">
        <v>250</v>
      </c>
      <c r="F250" s="17">
        <v>1367</v>
      </c>
      <c r="G250" s="11" t="s">
        <v>379</v>
      </c>
      <c r="H250" s="11" t="s">
        <v>442</v>
      </c>
      <c r="I250" s="11" t="s">
        <v>96</v>
      </c>
      <c r="J250" s="37" t="s">
        <v>2575</v>
      </c>
      <c r="K250" s="19">
        <v>8.06</v>
      </c>
      <c r="L250" s="11" t="s">
        <v>49</v>
      </c>
      <c r="M250" s="10">
        <v>2.63E-2</v>
      </c>
      <c r="N250" s="10">
        <v>5.62E-2</v>
      </c>
      <c r="O250" s="19">
        <v>4297695</v>
      </c>
      <c r="P250" s="22">
        <v>79.77</v>
      </c>
      <c r="Q250" s="19">
        <v>0</v>
      </c>
      <c r="R250" s="19">
        <v>3428.2712999999999</v>
      </c>
      <c r="S250" s="10">
        <v>6.1953936319999996E-3</v>
      </c>
      <c r="T250" s="10">
        <v>1.1527506019999999E-3</v>
      </c>
      <c r="U250" s="45">
        <v>2.73153405E-4</v>
      </c>
    </row>
    <row r="251" spans="2:21" x14ac:dyDescent="0.2">
      <c r="B251" s="41" t="s">
        <v>758</v>
      </c>
      <c r="C251" s="11" t="s">
        <v>759</v>
      </c>
      <c r="D251" s="11" t="s">
        <v>158</v>
      </c>
      <c r="E251" s="11" t="s">
        <v>250</v>
      </c>
      <c r="F251" s="17">
        <v>1367</v>
      </c>
      <c r="G251" s="11" t="s">
        <v>379</v>
      </c>
      <c r="H251" s="11" t="s">
        <v>442</v>
      </c>
      <c r="I251" s="11" t="s">
        <v>96</v>
      </c>
      <c r="J251" s="37" t="s">
        <v>2575</v>
      </c>
      <c r="K251" s="19">
        <v>5.46</v>
      </c>
      <c r="L251" s="11" t="s">
        <v>49</v>
      </c>
      <c r="M251" s="10">
        <v>4.3799999999999999E-2</v>
      </c>
      <c r="N251" s="10">
        <v>5.3100000000000001E-2</v>
      </c>
      <c r="O251" s="19">
        <v>5916000</v>
      </c>
      <c r="P251" s="22">
        <v>96.52</v>
      </c>
      <c r="Q251" s="19">
        <v>0</v>
      </c>
      <c r="R251" s="19">
        <v>5710.1232</v>
      </c>
      <c r="S251" s="10">
        <v>1.1832000000000001E-2</v>
      </c>
      <c r="T251" s="10">
        <v>1.9200195619999999E-3</v>
      </c>
      <c r="U251" s="45">
        <v>4.5496387499999999E-4</v>
      </c>
    </row>
    <row r="252" spans="2:21" x14ac:dyDescent="0.2">
      <c r="B252" s="41" t="s">
        <v>760</v>
      </c>
      <c r="C252" s="11" t="s">
        <v>761</v>
      </c>
      <c r="D252" s="11" t="s">
        <v>158</v>
      </c>
      <c r="E252" s="11" t="s">
        <v>250</v>
      </c>
      <c r="F252" s="17">
        <v>2072</v>
      </c>
      <c r="G252" s="11" t="s">
        <v>762</v>
      </c>
      <c r="H252" s="11" t="s">
        <v>442</v>
      </c>
      <c r="I252" s="11" t="s">
        <v>96</v>
      </c>
      <c r="J252" s="37" t="s">
        <v>2575</v>
      </c>
      <c r="K252" s="19">
        <v>2.5499999999999998</v>
      </c>
      <c r="L252" s="11" t="s">
        <v>49</v>
      </c>
      <c r="M252" s="10">
        <v>2.18E-2</v>
      </c>
      <c r="N252" s="10">
        <v>5.62E-2</v>
      </c>
      <c r="O252" s="19">
        <v>2117.85</v>
      </c>
      <c r="P252" s="22">
        <v>92.07</v>
      </c>
      <c r="Q252" s="19">
        <v>0</v>
      </c>
      <c r="R252" s="19">
        <v>1.9499</v>
      </c>
      <c r="S252" s="10">
        <v>5.0578784795169703E-6</v>
      </c>
      <c r="T252" s="10">
        <v>6.5565067741512698E-7</v>
      </c>
      <c r="U252" s="45">
        <v>1.5536163220133899E-7</v>
      </c>
    </row>
    <row r="253" spans="2:21" x14ac:dyDescent="0.2">
      <c r="B253" s="41" t="s">
        <v>763</v>
      </c>
      <c r="C253" s="11" t="s">
        <v>764</v>
      </c>
      <c r="D253" s="11" t="s">
        <v>158</v>
      </c>
      <c r="E253" s="11" t="s">
        <v>250</v>
      </c>
      <c r="F253" s="17">
        <v>2072</v>
      </c>
      <c r="G253" s="11" t="s">
        <v>762</v>
      </c>
      <c r="H253" s="11" t="s">
        <v>442</v>
      </c>
      <c r="I253" s="11" t="s">
        <v>96</v>
      </c>
      <c r="J253" s="37" t="s">
        <v>2575</v>
      </c>
      <c r="K253" s="19">
        <v>3.3</v>
      </c>
      <c r="L253" s="11" t="s">
        <v>49</v>
      </c>
      <c r="M253" s="10">
        <v>4.6800000000000001E-2</v>
      </c>
      <c r="N253" s="10">
        <v>5.74E-2</v>
      </c>
      <c r="O253" s="19">
        <v>4443750</v>
      </c>
      <c r="P253" s="22">
        <v>97.56</v>
      </c>
      <c r="Q253" s="19">
        <v>0</v>
      </c>
      <c r="R253" s="19">
        <v>4335.3225000000002</v>
      </c>
      <c r="S253" s="10">
        <v>1.5800000000000002E-2</v>
      </c>
      <c r="T253" s="10">
        <v>1.457745081E-3</v>
      </c>
      <c r="U253" s="45">
        <v>3.4542426700000001E-4</v>
      </c>
    </row>
    <row r="254" spans="2:21" x14ac:dyDescent="0.2">
      <c r="B254" s="41" t="s">
        <v>765</v>
      </c>
      <c r="C254" s="11" t="s">
        <v>766</v>
      </c>
      <c r="D254" s="11" t="s">
        <v>158</v>
      </c>
      <c r="E254" s="11" t="s">
        <v>250</v>
      </c>
      <c r="F254" s="17">
        <v>613</v>
      </c>
      <c r="G254" s="11" t="s">
        <v>251</v>
      </c>
      <c r="H254" s="11" t="s">
        <v>474</v>
      </c>
      <c r="I254" s="11" t="s">
        <v>290</v>
      </c>
      <c r="J254" s="37" t="s">
        <v>2575</v>
      </c>
      <c r="K254" s="19">
        <v>1.82</v>
      </c>
      <c r="L254" s="11" t="s">
        <v>49</v>
      </c>
      <c r="M254" s="10">
        <v>5.0500000000000003E-2</v>
      </c>
      <c r="N254" s="10">
        <v>5.5899999999999998E-2</v>
      </c>
      <c r="O254" s="19">
        <v>833333.34</v>
      </c>
      <c r="P254" s="22">
        <v>99.57</v>
      </c>
      <c r="Q254" s="19">
        <v>0</v>
      </c>
      <c r="R254" s="19">
        <v>829.75000999999997</v>
      </c>
      <c r="S254" s="10">
        <v>2.2479174830000001E-3</v>
      </c>
      <c r="T254" s="10">
        <v>2.7900207999999999E-4</v>
      </c>
      <c r="U254" s="45">
        <v>6.6111757460729994E-5</v>
      </c>
    </row>
    <row r="255" spans="2:21" x14ac:dyDescent="0.2">
      <c r="B255" s="41" t="s">
        <v>767</v>
      </c>
      <c r="C255" s="11" t="s">
        <v>768</v>
      </c>
      <c r="D255" s="11" t="s">
        <v>158</v>
      </c>
      <c r="E255" s="11" t="s">
        <v>250</v>
      </c>
      <c r="F255" s="17">
        <v>224</v>
      </c>
      <c r="G255" s="11" t="s">
        <v>379</v>
      </c>
      <c r="H255" s="11" t="s">
        <v>442</v>
      </c>
      <c r="I255" s="11" t="s">
        <v>96</v>
      </c>
      <c r="J255" s="37" t="s">
        <v>2575</v>
      </c>
      <c r="K255" s="19">
        <v>4.1500000000000004</v>
      </c>
      <c r="L255" s="11" t="s">
        <v>49</v>
      </c>
      <c r="M255" s="10">
        <v>2.8000000000000001E-2</v>
      </c>
      <c r="N255" s="10">
        <v>3.4799999999999998E-2</v>
      </c>
      <c r="O255" s="19">
        <v>2980000</v>
      </c>
      <c r="P255" s="21">
        <v>99</v>
      </c>
      <c r="Q255" s="19">
        <v>0</v>
      </c>
      <c r="R255" s="19">
        <v>2950.2</v>
      </c>
      <c r="S255" s="10">
        <v>1.9866666666E-2</v>
      </c>
      <c r="T255" s="10">
        <v>9.9199991199999996E-4</v>
      </c>
      <c r="U255" s="45">
        <v>2.3506225300000001E-4</v>
      </c>
    </row>
    <row r="256" spans="2:21" x14ac:dyDescent="0.2">
      <c r="B256" s="41" t="s">
        <v>769</v>
      </c>
      <c r="C256" s="11" t="s">
        <v>770</v>
      </c>
      <c r="D256" s="11" t="s">
        <v>158</v>
      </c>
      <c r="E256" s="11" t="s">
        <v>250</v>
      </c>
      <c r="F256" s="17">
        <v>224</v>
      </c>
      <c r="G256" s="11" t="s">
        <v>379</v>
      </c>
      <c r="H256" s="11" t="s">
        <v>442</v>
      </c>
      <c r="I256" s="11" t="s">
        <v>96</v>
      </c>
      <c r="J256" s="37" t="s">
        <v>2575</v>
      </c>
      <c r="K256" s="19">
        <v>3.98</v>
      </c>
      <c r="L256" s="11" t="s">
        <v>49</v>
      </c>
      <c r="M256" s="10">
        <v>4.7E-2</v>
      </c>
      <c r="N256" s="10">
        <v>5.3199999999999997E-2</v>
      </c>
      <c r="O256" s="19">
        <v>45530</v>
      </c>
      <c r="P256" s="22">
        <v>100.52</v>
      </c>
      <c r="Q256" s="19">
        <v>0</v>
      </c>
      <c r="R256" s="19">
        <v>45.766759999999998</v>
      </c>
      <c r="S256" s="10">
        <v>5.0639528417306203E-5</v>
      </c>
      <c r="T256" s="10">
        <v>1.5388997998407899E-5</v>
      </c>
      <c r="U256" s="45">
        <v>3.6465452249689501E-6</v>
      </c>
    </row>
    <row r="257" spans="2:21" x14ac:dyDescent="0.2">
      <c r="B257" s="41" t="s">
        <v>769</v>
      </c>
      <c r="C257" s="11" t="s">
        <v>771</v>
      </c>
      <c r="D257" s="11" t="s">
        <v>158</v>
      </c>
      <c r="E257" s="11" t="s">
        <v>250</v>
      </c>
      <c r="F257" s="17">
        <v>224</v>
      </c>
      <c r="G257" s="11" t="s">
        <v>379</v>
      </c>
      <c r="H257" s="11" t="s">
        <v>442</v>
      </c>
      <c r="I257" s="11" t="s">
        <v>96</v>
      </c>
      <c r="J257" s="37" t="s">
        <v>2575</v>
      </c>
      <c r="K257" s="19">
        <v>3.976</v>
      </c>
      <c r="L257" s="11" t="s">
        <v>49</v>
      </c>
      <c r="M257" s="10">
        <v>4.7E-2</v>
      </c>
      <c r="N257" s="10">
        <v>5.3199999999999997E-2</v>
      </c>
      <c r="O257" s="19">
        <v>9000000</v>
      </c>
      <c r="P257" s="22">
        <v>99.708500000000001</v>
      </c>
      <c r="Q257" s="19">
        <v>0</v>
      </c>
      <c r="R257" s="19">
        <v>8973.7649999999994</v>
      </c>
      <c r="S257" s="10">
        <v>1.0010010010000001E-2</v>
      </c>
      <c r="T257" s="10">
        <v>3.017413765E-3</v>
      </c>
      <c r="U257" s="45">
        <v>7.1500014200000001E-4</v>
      </c>
    </row>
    <row r="258" spans="2:21" x14ac:dyDescent="0.2">
      <c r="B258" s="41" t="s">
        <v>772</v>
      </c>
      <c r="C258" s="11" t="s">
        <v>773</v>
      </c>
      <c r="D258" s="11" t="s">
        <v>158</v>
      </c>
      <c r="E258" s="11" t="s">
        <v>250</v>
      </c>
      <c r="F258" s="17">
        <v>1324</v>
      </c>
      <c r="G258" s="11" t="s">
        <v>379</v>
      </c>
      <c r="H258" s="11" t="s">
        <v>442</v>
      </c>
      <c r="I258" s="11" t="s">
        <v>96</v>
      </c>
      <c r="J258" s="37" t="s">
        <v>2575</v>
      </c>
      <c r="K258" s="19">
        <v>7.59</v>
      </c>
      <c r="L258" s="11" t="s">
        <v>49</v>
      </c>
      <c r="M258" s="10">
        <v>2.5000000000000001E-2</v>
      </c>
      <c r="N258" s="10">
        <v>5.7000000000000002E-2</v>
      </c>
      <c r="O258" s="19">
        <v>9509785</v>
      </c>
      <c r="P258" s="22">
        <v>79.12</v>
      </c>
      <c r="Q258" s="19">
        <v>118.87231</v>
      </c>
      <c r="R258" s="19">
        <v>7643.0141999999996</v>
      </c>
      <c r="S258" s="10">
        <v>7.1306597219999998E-3</v>
      </c>
      <c r="T258" s="10">
        <v>2.569950991E-3</v>
      </c>
      <c r="U258" s="45">
        <v>6.0897028599999996E-4</v>
      </c>
    </row>
    <row r="259" spans="2:21" x14ac:dyDescent="0.2">
      <c r="B259" s="41" t="s">
        <v>774</v>
      </c>
      <c r="C259" s="11" t="s">
        <v>775</v>
      </c>
      <c r="D259" s="11" t="s">
        <v>158</v>
      </c>
      <c r="E259" s="11" t="s">
        <v>250</v>
      </c>
      <c r="F259" s="17">
        <v>1324</v>
      </c>
      <c r="G259" s="11" t="s">
        <v>379</v>
      </c>
      <c r="H259" s="11" t="s">
        <v>442</v>
      </c>
      <c r="I259" s="11" t="s">
        <v>96</v>
      </c>
      <c r="J259" s="37" t="s">
        <v>2575</v>
      </c>
      <c r="K259" s="19">
        <v>0.83</v>
      </c>
      <c r="L259" s="11" t="s">
        <v>49</v>
      </c>
      <c r="M259" s="10">
        <v>3.9199999999999999E-2</v>
      </c>
      <c r="N259" s="10">
        <v>5.7700000000000001E-2</v>
      </c>
      <c r="O259" s="19">
        <v>4125750</v>
      </c>
      <c r="P259" s="22">
        <v>99.2</v>
      </c>
      <c r="Q259" s="19">
        <v>0</v>
      </c>
      <c r="R259" s="19">
        <v>4092.7440000000001</v>
      </c>
      <c r="S259" s="10">
        <v>4.2983099510000003E-3</v>
      </c>
      <c r="T259" s="10">
        <v>1.3761784579999999E-3</v>
      </c>
      <c r="U259" s="45">
        <v>3.26096409E-4</v>
      </c>
    </row>
    <row r="260" spans="2:21" x14ac:dyDescent="0.2">
      <c r="B260" s="41" t="s">
        <v>776</v>
      </c>
      <c r="C260" s="11" t="s">
        <v>777</v>
      </c>
      <c r="D260" s="11" t="s">
        <v>158</v>
      </c>
      <c r="E260" s="11" t="s">
        <v>250</v>
      </c>
      <c r="F260" s="17">
        <v>445</v>
      </c>
      <c r="G260" s="11" t="s">
        <v>778</v>
      </c>
      <c r="H260" s="11" t="s">
        <v>474</v>
      </c>
      <c r="I260" s="11" t="s">
        <v>290</v>
      </c>
      <c r="J260" s="37" t="s">
        <v>2575</v>
      </c>
      <c r="K260" s="19">
        <v>3.04</v>
      </c>
      <c r="L260" s="11" t="s">
        <v>49</v>
      </c>
      <c r="M260" s="10">
        <v>4.1000000000000002E-2</v>
      </c>
      <c r="N260" s="10">
        <v>5.28E-2</v>
      </c>
      <c r="O260" s="19">
        <v>2600080</v>
      </c>
      <c r="P260" s="22">
        <v>97.33</v>
      </c>
      <c r="Q260" s="19">
        <v>0</v>
      </c>
      <c r="R260" s="19">
        <v>2530.6578599999998</v>
      </c>
      <c r="S260" s="10">
        <v>5.8871145769999996E-3</v>
      </c>
      <c r="T260" s="10">
        <v>8.50929555E-4</v>
      </c>
      <c r="U260" s="45">
        <v>2.01634512E-4</v>
      </c>
    </row>
    <row r="261" spans="2:21" x14ac:dyDescent="0.2">
      <c r="B261" s="41" t="s">
        <v>779</v>
      </c>
      <c r="C261" s="11" t="s">
        <v>780</v>
      </c>
      <c r="D261" s="11" t="s">
        <v>158</v>
      </c>
      <c r="E261" s="11" t="s">
        <v>250</v>
      </c>
      <c r="F261" s="17">
        <v>1431</v>
      </c>
      <c r="G261" s="11" t="s">
        <v>379</v>
      </c>
      <c r="H261" s="11" t="s">
        <v>474</v>
      </c>
      <c r="I261" s="11" t="s">
        <v>290</v>
      </c>
      <c r="J261" s="37" t="s">
        <v>2575</v>
      </c>
      <c r="K261" s="19">
        <v>7.71</v>
      </c>
      <c r="L261" s="11" t="s">
        <v>49</v>
      </c>
      <c r="M261" s="10">
        <v>5.28E-2</v>
      </c>
      <c r="N261" s="10">
        <v>5.5899999999999998E-2</v>
      </c>
      <c r="O261" s="19">
        <v>991000</v>
      </c>
      <c r="P261" s="22">
        <v>98.56</v>
      </c>
      <c r="Q261" s="19">
        <v>0</v>
      </c>
      <c r="R261" s="19">
        <v>976.7296</v>
      </c>
      <c r="S261" s="10">
        <v>3.3033333329999998E-3</v>
      </c>
      <c r="T261" s="10">
        <v>3.2842372600000002E-4</v>
      </c>
      <c r="U261" s="45">
        <v>7.78226087878153E-5</v>
      </c>
    </row>
    <row r="262" spans="2:21" x14ac:dyDescent="0.2">
      <c r="B262" s="41" t="s">
        <v>781</v>
      </c>
      <c r="C262" s="11" t="s">
        <v>782</v>
      </c>
      <c r="D262" s="11" t="s">
        <v>158</v>
      </c>
      <c r="E262" s="11" t="s">
        <v>250</v>
      </c>
      <c r="F262" s="17">
        <v>1665</v>
      </c>
      <c r="G262" s="11" t="s">
        <v>356</v>
      </c>
      <c r="H262" s="11" t="s">
        <v>442</v>
      </c>
      <c r="I262" s="11" t="s">
        <v>96</v>
      </c>
      <c r="J262" s="37" t="s">
        <v>2575</v>
      </c>
      <c r="K262" s="19">
        <v>3.73</v>
      </c>
      <c r="L262" s="11" t="s">
        <v>49</v>
      </c>
      <c r="M262" s="10">
        <v>4.4999999999999998E-2</v>
      </c>
      <c r="N262" s="10">
        <v>7.5999999999999998E-2</v>
      </c>
      <c r="O262" s="19">
        <v>1757831.56</v>
      </c>
      <c r="P262" s="22">
        <v>91.38</v>
      </c>
      <c r="Q262" s="19">
        <v>0</v>
      </c>
      <c r="R262" s="19">
        <v>1606.30648</v>
      </c>
      <c r="S262" s="10">
        <v>2.026141761E-3</v>
      </c>
      <c r="T262" s="10">
        <v>5.4011791900000002E-4</v>
      </c>
      <c r="U262" s="45">
        <v>1.2798522800000001E-4</v>
      </c>
    </row>
    <row r="263" spans="2:21" x14ac:dyDescent="0.2">
      <c r="B263" s="41" t="s">
        <v>781</v>
      </c>
      <c r="C263" s="11" t="s">
        <v>783</v>
      </c>
      <c r="D263" s="11" t="s">
        <v>158</v>
      </c>
      <c r="E263" s="11" t="s">
        <v>250</v>
      </c>
      <c r="F263" s="17">
        <v>1665</v>
      </c>
      <c r="G263" s="11" t="s">
        <v>356</v>
      </c>
      <c r="H263" s="11" t="s">
        <v>442</v>
      </c>
      <c r="I263" s="11" t="s">
        <v>96</v>
      </c>
      <c r="J263" s="37" t="s">
        <v>2575</v>
      </c>
      <c r="K263" s="19">
        <v>3.734</v>
      </c>
      <c r="L263" s="11" t="s">
        <v>49</v>
      </c>
      <c r="M263" s="10">
        <v>4.4999999999999998E-2</v>
      </c>
      <c r="N263" s="10">
        <v>7.5999999999999998E-2</v>
      </c>
      <c r="O263" s="19">
        <v>10000000</v>
      </c>
      <c r="P263" s="22">
        <v>91.1126</v>
      </c>
      <c r="Q263" s="19">
        <v>0</v>
      </c>
      <c r="R263" s="19">
        <v>9111.26</v>
      </c>
      <c r="S263" s="10">
        <v>1.1526370375000001E-2</v>
      </c>
      <c r="T263" s="10">
        <v>3.0636462330000001E-3</v>
      </c>
      <c r="U263" s="45">
        <v>7.2595529200000005E-4</v>
      </c>
    </row>
    <row r="264" spans="2:21" x14ac:dyDescent="0.2">
      <c r="B264" s="41" t="s">
        <v>784</v>
      </c>
      <c r="C264" s="11" t="s">
        <v>785</v>
      </c>
      <c r="D264" s="11" t="s">
        <v>158</v>
      </c>
      <c r="E264" s="11" t="s">
        <v>250</v>
      </c>
      <c r="F264" s="17">
        <v>1665</v>
      </c>
      <c r="G264" s="11" t="s">
        <v>356</v>
      </c>
      <c r="H264" s="11" t="s">
        <v>442</v>
      </c>
      <c r="I264" s="11" t="s">
        <v>96</v>
      </c>
      <c r="J264" s="37" t="s">
        <v>2575</v>
      </c>
      <c r="K264" s="19">
        <v>1.1000000000000001</v>
      </c>
      <c r="L264" s="11" t="s">
        <v>49</v>
      </c>
      <c r="M264" s="10">
        <v>5.8000000000000003E-2</v>
      </c>
      <c r="N264" s="10">
        <v>6.4500000000000002E-2</v>
      </c>
      <c r="O264" s="19">
        <v>1100000</v>
      </c>
      <c r="P264" s="22">
        <v>101.3</v>
      </c>
      <c r="Q264" s="19">
        <v>0</v>
      </c>
      <c r="R264" s="19">
        <v>1114.3</v>
      </c>
      <c r="S264" s="10">
        <v>3.7493156300000001E-3</v>
      </c>
      <c r="T264" s="10">
        <v>3.7468154700000001E-4</v>
      </c>
      <c r="U264" s="45">
        <v>8.8783766737756897E-5</v>
      </c>
    </row>
    <row r="265" spans="2:21" x14ac:dyDescent="0.2">
      <c r="B265" s="41" t="s">
        <v>786</v>
      </c>
      <c r="C265" s="11" t="s">
        <v>787</v>
      </c>
      <c r="D265" s="11" t="s">
        <v>158</v>
      </c>
      <c r="E265" s="11" t="s">
        <v>250</v>
      </c>
      <c r="F265" s="17">
        <v>256</v>
      </c>
      <c r="G265" s="11" t="s">
        <v>778</v>
      </c>
      <c r="H265" s="11" t="s">
        <v>442</v>
      </c>
      <c r="I265" s="11" t="s">
        <v>96</v>
      </c>
      <c r="J265" s="37" t="s">
        <v>2575</v>
      </c>
      <c r="K265" s="19">
        <v>1.93</v>
      </c>
      <c r="L265" s="11" t="s">
        <v>49</v>
      </c>
      <c r="M265" s="10">
        <v>2.29E-2</v>
      </c>
      <c r="N265" s="10">
        <v>5.1700000000000003E-2</v>
      </c>
      <c r="O265" s="19">
        <v>9300345.9299999997</v>
      </c>
      <c r="P265" s="22">
        <v>95.48</v>
      </c>
      <c r="Q265" s="19">
        <v>0</v>
      </c>
      <c r="R265" s="19">
        <v>8879.9702899999993</v>
      </c>
      <c r="S265" s="10">
        <v>1.8855455116000001E-2</v>
      </c>
      <c r="T265" s="10">
        <v>2.9858754480000002E-3</v>
      </c>
      <c r="U265" s="45">
        <v>7.0752688700000002E-4</v>
      </c>
    </row>
    <row r="266" spans="2:21" x14ac:dyDescent="0.2">
      <c r="B266" s="41" t="s">
        <v>788</v>
      </c>
      <c r="C266" s="11" t="s">
        <v>789</v>
      </c>
      <c r="D266" s="11" t="s">
        <v>158</v>
      </c>
      <c r="E266" s="11" t="s">
        <v>250</v>
      </c>
      <c r="F266" s="17">
        <v>256</v>
      </c>
      <c r="G266" s="11" t="s">
        <v>778</v>
      </c>
      <c r="H266" s="11" t="s">
        <v>442</v>
      </c>
      <c r="I266" s="11" t="s">
        <v>96</v>
      </c>
      <c r="J266" s="37" t="s">
        <v>2575</v>
      </c>
      <c r="K266" s="19">
        <v>0.75</v>
      </c>
      <c r="L266" s="11" t="s">
        <v>49</v>
      </c>
      <c r="M266" s="10">
        <v>2.8000000000000001E-2</v>
      </c>
      <c r="N266" s="10">
        <v>5.16E-2</v>
      </c>
      <c r="O266" s="19">
        <v>466701.46</v>
      </c>
      <c r="P266" s="22">
        <v>98.98</v>
      </c>
      <c r="Q266" s="19">
        <v>0</v>
      </c>
      <c r="R266" s="19">
        <v>461.94110999999998</v>
      </c>
      <c r="S266" s="10">
        <v>1.3641825478E-2</v>
      </c>
      <c r="T266" s="10">
        <v>1.5532693999999999E-4</v>
      </c>
      <c r="U266" s="45">
        <v>3.6805951500332501E-5</v>
      </c>
    </row>
    <row r="267" spans="2:21" x14ac:dyDescent="0.2">
      <c r="B267" s="41" t="s">
        <v>790</v>
      </c>
      <c r="C267" s="11" t="s">
        <v>791</v>
      </c>
      <c r="D267" s="11" t="s">
        <v>158</v>
      </c>
      <c r="E267" s="11" t="s">
        <v>250</v>
      </c>
      <c r="F267" s="17">
        <v>1527</v>
      </c>
      <c r="G267" s="11" t="s">
        <v>379</v>
      </c>
      <c r="H267" s="11" t="s">
        <v>474</v>
      </c>
      <c r="I267" s="11" t="s">
        <v>290</v>
      </c>
      <c r="J267" s="37" t="s">
        <v>2575</v>
      </c>
      <c r="K267" s="19">
        <v>5.14</v>
      </c>
      <c r="L267" s="11" t="s">
        <v>49</v>
      </c>
      <c r="M267" s="10">
        <v>2.6200000000000001E-2</v>
      </c>
      <c r="N267" s="10">
        <v>5.2600000000000001E-2</v>
      </c>
      <c r="O267" s="19">
        <v>5154000</v>
      </c>
      <c r="P267" s="22">
        <v>88.74</v>
      </c>
      <c r="Q267" s="19">
        <v>0</v>
      </c>
      <c r="R267" s="19">
        <v>4573.6596</v>
      </c>
      <c r="S267" s="10">
        <v>3.9849663E-3</v>
      </c>
      <c r="T267" s="10">
        <v>1.5378855399999999E-3</v>
      </c>
      <c r="U267" s="45">
        <v>3.6441418499999999E-4</v>
      </c>
    </row>
    <row r="268" spans="2:21" x14ac:dyDescent="0.2">
      <c r="B268" s="41" t="s">
        <v>792</v>
      </c>
      <c r="C268" s="11" t="s">
        <v>793</v>
      </c>
      <c r="D268" s="11" t="s">
        <v>158</v>
      </c>
      <c r="E268" s="11" t="s">
        <v>250</v>
      </c>
      <c r="F268" s="17">
        <v>1527</v>
      </c>
      <c r="G268" s="11" t="s">
        <v>379</v>
      </c>
      <c r="H268" s="11" t="s">
        <v>474</v>
      </c>
      <c r="I268" s="11" t="s">
        <v>290</v>
      </c>
      <c r="J268" s="37" t="s">
        <v>2575</v>
      </c>
      <c r="K268" s="19">
        <v>4.3499999999999996</v>
      </c>
      <c r="L268" s="11" t="s">
        <v>49</v>
      </c>
      <c r="M268" s="10">
        <v>6.5000000000000002E-2</v>
      </c>
      <c r="N268" s="10">
        <v>5.7299999999999997E-2</v>
      </c>
      <c r="O268" s="19">
        <v>2696000</v>
      </c>
      <c r="P268" s="22">
        <v>104.95</v>
      </c>
      <c r="Q268" s="19">
        <v>0</v>
      </c>
      <c r="R268" s="19">
        <v>2829.4520000000002</v>
      </c>
      <c r="S268" s="10">
        <v>1.3480000000000001E-2</v>
      </c>
      <c r="T268" s="10">
        <v>9.5139859500000001E-4</v>
      </c>
      <c r="U268" s="45">
        <v>2.25441448E-4</v>
      </c>
    </row>
    <row r="269" spans="2:21" x14ac:dyDescent="0.2">
      <c r="B269" s="41" t="s">
        <v>794</v>
      </c>
      <c r="C269" s="11" t="s">
        <v>795</v>
      </c>
      <c r="D269" s="11" t="s">
        <v>158</v>
      </c>
      <c r="E269" s="11" t="s">
        <v>250</v>
      </c>
      <c r="F269" s="17">
        <v>1585</v>
      </c>
      <c r="G269" s="11" t="s">
        <v>762</v>
      </c>
      <c r="H269" s="11" t="s">
        <v>442</v>
      </c>
      <c r="I269" s="11" t="s">
        <v>96</v>
      </c>
      <c r="J269" s="37" t="s">
        <v>2575</v>
      </c>
      <c r="K269" s="19">
        <v>1.62</v>
      </c>
      <c r="L269" s="11" t="s">
        <v>49</v>
      </c>
      <c r="M269" s="10">
        <v>2.75E-2</v>
      </c>
      <c r="N269" s="10">
        <v>5.8400000000000001E-2</v>
      </c>
      <c r="O269" s="19">
        <v>638.47</v>
      </c>
      <c r="P269" s="22">
        <v>95.52</v>
      </c>
      <c r="Q269" s="19">
        <v>0</v>
      </c>
      <c r="R269" s="19">
        <v>0.60987000000000002</v>
      </c>
      <c r="S269" s="10">
        <v>2.36481155662781E-6</v>
      </c>
      <c r="T269" s="10">
        <v>2.05067787391745E-7</v>
      </c>
      <c r="U269" s="45">
        <v>4.8592439935704697E-8</v>
      </c>
    </row>
    <row r="270" spans="2:21" x14ac:dyDescent="0.2">
      <c r="B270" s="41" t="s">
        <v>796</v>
      </c>
      <c r="C270" s="11" t="s">
        <v>797</v>
      </c>
      <c r="D270" s="11" t="s">
        <v>158</v>
      </c>
      <c r="E270" s="11" t="s">
        <v>250</v>
      </c>
      <c r="F270" s="17">
        <v>1585</v>
      </c>
      <c r="G270" s="11" t="s">
        <v>762</v>
      </c>
      <c r="H270" s="11" t="s">
        <v>442</v>
      </c>
      <c r="I270" s="11" t="s">
        <v>96</v>
      </c>
      <c r="J270" s="37" t="s">
        <v>2575</v>
      </c>
      <c r="K270" s="19">
        <v>2.5299999999999998</v>
      </c>
      <c r="L270" s="11" t="s">
        <v>49</v>
      </c>
      <c r="M270" s="10">
        <v>2.3E-2</v>
      </c>
      <c r="N270" s="10">
        <v>5.79E-2</v>
      </c>
      <c r="O270" s="19">
        <v>5154709.68</v>
      </c>
      <c r="P270" s="22">
        <v>91.98</v>
      </c>
      <c r="Q270" s="19">
        <v>0</v>
      </c>
      <c r="R270" s="19">
        <v>4741.3019599999998</v>
      </c>
      <c r="S270" s="10">
        <v>6.1393957769999997E-3</v>
      </c>
      <c r="T270" s="10">
        <v>1.5942550079999999E-3</v>
      </c>
      <c r="U270" s="45">
        <v>3.7777137800000001E-4</v>
      </c>
    </row>
    <row r="271" spans="2:21" x14ac:dyDescent="0.2">
      <c r="B271" s="41" t="s">
        <v>798</v>
      </c>
      <c r="C271" s="11" t="s">
        <v>799</v>
      </c>
      <c r="D271" s="11" t="s">
        <v>158</v>
      </c>
      <c r="E271" s="11" t="s">
        <v>250</v>
      </c>
      <c r="F271" s="17">
        <v>1585</v>
      </c>
      <c r="G271" s="11" t="s">
        <v>762</v>
      </c>
      <c r="H271" s="11" t="s">
        <v>442</v>
      </c>
      <c r="I271" s="11" t="s">
        <v>96</v>
      </c>
      <c r="J271" s="37" t="s">
        <v>2575</v>
      </c>
      <c r="K271" s="19">
        <v>2.48</v>
      </c>
      <c r="L271" s="11" t="s">
        <v>49</v>
      </c>
      <c r="M271" s="10">
        <v>2.1499999999999998E-2</v>
      </c>
      <c r="N271" s="10">
        <v>5.7700000000000001E-2</v>
      </c>
      <c r="O271" s="19">
        <v>10356515.41</v>
      </c>
      <c r="P271" s="22">
        <v>91.65</v>
      </c>
      <c r="Q271" s="19">
        <v>96.786900000000003</v>
      </c>
      <c r="R271" s="19">
        <v>9588.5332699999999</v>
      </c>
      <c r="S271" s="10">
        <v>1.1919944153E-2</v>
      </c>
      <c r="T271" s="10">
        <v>3.224128588E-3</v>
      </c>
      <c r="U271" s="45">
        <v>7.6398286E-4</v>
      </c>
    </row>
    <row r="272" spans="2:21" x14ac:dyDescent="0.2">
      <c r="B272" s="41" t="s">
        <v>800</v>
      </c>
      <c r="C272" s="11" t="s">
        <v>801</v>
      </c>
      <c r="D272" s="11" t="s">
        <v>158</v>
      </c>
      <c r="E272" s="11" t="s">
        <v>250</v>
      </c>
      <c r="F272" s="17">
        <v>258</v>
      </c>
      <c r="G272" s="11" t="s">
        <v>762</v>
      </c>
      <c r="H272" s="11" t="s">
        <v>442</v>
      </c>
      <c r="I272" s="11" t="s">
        <v>96</v>
      </c>
      <c r="J272" s="37" t="s">
        <v>2575</v>
      </c>
      <c r="K272" s="19">
        <v>2.37</v>
      </c>
      <c r="L272" s="11" t="s">
        <v>49</v>
      </c>
      <c r="M272" s="10">
        <v>1.7500000000000002E-2</v>
      </c>
      <c r="N272" s="10">
        <v>5.5E-2</v>
      </c>
      <c r="O272" s="19">
        <v>646118.93000000005</v>
      </c>
      <c r="P272" s="22">
        <v>92.04</v>
      </c>
      <c r="Q272" s="19">
        <v>0</v>
      </c>
      <c r="R272" s="19">
        <v>594.68786</v>
      </c>
      <c r="S272" s="10">
        <v>4.7763641140000004E-3</v>
      </c>
      <c r="T272" s="10">
        <v>1.99962817E-4</v>
      </c>
      <c r="U272" s="45">
        <v>4.7382776850054603E-5</v>
      </c>
    </row>
    <row r="273" spans="2:21" x14ac:dyDescent="0.2">
      <c r="B273" s="41" t="s">
        <v>802</v>
      </c>
      <c r="C273" s="11" t="s">
        <v>803</v>
      </c>
      <c r="D273" s="11" t="s">
        <v>158</v>
      </c>
      <c r="E273" s="11" t="s">
        <v>250</v>
      </c>
      <c r="F273" s="17">
        <v>1382</v>
      </c>
      <c r="G273" s="11" t="s">
        <v>309</v>
      </c>
      <c r="H273" s="11" t="s">
        <v>499</v>
      </c>
      <c r="I273" s="11" t="s">
        <v>96</v>
      </c>
      <c r="J273" s="37" t="s">
        <v>2575</v>
      </c>
      <c r="K273" s="19">
        <v>2.2599999999999998</v>
      </c>
      <c r="L273" s="11" t="s">
        <v>49</v>
      </c>
      <c r="M273" s="10">
        <v>5.7000000000000002E-2</v>
      </c>
      <c r="N273" s="10">
        <v>6.8900000000000003E-2</v>
      </c>
      <c r="O273" s="19">
        <v>3171100</v>
      </c>
      <c r="P273" s="22">
        <v>97.89</v>
      </c>
      <c r="Q273" s="19">
        <v>0</v>
      </c>
      <c r="R273" s="19">
        <v>3104.1897899999999</v>
      </c>
      <c r="S273" s="10">
        <v>5.3705571830000003E-3</v>
      </c>
      <c r="T273" s="10">
        <v>1.0437787259999999E-3</v>
      </c>
      <c r="U273" s="45">
        <v>2.4733165399999998E-4</v>
      </c>
    </row>
    <row r="274" spans="2:21" x14ac:dyDescent="0.2">
      <c r="B274" s="41" t="s">
        <v>804</v>
      </c>
      <c r="C274" s="11" t="s">
        <v>805</v>
      </c>
      <c r="D274" s="11" t="s">
        <v>158</v>
      </c>
      <c r="E274" s="11" t="s">
        <v>250</v>
      </c>
      <c r="F274" s="17">
        <v>1636</v>
      </c>
      <c r="G274" s="11" t="s">
        <v>309</v>
      </c>
      <c r="H274" s="11" t="s">
        <v>499</v>
      </c>
      <c r="I274" s="11" t="s">
        <v>96</v>
      </c>
      <c r="J274" s="37" t="s">
        <v>2575</v>
      </c>
      <c r="K274" s="19">
        <v>3.43</v>
      </c>
      <c r="L274" s="11" t="s">
        <v>49</v>
      </c>
      <c r="M274" s="10">
        <v>5.6500000000000002E-2</v>
      </c>
      <c r="N274" s="10">
        <v>6.6199999999999995E-2</v>
      </c>
      <c r="O274" s="19">
        <v>3630000</v>
      </c>
      <c r="P274" s="22">
        <v>97.13</v>
      </c>
      <c r="Q274" s="19">
        <v>148.7407</v>
      </c>
      <c r="R274" s="19">
        <v>3674.5596999999998</v>
      </c>
      <c r="S274" s="10">
        <v>8.5965503909999994E-3</v>
      </c>
      <c r="T274" s="10">
        <v>1.2355646730000001E-3</v>
      </c>
      <c r="U274" s="45">
        <v>2.9277685600000001E-4</v>
      </c>
    </row>
    <row r="275" spans="2:21" x14ac:dyDescent="0.2">
      <c r="B275" s="41" t="s">
        <v>806</v>
      </c>
      <c r="C275" s="11" t="s">
        <v>807</v>
      </c>
      <c r="D275" s="11" t="s">
        <v>158</v>
      </c>
      <c r="E275" s="11" t="s">
        <v>250</v>
      </c>
      <c r="F275" s="17">
        <v>2063</v>
      </c>
      <c r="G275" s="11" t="s">
        <v>514</v>
      </c>
      <c r="H275" s="11" t="s">
        <v>499</v>
      </c>
      <c r="I275" s="11" t="s">
        <v>96</v>
      </c>
      <c r="J275" s="37" t="s">
        <v>2575</v>
      </c>
      <c r="K275" s="19">
        <v>1.73</v>
      </c>
      <c r="L275" s="11" t="s">
        <v>49</v>
      </c>
      <c r="M275" s="10">
        <v>3.9E-2</v>
      </c>
      <c r="N275" s="10">
        <v>6.2199999999999998E-2</v>
      </c>
      <c r="O275" s="19">
        <v>1720000</v>
      </c>
      <c r="P275" s="22">
        <v>96.28</v>
      </c>
      <c r="Q275" s="19">
        <v>33.54</v>
      </c>
      <c r="R275" s="19">
        <v>1689.556</v>
      </c>
      <c r="S275" s="10">
        <v>1.7902489199999999E-3</v>
      </c>
      <c r="T275" s="10">
        <v>5.6811043400000003E-4</v>
      </c>
      <c r="U275" s="45">
        <v>1.3461827600000001E-4</v>
      </c>
    </row>
    <row r="276" spans="2:21" x14ac:dyDescent="0.2">
      <c r="B276" s="41" t="s">
        <v>808</v>
      </c>
      <c r="C276" s="11" t="s">
        <v>809</v>
      </c>
      <c r="D276" s="11" t="s">
        <v>158</v>
      </c>
      <c r="E276" s="11" t="s">
        <v>250</v>
      </c>
      <c r="F276" s="17">
        <v>739</v>
      </c>
      <c r="G276" s="11" t="s">
        <v>514</v>
      </c>
      <c r="H276" s="11" t="s">
        <v>499</v>
      </c>
      <c r="I276" s="11" t="s">
        <v>96</v>
      </c>
      <c r="J276" s="37" t="s">
        <v>2575</v>
      </c>
      <c r="K276" s="19">
        <v>3.36</v>
      </c>
      <c r="L276" s="11" t="s">
        <v>49</v>
      </c>
      <c r="M276" s="10">
        <v>0.04</v>
      </c>
      <c r="N276" s="10">
        <v>5.4899999999999997E-2</v>
      </c>
      <c r="O276" s="19">
        <v>1570000</v>
      </c>
      <c r="P276" s="22">
        <v>96.22</v>
      </c>
      <c r="Q276" s="19">
        <v>0</v>
      </c>
      <c r="R276" s="19">
        <v>1510.654</v>
      </c>
      <c r="S276" s="10">
        <v>2.0277348950000001E-3</v>
      </c>
      <c r="T276" s="10">
        <v>5.0795492999999999E-4</v>
      </c>
      <c r="U276" s="45">
        <v>1.20363952E-4</v>
      </c>
    </row>
    <row r="277" spans="2:21" x14ac:dyDescent="0.2">
      <c r="B277" s="41" t="s">
        <v>810</v>
      </c>
      <c r="C277" s="11" t="s">
        <v>811</v>
      </c>
      <c r="D277" s="11" t="s">
        <v>158</v>
      </c>
      <c r="E277" s="11" t="s">
        <v>250</v>
      </c>
      <c r="F277" s="17">
        <v>1804</v>
      </c>
      <c r="G277" s="11" t="s">
        <v>322</v>
      </c>
      <c r="H277" s="11" t="s">
        <v>496</v>
      </c>
      <c r="I277" s="11" t="s">
        <v>290</v>
      </c>
      <c r="J277" s="37" t="s">
        <v>2575</v>
      </c>
      <c r="K277" s="19">
        <v>3.52</v>
      </c>
      <c r="L277" s="11" t="s">
        <v>49</v>
      </c>
      <c r="M277" s="10">
        <v>1.95E-2</v>
      </c>
      <c r="N277" s="10">
        <v>5.9700000000000003E-2</v>
      </c>
      <c r="O277" s="19">
        <v>281142.62</v>
      </c>
      <c r="P277" s="22">
        <v>87.52</v>
      </c>
      <c r="Q277" s="19">
        <v>0</v>
      </c>
      <c r="R277" s="19">
        <v>246.05601999999999</v>
      </c>
      <c r="S277" s="10">
        <v>1.2188616140000001E-3</v>
      </c>
      <c r="T277" s="10">
        <v>8.2735933224816597E-5</v>
      </c>
      <c r="U277" s="45">
        <v>1.9604936089114999E-5</v>
      </c>
    </row>
    <row r="278" spans="2:21" x14ac:dyDescent="0.2">
      <c r="B278" s="41" t="s">
        <v>812</v>
      </c>
      <c r="C278" s="11" t="s">
        <v>813</v>
      </c>
      <c r="D278" s="11" t="s">
        <v>158</v>
      </c>
      <c r="E278" s="11" t="s">
        <v>250</v>
      </c>
      <c r="F278" s="17">
        <v>1761</v>
      </c>
      <c r="G278" s="11" t="s">
        <v>521</v>
      </c>
      <c r="H278" s="11" t="s">
        <v>499</v>
      </c>
      <c r="I278" s="11" t="s">
        <v>96</v>
      </c>
      <c r="J278" s="37" t="s">
        <v>2575</v>
      </c>
      <c r="K278" s="19">
        <v>1.68</v>
      </c>
      <c r="L278" s="11" t="s">
        <v>49</v>
      </c>
      <c r="M278" s="10">
        <v>4.7500000000000001E-2</v>
      </c>
      <c r="N278" s="10">
        <v>8.2400000000000001E-2</v>
      </c>
      <c r="O278" s="19">
        <v>8389286.3499999996</v>
      </c>
      <c r="P278" s="22">
        <v>94.82</v>
      </c>
      <c r="Q278" s="19">
        <v>0</v>
      </c>
      <c r="R278" s="19">
        <v>7954.7213199999997</v>
      </c>
      <c r="S278" s="10">
        <v>1.0128182118E-2</v>
      </c>
      <c r="T278" s="10">
        <v>2.6747619989999998E-3</v>
      </c>
      <c r="U278" s="45">
        <v>6.3380608599999998E-4</v>
      </c>
    </row>
    <row r="279" spans="2:21" x14ac:dyDescent="0.2">
      <c r="B279" s="41" t="s">
        <v>814</v>
      </c>
      <c r="C279" s="11" t="s">
        <v>815</v>
      </c>
      <c r="D279" s="11" t="s">
        <v>158</v>
      </c>
      <c r="E279" s="11" t="s">
        <v>250</v>
      </c>
      <c r="F279" s="17">
        <v>259</v>
      </c>
      <c r="G279" s="11" t="s">
        <v>322</v>
      </c>
      <c r="H279" s="11" t="s">
        <v>499</v>
      </c>
      <c r="I279" s="11" t="s">
        <v>96</v>
      </c>
      <c r="J279" s="37" t="s">
        <v>2575</v>
      </c>
      <c r="K279" s="19">
        <v>0.74</v>
      </c>
      <c r="L279" s="11" t="s">
        <v>49</v>
      </c>
      <c r="M279" s="10">
        <v>5.8999999999999997E-2</v>
      </c>
      <c r="N279" s="10">
        <v>5.7500000000000002E-2</v>
      </c>
      <c r="O279" s="19">
        <v>940000</v>
      </c>
      <c r="P279" s="22">
        <v>101.61</v>
      </c>
      <c r="Q279" s="19">
        <v>0</v>
      </c>
      <c r="R279" s="19">
        <v>955.13400000000001</v>
      </c>
      <c r="S279" s="10">
        <v>3.5724231620000001E-3</v>
      </c>
      <c r="T279" s="10">
        <v>3.2116224100000001E-4</v>
      </c>
      <c r="U279" s="45">
        <v>7.6101942259086994E-5</v>
      </c>
    </row>
    <row r="280" spans="2:21" x14ac:dyDescent="0.2">
      <c r="B280" s="41" t="s">
        <v>816</v>
      </c>
      <c r="C280" s="11" t="s">
        <v>817</v>
      </c>
      <c r="D280" s="11" t="s">
        <v>158</v>
      </c>
      <c r="E280" s="11" t="s">
        <v>250</v>
      </c>
      <c r="F280" s="17">
        <v>259</v>
      </c>
      <c r="G280" s="11" t="s">
        <v>322</v>
      </c>
      <c r="H280" s="11" t="s">
        <v>499</v>
      </c>
      <c r="I280" s="11" t="s">
        <v>96</v>
      </c>
      <c r="J280" s="37" t="s">
        <v>2575</v>
      </c>
      <c r="K280" s="19">
        <v>4.0199999999999996</v>
      </c>
      <c r="L280" s="11" t="s">
        <v>49</v>
      </c>
      <c r="M280" s="10">
        <v>0.05</v>
      </c>
      <c r="N280" s="10">
        <v>6.13E-2</v>
      </c>
      <c r="O280" s="19">
        <v>6486323.6699999999</v>
      </c>
      <c r="P280" s="22">
        <v>96.07</v>
      </c>
      <c r="Q280" s="19">
        <v>0</v>
      </c>
      <c r="R280" s="19">
        <v>6231.4111499999999</v>
      </c>
      <c r="S280" s="10">
        <v>6.2674408919999999E-3</v>
      </c>
      <c r="T280" s="10">
        <v>2.0953017799999999E-3</v>
      </c>
      <c r="U280" s="45">
        <v>4.9649838800000002E-4</v>
      </c>
    </row>
    <row r="281" spans="2:21" x14ac:dyDescent="0.2">
      <c r="B281" s="41" t="s">
        <v>818</v>
      </c>
      <c r="C281" s="11" t="s">
        <v>819</v>
      </c>
      <c r="D281" s="11" t="s">
        <v>158</v>
      </c>
      <c r="E281" s="11" t="s">
        <v>250</v>
      </c>
      <c r="F281" s="17">
        <v>1193</v>
      </c>
      <c r="G281" s="11" t="s">
        <v>495</v>
      </c>
      <c r="H281" s="11" t="s">
        <v>496</v>
      </c>
      <c r="I281" s="11" t="s">
        <v>290</v>
      </c>
      <c r="J281" s="37" t="s">
        <v>2575</v>
      </c>
      <c r="K281" s="19">
        <v>1.26</v>
      </c>
      <c r="L281" s="11" t="s">
        <v>49</v>
      </c>
      <c r="M281" s="10">
        <v>4.1700000000000001E-2</v>
      </c>
      <c r="N281" s="10">
        <v>5.7200000000000001E-2</v>
      </c>
      <c r="O281" s="19">
        <v>1237500</v>
      </c>
      <c r="P281" s="22">
        <v>99.21</v>
      </c>
      <c r="Q281" s="19">
        <v>0</v>
      </c>
      <c r="R281" s="19">
        <v>1227.7237500000001</v>
      </c>
      <c r="S281" s="10">
        <v>6.4692723929999996E-3</v>
      </c>
      <c r="T281" s="10">
        <v>4.1282009699999999E-4</v>
      </c>
      <c r="U281" s="45">
        <v>9.7820998867813097E-5</v>
      </c>
    </row>
    <row r="282" spans="2:21" x14ac:dyDescent="0.2">
      <c r="B282" s="41" t="s">
        <v>820</v>
      </c>
      <c r="C282" s="11" t="s">
        <v>821</v>
      </c>
      <c r="D282" s="11" t="s">
        <v>158</v>
      </c>
      <c r="E282" s="11" t="s">
        <v>250</v>
      </c>
      <c r="F282" s="17">
        <v>1772</v>
      </c>
      <c r="G282" s="11" t="s">
        <v>356</v>
      </c>
      <c r="H282" s="11" t="s">
        <v>499</v>
      </c>
      <c r="I282" s="11" t="s">
        <v>96</v>
      </c>
      <c r="J282" s="37" t="s">
        <v>2575</v>
      </c>
      <c r="K282" s="19">
        <v>2.59</v>
      </c>
      <c r="L282" s="11" t="s">
        <v>49</v>
      </c>
      <c r="M282" s="10">
        <v>4.3499999999999997E-2</v>
      </c>
      <c r="N282" s="10">
        <v>7.5399999999999995E-2</v>
      </c>
      <c r="O282" s="19">
        <v>7230051</v>
      </c>
      <c r="P282" s="22">
        <v>93.17</v>
      </c>
      <c r="Q282" s="19">
        <v>0</v>
      </c>
      <c r="R282" s="19">
        <v>6736.2385199999999</v>
      </c>
      <c r="S282" s="10">
        <v>1.4907321649000001E-2</v>
      </c>
      <c r="T282" s="10">
        <v>2.2650491550000001E-3</v>
      </c>
      <c r="U282" s="45">
        <v>5.36721376E-4</v>
      </c>
    </row>
    <row r="283" spans="2:21" x14ac:dyDescent="0.2">
      <c r="B283" s="41" t="s">
        <v>822</v>
      </c>
      <c r="C283" s="11" t="s">
        <v>823</v>
      </c>
      <c r="D283" s="11" t="s">
        <v>158</v>
      </c>
      <c r="E283" s="11" t="s">
        <v>250</v>
      </c>
      <c r="F283" s="17">
        <v>576</v>
      </c>
      <c r="G283" s="11" t="s">
        <v>514</v>
      </c>
      <c r="H283" s="11" t="s">
        <v>499</v>
      </c>
      <c r="I283" s="11" t="s">
        <v>96</v>
      </c>
      <c r="J283" s="37" t="s">
        <v>2575</v>
      </c>
      <c r="K283" s="19">
        <v>1.97</v>
      </c>
      <c r="L283" s="11" t="s">
        <v>49</v>
      </c>
      <c r="M283" s="10">
        <v>3.5999999999999997E-2</v>
      </c>
      <c r="N283" s="10">
        <v>5.4600000000000003E-2</v>
      </c>
      <c r="O283" s="19">
        <v>231500</v>
      </c>
      <c r="P283" s="22">
        <v>96.58</v>
      </c>
      <c r="Q283" s="19">
        <v>6.0780700000000003</v>
      </c>
      <c r="R283" s="19">
        <v>229.66077000000001</v>
      </c>
      <c r="S283" s="10">
        <v>7.6037996599999998E-4</v>
      </c>
      <c r="T283" s="10">
        <v>7.7223057298415106E-5</v>
      </c>
      <c r="U283" s="45">
        <v>1.8298616380233E-5</v>
      </c>
    </row>
    <row r="284" spans="2:21" x14ac:dyDescent="0.2">
      <c r="B284" s="41" t="s">
        <v>824</v>
      </c>
      <c r="C284" s="11" t="s">
        <v>825</v>
      </c>
      <c r="D284" s="11" t="s">
        <v>158</v>
      </c>
      <c r="E284" s="11" t="s">
        <v>250</v>
      </c>
      <c r="F284" s="17">
        <v>576</v>
      </c>
      <c r="G284" s="11" t="s">
        <v>514</v>
      </c>
      <c r="H284" s="11" t="s">
        <v>499</v>
      </c>
      <c r="I284" s="11" t="s">
        <v>96</v>
      </c>
      <c r="J284" s="37" t="s">
        <v>2575</v>
      </c>
      <c r="K284" s="19">
        <v>3.1</v>
      </c>
      <c r="L284" s="11" t="s">
        <v>49</v>
      </c>
      <c r="M284" s="10">
        <v>2.1999999999999999E-2</v>
      </c>
      <c r="N284" s="10">
        <v>5.5399999999999998E-2</v>
      </c>
      <c r="O284" s="19">
        <v>5485579.6500000004</v>
      </c>
      <c r="P284" s="22">
        <v>90.95</v>
      </c>
      <c r="Q284" s="19">
        <v>0</v>
      </c>
      <c r="R284" s="19">
        <v>4989.1346899999999</v>
      </c>
      <c r="S284" s="10">
        <v>4.7453111150000003E-3</v>
      </c>
      <c r="T284" s="10">
        <v>1.6775883569999999E-3</v>
      </c>
      <c r="U284" s="45">
        <v>3.9751787699999997E-4</v>
      </c>
    </row>
    <row r="285" spans="2:21" x14ac:dyDescent="0.2">
      <c r="B285" s="41" t="s">
        <v>826</v>
      </c>
      <c r="C285" s="11" t="s">
        <v>827</v>
      </c>
      <c r="D285" s="11" t="s">
        <v>158</v>
      </c>
      <c r="E285" s="11" t="s">
        <v>250</v>
      </c>
      <c r="F285" s="17">
        <v>576</v>
      </c>
      <c r="G285" s="11" t="s">
        <v>514</v>
      </c>
      <c r="H285" s="11" t="s">
        <v>499</v>
      </c>
      <c r="I285" s="11" t="s">
        <v>96</v>
      </c>
      <c r="J285" s="37" t="s">
        <v>2575</v>
      </c>
      <c r="K285" s="19">
        <v>4.51</v>
      </c>
      <c r="L285" s="11" t="s">
        <v>49</v>
      </c>
      <c r="M285" s="10">
        <v>2.7400000000000001E-2</v>
      </c>
      <c r="N285" s="10">
        <v>5.57E-2</v>
      </c>
      <c r="O285" s="19">
        <v>557499</v>
      </c>
      <c r="P285" s="22">
        <v>88.81</v>
      </c>
      <c r="Q285" s="19">
        <v>0</v>
      </c>
      <c r="R285" s="19">
        <v>495.11486000000002</v>
      </c>
      <c r="S285" s="10">
        <v>7.4333199999999998E-4</v>
      </c>
      <c r="T285" s="10">
        <v>1.66481559E-4</v>
      </c>
      <c r="U285" s="45">
        <v>3.9449127020225401E-5</v>
      </c>
    </row>
    <row r="286" spans="2:21" x14ac:dyDescent="0.2">
      <c r="B286" s="41" t="s">
        <v>828</v>
      </c>
      <c r="C286" s="11" t="s">
        <v>829</v>
      </c>
      <c r="D286" s="11" t="s">
        <v>158</v>
      </c>
      <c r="E286" s="11" t="s">
        <v>250</v>
      </c>
      <c r="F286" s="17">
        <v>573</v>
      </c>
      <c r="G286" s="11" t="s">
        <v>495</v>
      </c>
      <c r="H286" s="11" t="s">
        <v>499</v>
      </c>
      <c r="I286" s="11" t="s">
        <v>96</v>
      </c>
      <c r="J286" s="37" t="s">
        <v>2575</v>
      </c>
      <c r="K286" s="19">
        <v>3.706</v>
      </c>
      <c r="L286" s="11" t="s">
        <v>49</v>
      </c>
      <c r="M286" s="10">
        <v>0.05</v>
      </c>
      <c r="N286" s="10">
        <v>6.0999999999999999E-2</v>
      </c>
      <c r="O286" s="19">
        <v>9000000</v>
      </c>
      <c r="P286" s="22">
        <v>97.181200000000004</v>
      </c>
      <c r="Q286" s="19">
        <v>0</v>
      </c>
      <c r="R286" s="19">
        <v>8746.3080000000009</v>
      </c>
      <c r="S286" s="10">
        <v>3.0474384585999999E-2</v>
      </c>
      <c r="T286" s="10">
        <v>2.9409317220000001E-3</v>
      </c>
      <c r="U286" s="45">
        <v>6.9687711500000002E-4</v>
      </c>
    </row>
    <row r="287" spans="2:21" x14ac:dyDescent="0.2">
      <c r="B287" s="41" t="s">
        <v>830</v>
      </c>
      <c r="C287" s="11" t="s">
        <v>831</v>
      </c>
      <c r="D287" s="11" t="s">
        <v>158</v>
      </c>
      <c r="E287" s="11" t="s">
        <v>250</v>
      </c>
      <c r="F287" s="17">
        <v>1630</v>
      </c>
      <c r="G287" s="11" t="s">
        <v>356</v>
      </c>
      <c r="H287" s="11" t="s">
        <v>499</v>
      </c>
      <c r="I287" s="11" t="s">
        <v>96</v>
      </c>
      <c r="J287" s="37" t="s">
        <v>2575</v>
      </c>
      <c r="K287" s="19">
        <v>1.0900000000000001</v>
      </c>
      <c r="L287" s="11" t="s">
        <v>49</v>
      </c>
      <c r="M287" s="10">
        <v>3.95E-2</v>
      </c>
      <c r="N287" s="10">
        <v>7.5999999999999998E-2</v>
      </c>
      <c r="O287" s="19">
        <v>275000</v>
      </c>
      <c r="P287" s="22">
        <v>97.54</v>
      </c>
      <c r="Q287" s="19">
        <v>0</v>
      </c>
      <c r="R287" s="19">
        <v>268.23500000000001</v>
      </c>
      <c r="S287" s="10">
        <v>4.3805232399999998E-4</v>
      </c>
      <c r="T287" s="10">
        <v>9.0193578879145894E-5</v>
      </c>
      <c r="U287" s="45">
        <v>2.13720844215222E-5</v>
      </c>
    </row>
    <row r="288" spans="2:21" x14ac:dyDescent="0.2">
      <c r="B288" s="41" t="s">
        <v>832</v>
      </c>
      <c r="C288" s="11" t="s">
        <v>833</v>
      </c>
      <c r="D288" s="11" t="s">
        <v>158</v>
      </c>
      <c r="E288" s="11" t="s">
        <v>250</v>
      </c>
      <c r="F288" s="17">
        <v>1597</v>
      </c>
      <c r="G288" s="11" t="s">
        <v>379</v>
      </c>
      <c r="H288" s="11" t="s">
        <v>496</v>
      </c>
      <c r="I288" s="11" t="s">
        <v>290</v>
      </c>
      <c r="J288" s="37" t="s">
        <v>2575</v>
      </c>
      <c r="K288" s="19">
        <v>0.75</v>
      </c>
      <c r="L288" s="11" t="s">
        <v>49</v>
      </c>
      <c r="M288" s="10">
        <v>3.2899999999999999E-2</v>
      </c>
      <c r="N288" s="10">
        <v>5.8200000000000002E-2</v>
      </c>
      <c r="O288" s="19">
        <v>640000</v>
      </c>
      <c r="P288" s="22">
        <v>98.98</v>
      </c>
      <c r="Q288" s="19">
        <v>0</v>
      </c>
      <c r="R288" s="19">
        <v>633.47199999999998</v>
      </c>
      <c r="S288" s="10">
        <v>7.1023121299999999E-4</v>
      </c>
      <c r="T288" s="10">
        <v>2.13003921E-4</v>
      </c>
      <c r="U288" s="45">
        <v>5.0472969831194798E-5</v>
      </c>
    </row>
    <row r="289" spans="2:21" x14ac:dyDescent="0.2">
      <c r="B289" s="41" t="s">
        <v>834</v>
      </c>
      <c r="C289" s="11" t="s">
        <v>835</v>
      </c>
      <c r="D289" s="11" t="s">
        <v>158</v>
      </c>
      <c r="E289" s="11" t="s">
        <v>250</v>
      </c>
      <c r="F289" s="17">
        <v>1597</v>
      </c>
      <c r="G289" s="11" t="s">
        <v>379</v>
      </c>
      <c r="H289" s="11" t="s">
        <v>496</v>
      </c>
      <c r="I289" s="11" t="s">
        <v>290</v>
      </c>
      <c r="J289" s="37" t="s">
        <v>2575</v>
      </c>
      <c r="K289" s="19">
        <v>4.18</v>
      </c>
      <c r="L289" s="11" t="s">
        <v>49</v>
      </c>
      <c r="M289" s="10">
        <v>3.2599999999999997E-2</v>
      </c>
      <c r="N289" s="10">
        <v>5.4899999999999997E-2</v>
      </c>
      <c r="O289" s="19">
        <v>13376000</v>
      </c>
      <c r="P289" s="22">
        <v>92.89</v>
      </c>
      <c r="Q289" s="19">
        <v>0</v>
      </c>
      <c r="R289" s="19">
        <v>12424.966399999999</v>
      </c>
      <c r="S289" s="10">
        <v>1.3569900305E-2</v>
      </c>
      <c r="T289" s="10">
        <v>4.1778745760000001E-3</v>
      </c>
      <c r="U289" s="45">
        <v>9.899805419999999E-4</v>
      </c>
    </row>
    <row r="290" spans="2:21" x14ac:dyDescent="0.2">
      <c r="B290" s="41" t="s">
        <v>836</v>
      </c>
      <c r="C290" s="11" t="s">
        <v>837</v>
      </c>
      <c r="D290" s="11" t="s">
        <v>158</v>
      </c>
      <c r="E290" s="11" t="s">
        <v>250</v>
      </c>
      <c r="F290" s="17">
        <v>1597</v>
      </c>
      <c r="G290" s="11" t="s">
        <v>379</v>
      </c>
      <c r="H290" s="11" t="s">
        <v>496</v>
      </c>
      <c r="I290" s="11" t="s">
        <v>290</v>
      </c>
      <c r="J290" s="37" t="s">
        <v>2575</v>
      </c>
      <c r="K290" s="19">
        <v>5.27</v>
      </c>
      <c r="L290" s="11" t="s">
        <v>49</v>
      </c>
      <c r="M290" s="10">
        <v>5.1700000000000003E-2</v>
      </c>
      <c r="N290" s="10">
        <v>5.6599999999999998E-2</v>
      </c>
      <c r="O290" s="19">
        <v>1364618</v>
      </c>
      <c r="P290" s="22">
        <v>99.53</v>
      </c>
      <c r="Q290" s="19">
        <v>0</v>
      </c>
      <c r="R290" s="19">
        <v>1358.2043000000001</v>
      </c>
      <c r="S290" s="10">
        <v>2.236294152E-3</v>
      </c>
      <c r="T290" s="10">
        <v>4.5669396800000002E-4</v>
      </c>
      <c r="U290" s="45">
        <v>1.0821726E-4</v>
      </c>
    </row>
    <row r="291" spans="2:21" x14ac:dyDescent="0.2">
      <c r="B291" s="41" t="s">
        <v>838</v>
      </c>
      <c r="C291" s="11" t="s">
        <v>839</v>
      </c>
      <c r="D291" s="11" t="s">
        <v>158</v>
      </c>
      <c r="E291" s="11" t="s">
        <v>250</v>
      </c>
      <c r="F291" s="17">
        <v>238</v>
      </c>
      <c r="G291" s="11" t="s">
        <v>309</v>
      </c>
      <c r="H291" s="11" t="s">
        <v>499</v>
      </c>
      <c r="I291" s="11" t="s">
        <v>96</v>
      </c>
      <c r="J291" s="37" t="s">
        <v>2575</v>
      </c>
      <c r="K291" s="19">
        <v>0.74</v>
      </c>
      <c r="L291" s="11" t="s">
        <v>49</v>
      </c>
      <c r="M291" s="10">
        <v>2.9499999999999998E-2</v>
      </c>
      <c r="N291" s="10">
        <v>5.7599999999999998E-2</v>
      </c>
      <c r="O291" s="19">
        <v>1500</v>
      </c>
      <c r="P291" s="22">
        <v>98.74</v>
      </c>
      <c r="Q291" s="19">
        <v>0</v>
      </c>
      <c r="R291" s="19">
        <v>1.4811000000000001</v>
      </c>
      <c r="S291" s="10">
        <v>2.7964331457939599E-5</v>
      </c>
      <c r="T291" s="10">
        <v>4.9801744618675002E-7</v>
      </c>
      <c r="U291" s="45">
        <v>1.1800918685748201E-7</v>
      </c>
    </row>
    <row r="292" spans="2:21" x14ac:dyDescent="0.2">
      <c r="B292" s="41" t="s">
        <v>840</v>
      </c>
      <c r="C292" s="11" t="s">
        <v>841</v>
      </c>
      <c r="D292" s="11" t="s">
        <v>158</v>
      </c>
      <c r="E292" s="11" t="s">
        <v>250</v>
      </c>
      <c r="F292" s="17">
        <v>238</v>
      </c>
      <c r="G292" s="11" t="s">
        <v>309</v>
      </c>
      <c r="H292" s="11" t="s">
        <v>499</v>
      </c>
      <c r="I292" s="11" t="s">
        <v>96</v>
      </c>
      <c r="J292" s="37" t="s">
        <v>2575</v>
      </c>
      <c r="K292" s="19">
        <v>2.56</v>
      </c>
      <c r="L292" s="11" t="s">
        <v>49</v>
      </c>
      <c r="M292" s="10">
        <v>2.3900000000000001E-2</v>
      </c>
      <c r="N292" s="10">
        <v>5.8900000000000001E-2</v>
      </c>
      <c r="O292" s="19">
        <v>336111.21</v>
      </c>
      <c r="P292" s="22">
        <v>92.2</v>
      </c>
      <c r="Q292" s="19">
        <v>0</v>
      </c>
      <c r="R292" s="19">
        <v>309.89454000000001</v>
      </c>
      <c r="S292" s="10">
        <v>1.6434068459999999E-3</v>
      </c>
      <c r="T292" s="10">
        <v>1.0420153E-4</v>
      </c>
      <c r="U292" s="45">
        <v>2.46913798372651E-5</v>
      </c>
    </row>
    <row r="293" spans="2:21" x14ac:dyDescent="0.2">
      <c r="B293" s="41" t="s">
        <v>842</v>
      </c>
      <c r="C293" s="11" t="s">
        <v>843</v>
      </c>
      <c r="D293" s="11" t="s">
        <v>158</v>
      </c>
      <c r="E293" s="11" t="s">
        <v>250</v>
      </c>
      <c r="F293" s="17">
        <v>1654</v>
      </c>
      <c r="G293" s="11" t="s">
        <v>356</v>
      </c>
      <c r="H293" s="11" t="s">
        <v>499</v>
      </c>
      <c r="I293" s="11" t="s">
        <v>96</v>
      </c>
      <c r="J293" s="37" t="s">
        <v>2575</v>
      </c>
      <c r="K293" s="19">
        <v>2.4500000000000002</v>
      </c>
      <c r="L293" s="11" t="s">
        <v>49</v>
      </c>
      <c r="M293" s="10">
        <v>5.7000000000000002E-2</v>
      </c>
      <c r="N293" s="10">
        <v>7.5200000000000003E-2</v>
      </c>
      <c r="O293" s="19">
        <v>936170.21</v>
      </c>
      <c r="P293" s="22">
        <v>96.96</v>
      </c>
      <c r="Q293" s="19">
        <v>0</v>
      </c>
      <c r="R293" s="19">
        <v>907.71064000000001</v>
      </c>
      <c r="S293" s="10">
        <v>4.2459238909999999E-3</v>
      </c>
      <c r="T293" s="10">
        <v>3.0521621399999998E-4</v>
      </c>
      <c r="U293" s="45">
        <v>7.2323404583272001E-5</v>
      </c>
    </row>
    <row r="294" spans="2:21" x14ac:dyDescent="0.2">
      <c r="B294" s="41" t="s">
        <v>844</v>
      </c>
      <c r="C294" s="11" t="s">
        <v>845</v>
      </c>
      <c r="D294" s="11" t="s">
        <v>158</v>
      </c>
      <c r="E294" s="11" t="s">
        <v>250</v>
      </c>
      <c r="F294" s="17">
        <v>2066</v>
      </c>
      <c r="G294" s="11" t="s">
        <v>447</v>
      </c>
      <c r="H294" s="11" t="s">
        <v>499</v>
      </c>
      <c r="I294" s="11" t="s">
        <v>96</v>
      </c>
      <c r="J294" s="37" t="s">
        <v>2575</v>
      </c>
      <c r="K294" s="19">
        <v>1.78</v>
      </c>
      <c r="L294" s="11" t="s">
        <v>49</v>
      </c>
      <c r="M294" s="10">
        <v>3.5499999999999997E-2</v>
      </c>
      <c r="N294" s="10">
        <v>5.9700000000000003E-2</v>
      </c>
      <c r="O294" s="19">
        <v>235714.29</v>
      </c>
      <c r="P294" s="22">
        <v>96.81</v>
      </c>
      <c r="Q294" s="19">
        <v>0</v>
      </c>
      <c r="R294" s="19">
        <v>228.19499999999999</v>
      </c>
      <c r="S294" s="10">
        <v>6.0308321300000004E-4</v>
      </c>
      <c r="T294" s="10">
        <v>7.6730194539589101E-5</v>
      </c>
      <c r="U294" s="45">
        <v>1.8181828637460698E-5</v>
      </c>
    </row>
    <row r="295" spans="2:21" x14ac:dyDescent="0.2">
      <c r="B295" s="41" t="s">
        <v>846</v>
      </c>
      <c r="C295" s="11" t="s">
        <v>847</v>
      </c>
      <c r="D295" s="11" t="s">
        <v>158</v>
      </c>
      <c r="E295" s="11" t="s">
        <v>250</v>
      </c>
      <c r="F295" s="17">
        <v>1628</v>
      </c>
      <c r="G295" s="11" t="s">
        <v>356</v>
      </c>
      <c r="H295" s="11" t="s">
        <v>499</v>
      </c>
      <c r="I295" s="11" t="s">
        <v>96</v>
      </c>
      <c r="J295" s="37" t="s">
        <v>2575</v>
      </c>
      <c r="K295" s="19">
        <v>1.1299999999999999</v>
      </c>
      <c r="L295" s="11" t="s">
        <v>49</v>
      </c>
      <c r="M295" s="10">
        <v>3.9E-2</v>
      </c>
      <c r="N295" s="10">
        <v>7.3400000000000007E-2</v>
      </c>
      <c r="O295" s="19">
        <v>2364817.84</v>
      </c>
      <c r="P295" s="22">
        <v>97.64</v>
      </c>
      <c r="Q295" s="19">
        <v>0</v>
      </c>
      <c r="R295" s="19">
        <v>2309.0081399999999</v>
      </c>
      <c r="S295" s="10">
        <v>5.9772474030000003E-3</v>
      </c>
      <c r="T295" s="10">
        <v>7.7640019999999997E-4</v>
      </c>
      <c r="U295" s="45">
        <v>1.8397419E-4</v>
      </c>
    </row>
    <row r="296" spans="2:21" x14ac:dyDescent="0.2">
      <c r="B296" s="41" t="s">
        <v>848</v>
      </c>
      <c r="C296" s="11" t="s">
        <v>849</v>
      </c>
      <c r="D296" s="11" t="s">
        <v>158</v>
      </c>
      <c r="E296" s="11" t="s">
        <v>250</v>
      </c>
      <c r="F296" s="17">
        <v>1363</v>
      </c>
      <c r="G296" s="11" t="s">
        <v>322</v>
      </c>
      <c r="H296" s="11" t="s">
        <v>499</v>
      </c>
      <c r="I296" s="11" t="s">
        <v>96</v>
      </c>
      <c r="J296" s="37" t="s">
        <v>2575</v>
      </c>
      <c r="K296" s="19">
        <v>4.68</v>
      </c>
      <c r="L296" s="11" t="s">
        <v>49</v>
      </c>
      <c r="M296" s="10">
        <v>2.4299999999999999E-2</v>
      </c>
      <c r="N296" s="10">
        <v>5.5E-2</v>
      </c>
      <c r="O296" s="19">
        <v>7586000</v>
      </c>
      <c r="P296" s="22">
        <v>87.67</v>
      </c>
      <c r="Q296" s="19">
        <v>0</v>
      </c>
      <c r="R296" s="19">
        <v>6650.6462000000001</v>
      </c>
      <c r="S296" s="10">
        <v>5.1795181660000003E-3</v>
      </c>
      <c r="T296" s="10">
        <v>2.236268878E-3</v>
      </c>
      <c r="U296" s="45">
        <v>5.2990166100000001E-4</v>
      </c>
    </row>
    <row r="297" spans="2:21" x14ac:dyDescent="0.2">
      <c r="B297" s="41" t="s">
        <v>850</v>
      </c>
      <c r="C297" s="11" t="s">
        <v>851</v>
      </c>
      <c r="D297" s="11" t="s">
        <v>158</v>
      </c>
      <c r="E297" s="11" t="s">
        <v>250</v>
      </c>
      <c r="F297" s="17">
        <v>2095</v>
      </c>
      <c r="G297" s="11" t="s">
        <v>447</v>
      </c>
      <c r="H297" s="11" t="s">
        <v>499</v>
      </c>
      <c r="I297" s="11" t="s">
        <v>96</v>
      </c>
      <c r="J297" s="37" t="s">
        <v>2575</v>
      </c>
      <c r="K297" s="19">
        <v>0.73</v>
      </c>
      <c r="L297" s="11" t="s">
        <v>49</v>
      </c>
      <c r="M297" s="10">
        <v>2.1600000000000001E-2</v>
      </c>
      <c r="N297" s="10">
        <v>5.5899999999999998E-2</v>
      </c>
      <c r="O297" s="19">
        <v>3500001.4</v>
      </c>
      <c r="P297" s="22">
        <v>98.16</v>
      </c>
      <c r="Q297" s="19">
        <v>0</v>
      </c>
      <c r="R297" s="19">
        <v>3435.6013699999999</v>
      </c>
      <c r="S297" s="10">
        <v>2.7364806610999999E-2</v>
      </c>
      <c r="T297" s="10">
        <v>1.155215326E-3</v>
      </c>
      <c r="U297" s="45">
        <v>2.73737441E-4</v>
      </c>
    </row>
    <row r="298" spans="2:21" x14ac:dyDescent="0.2">
      <c r="B298" s="41" t="s">
        <v>852</v>
      </c>
      <c r="C298" s="11" t="s">
        <v>853</v>
      </c>
      <c r="D298" s="11" t="s">
        <v>158</v>
      </c>
      <c r="E298" s="11" t="s">
        <v>250</v>
      </c>
      <c r="F298" s="17">
        <v>2095</v>
      </c>
      <c r="G298" s="11" t="s">
        <v>447</v>
      </c>
      <c r="H298" s="11" t="s">
        <v>499</v>
      </c>
      <c r="I298" s="11" t="s">
        <v>96</v>
      </c>
      <c r="J298" s="37" t="s">
        <v>2575</v>
      </c>
      <c r="K298" s="19">
        <v>2.7</v>
      </c>
      <c r="L298" s="11" t="s">
        <v>49</v>
      </c>
      <c r="M298" s="10">
        <v>0.04</v>
      </c>
      <c r="N298" s="10">
        <v>5.3800000000000001E-2</v>
      </c>
      <c r="O298" s="19">
        <v>13333333.33</v>
      </c>
      <c r="P298" s="22">
        <v>97.49</v>
      </c>
      <c r="Q298" s="19">
        <v>0</v>
      </c>
      <c r="R298" s="19">
        <v>12998.666660000001</v>
      </c>
      <c r="S298" s="10">
        <v>1.9588609422000001E-2</v>
      </c>
      <c r="T298" s="10">
        <v>4.3707803479999998E-3</v>
      </c>
      <c r="U298" s="45">
        <v>1.0356910960000001E-3</v>
      </c>
    </row>
    <row r="299" spans="2:21" x14ac:dyDescent="0.2">
      <c r="B299" s="41" t="s">
        <v>854</v>
      </c>
      <c r="C299" s="11" t="s">
        <v>855</v>
      </c>
      <c r="D299" s="11" t="s">
        <v>158</v>
      </c>
      <c r="E299" s="11" t="s">
        <v>250</v>
      </c>
      <c r="F299" s="17">
        <v>2095</v>
      </c>
      <c r="G299" s="11" t="s">
        <v>447</v>
      </c>
      <c r="H299" s="11" t="s">
        <v>499</v>
      </c>
      <c r="I299" s="11" t="s">
        <v>96</v>
      </c>
      <c r="J299" s="37" t="s">
        <v>2575</v>
      </c>
      <c r="K299" s="19">
        <v>4.38</v>
      </c>
      <c r="L299" s="11" t="s">
        <v>49</v>
      </c>
      <c r="M299" s="10">
        <v>2.0799999999999999E-2</v>
      </c>
      <c r="N299" s="10">
        <v>5.45E-2</v>
      </c>
      <c r="O299" s="19">
        <v>1146704</v>
      </c>
      <c r="P299" s="22">
        <v>87.03</v>
      </c>
      <c r="Q299" s="19">
        <v>0</v>
      </c>
      <c r="R299" s="19">
        <v>997.97649000000001</v>
      </c>
      <c r="S299" s="10">
        <v>5.7795541480000004E-3</v>
      </c>
      <c r="T299" s="10">
        <v>3.3556795800000002E-4</v>
      </c>
      <c r="U299" s="45">
        <v>7.9515491248250303E-5</v>
      </c>
    </row>
    <row r="300" spans="2:21" x14ac:dyDescent="0.2">
      <c r="B300" s="41" t="s">
        <v>856</v>
      </c>
      <c r="C300" s="11" t="s">
        <v>857</v>
      </c>
      <c r="D300" s="11" t="s">
        <v>158</v>
      </c>
      <c r="E300" s="11" t="s">
        <v>250</v>
      </c>
      <c r="F300" s="17">
        <v>1633</v>
      </c>
      <c r="G300" s="11" t="s">
        <v>858</v>
      </c>
      <c r="H300" s="11" t="s">
        <v>499</v>
      </c>
      <c r="I300" s="11" t="s">
        <v>96</v>
      </c>
      <c r="J300" s="37" t="s">
        <v>2575</v>
      </c>
      <c r="K300" s="19">
        <v>5.84</v>
      </c>
      <c r="L300" s="11" t="s">
        <v>49</v>
      </c>
      <c r="M300" s="10">
        <v>2.3400000000000001E-2</v>
      </c>
      <c r="N300" s="10">
        <v>5.7299999999999997E-2</v>
      </c>
      <c r="O300" s="19">
        <v>663000</v>
      </c>
      <c r="P300" s="22">
        <v>82.62</v>
      </c>
      <c r="Q300" s="19">
        <v>0</v>
      </c>
      <c r="R300" s="19">
        <v>547.77059999999994</v>
      </c>
      <c r="S300" s="10">
        <v>6.2769230699999997E-4</v>
      </c>
      <c r="T300" s="10">
        <v>1.8418696499999999E-4</v>
      </c>
      <c r="U300" s="45">
        <v>4.3644563561160497E-5</v>
      </c>
    </row>
    <row r="301" spans="2:21" x14ac:dyDescent="0.2">
      <c r="B301" s="41" t="s">
        <v>859</v>
      </c>
      <c r="C301" s="11" t="s">
        <v>860</v>
      </c>
      <c r="D301" s="11" t="s">
        <v>158</v>
      </c>
      <c r="E301" s="11" t="s">
        <v>250</v>
      </c>
      <c r="F301" s="17">
        <v>715</v>
      </c>
      <c r="G301" s="11" t="s">
        <v>495</v>
      </c>
      <c r="H301" s="11" t="s">
        <v>539</v>
      </c>
      <c r="I301" s="11" t="s">
        <v>290</v>
      </c>
      <c r="J301" s="37" t="s">
        <v>2575</v>
      </c>
      <c r="K301" s="19">
        <v>1.84</v>
      </c>
      <c r="L301" s="11" t="s">
        <v>49</v>
      </c>
      <c r="M301" s="10">
        <v>2.9499999999999998E-2</v>
      </c>
      <c r="N301" s="10">
        <v>6.2799999999999995E-2</v>
      </c>
      <c r="O301" s="19">
        <v>5280000</v>
      </c>
      <c r="P301" s="22">
        <v>94.95</v>
      </c>
      <c r="Q301" s="19">
        <v>0</v>
      </c>
      <c r="R301" s="19">
        <v>5013.3599999999997</v>
      </c>
      <c r="S301" s="10">
        <v>1.3371035601E-2</v>
      </c>
      <c r="T301" s="10">
        <v>1.6857340780000001E-3</v>
      </c>
      <c r="U301" s="45">
        <v>3.9944806999999999E-4</v>
      </c>
    </row>
    <row r="302" spans="2:21" x14ac:dyDescent="0.2">
      <c r="B302" s="41" t="s">
        <v>861</v>
      </c>
      <c r="C302" s="11" t="s">
        <v>862</v>
      </c>
      <c r="D302" s="11" t="s">
        <v>158</v>
      </c>
      <c r="E302" s="11" t="s">
        <v>250</v>
      </c>
      <c r="F302" s="17">
        <v>715</v>
      </c>
      <c r="G302" s="11" t="s">
        <v>495</v>
      </c>
      <c r="H302" s="11" t="s">
        <v>539</v>
      </c>
      <c r="I302" s="11" t="s">
        <v>290</v>
      </c>
      <c r="J302" s="37" t="s">
        <v>2575</v>
      </c>
      <c r="K302" s="19">
        <v>3.18</v>
      </c>
      <c r="L302" s="11" t="s">
        <v>49</v>
      </c>
      <c r="M302" s="10">
        <v>2.5499999999999998E-2</v>
      </c>
      <c r="N302" s="10">
        <v>6.2300000000000001E-2</v>
      </c>
      <c r="O302" s="19">
        <v>1100000</v>
      </c>
      <c r="P302" s="22">
        <v>89.91</v>
      </c>
      <c r="Q302" s="19">
        <v>0</v>
      </c>
      <c r="R302" s="19">
        <v>989.01</v>
      </c>
      <c r="S302" s="10">
        <v>1.8890930630000001E-3</v>
      </c>
      <c r="T302" s="10">
        <v>3.3255299000000001E-4</v>
      </c>
      <c r="U302" s="45">
        <v>7.8801070754113702E-5</v>
      </c>
    </row>
    <row r="303" spans="2:21" x14ac:dyDescent="0.2">
      <c r="B303" s="41" t="s">
        <v>863</v>
      </c>
      <c r="C303" s="11" t="s">
        <v>864</v>
      </c>
      <c r="D303" s="11" t="s">
        <v>158</v>
      </c>
      <c r="E303" s="11" t="s">
        <v>250</v>
      </c>
      <c r="F303" s="17">
        <v>720</v>
      </c>
      <c r="G303" s="11" t="s">
        <v>547</v>
      </c>
      <c r="H303" s="11" t="s">
        <v>539</v>
      </c>
      <c r="I303" s="11" t="s">
        <v>290</v>
      </c>
      <c r="J303" s="37" t="s">
        <v>2575</v>
      </c>
      <c r="K303" s="19">
        <v>4.6900000000000004</v>
      </c>
      <c r="L303" s="11" t="s">
        <v>49</v>
      </c>
      <c r="M303" s="10">
        <v>1.4999999999999999E-2</v>
      </c>
      <c r="N303" s="10">
        <v>6.0400000000000002E-2</v>
      </c>
      <c r="O303" s="19">
        <v>1508729</v>
      </c>
      <c r="P303" s="22">
        <v>81.430000000000007</v>
      </c>
      <c r="Q303" s="19">
        <v>0</v>
      </c>
      <c r="R303" s="19">
        <v>1228.5580199999999</v>
      </c>
      <c r="S303" s="10">
        <v>3.9089281549999997E-3</v>
      </c>
      <c r="T303" s="10">
        <v>4.1310061899999998E-4</v>
      </c>
      <c r="U303" s="45">
        <v>9.7887470763241899E-5</v>
      </c>
    </row>
    <row r="304" spans="2:21" x14ac:dyDescent="0.2">
      <c r="B304" s="41" t="s">
        <v>865</v>
      </c>
      <c r="C304" s="11" t="s">
        <v>866</v>
      </c>
      <c r="D304" s="11" t="s">
        <v>158</v>
      </c>
      <c r="E304" s="11" t="s">
        <v>250</v>
      </c>
      <c r="F304" s="17">
        <v>720</v>
      </c>
      <c r="G304" s="11" t="s">
        <v>547</v>
      </c>
      <c r="H304" s="11" t="s">
        <v>539</v>
      </c>
      <c r="I304" s="11" t="s">
        <v>290</v>
      </c>
      <c r="J304" s="37" t="s">
        <v>2575</v>
      </c>
      <c r="K304" s="19">
        <v>2.46</v>
      </c>
      <c r="L304" s="11" t="s">
        <v>49</v>
      </c>
      <c r="M304" s="10">
        <v>3.4500000000000003E-2</v>
      </c>
      <c r="N304" s="10">
        <v>5.9299999999999999E-2</v>
      </c>
      <c r="O304" s="19">
        <v>11000000</v>
      </c>
      <c r="P304" s="22">
        <v>94.64</v>
      </c>
      <c r="Q304" s="19">
        <v>0</v>
      </c>
      <c r="R304" s="19">
        <v>10410.4</v>
      </c>
      <c r="S304" s="10">
        <v>1.5101156310000001E-2</v>
      </c>
      <c r="T304" s="10">
        <v>3.5004799280000001E-3</v>
      </c>
      <c r="U304" s="45">
        <v>8.29466503E-4</v>
      </c>
    </row>
    <row r="305" spans="2:21" x14ac:dyDescent="0.2">
      <c r="B305" s="41" t="s">
        <v>867</v>
      </c>
      <c r="C305" s="11" t="s">
        <v>868</v>
      </c>
      <c r="D305" s="11" t="s">
        <v>158</v>
      </c>
      <c r="E305" s="11" t="s">
        <v>250</v>
      </c>
      <c r="F305" s="17">
        <v>1581</v>
      </c>
      <c r="G305" s="11" t="s">
        <v>547</v>
      </c>
      <c r="H305" s="11" t="s">
        <v>558</v>
      </c>
      <c r="I305" s="11" t="s">
        <v>96</v>
      </c>
      <c r="J305" s="37" t="s">
        <v>2575</v>
      </c>
      <c r="K305" s="19">
        <v>3.82</v>
      </c>
      <c r="L305" s="11" t="s">
        <v>49</v>
      </c>
      <c r="M305" s="10">
        <v>2.5000000000000001E-3</v>
      </c>
      <c r="N305" s="10">
        <v>5.8400000000000001E-2</v>
      </c>
      <c r="O305" s="19">
        <v>3627000</v>
      </c>
      <c r="P305" s="22">
        <v>81.3</v>
      </c>
      <c r="Q305" s="19">
        <v>0</v>
      </c>
      <c r="R305" s="19">
        <v>2948.7510000000002</v>
      </c>
      <c r="S305" s="10">
        <v>6.4013187380000001E-3</v>
      </c>
      <c r="T305" s="10">
        <v>9.9151268800000002E-4</v>
      </c>
      <c r="U305" s="45">
        <v>2.3494680100000001E-4</v>
      </c>
    </row>
    <row r="306" spans="2:21" x14ac:dyDescent="0.2">
      <c r="B306" s="41" t="s">
        <v>869</v>
      </c>
      <c r="C306" s="11" t="s">
        <v>870</v>
      </c>
      <c r="D306" s="11" t="s">
        <v>158</v>
      </c>
      <c r="E306" s="11" t="s">
        <v>250</v>
      </c>
      <c r="F306" s="17">
        <v>1172</v>
      </c>
      <c r="G306" s="11" t="s">
        <v>356</v>
      </c>
      <c r="H306" s="11" t="s">
        <v>539</v>
      </c>
      <c r="I306" s="11" t="s">
        <v>290</v>
      </c>
      <c r="J306" s="37" t="s">
        <v>2575</v>
      </c>
      <c r="K306" s="19">
        <v>3.42</v>
      </c>
      <c r="L306" s="11" t="s">
        <v>49</v>
      </c>
      <c r="M306" s="10">
        <v>2.3E-2</v>
      </c>
      <c r="N306" s="10">
        <v>5.7700000000000001E-2</v>
      </c>
      <c r="O306" s="19">
        <v>15228275.029999999</v>
      </c>
      <c r="P306" s="22">
        <v>89.28</v>
      </c>
      <c r="Q306" s="19">
        <v>0</v>
      </c>
      <c r="R306" s="19">
        <v>13595.80395</v>
      </c>
      <c r="S306" s="10">
        <v>2.6953573370000001E-2</v>
      </c>
      <c r="T306" s="10">
        <v>4.5715667820000003E-3</v>
      </c>
      <c r="U306" s="45">
        <v>1.0832690350000001E-3</v>
      </c>
    </row>
    <row r="307" spans="2:21" x14ac:dyDescent="0.2">
      <c r="B307" s="41" t="s">
        <v>871</v>
      </c>
      <c r="C307" s="11" t="s">
        <v>872</v>
      </c>
      <c r="D307" s="11" t="s">
        <v>158</v>
      </c>
      <c r="E307" s="11" t="s">
        <v>250</v>
      </c>
      <c r="F307" s="17">
        <v>1513</v>
      </c>
      <c r="G307" s="11" t="s">
        <v>356</v>
      </c>
      <c r="H307" s="11" t="s">
        <v>558</v>
      </c>
      <c r="I307" s="11" t="s">
        <v>96</v>
      </c>
      <c r="J307" s="37" t="s">
        <v>2575</v>
      </c>
      <c r="K307" s="19">
        <v>0.73</v>
      </c>
      <c r="L307" s="11" t="s">
        <v>49</v>
      </c>
      <c r="M307" s="10">
        <v>0.05</v>
      </c>
      <c r="N307" s="10">
        <v>6.9699999999999998E-2</v>
      </c>
      <c r="O307" s="19">
        <v>120340.86</v>
      </c>
      <c r="P307" s="22">
        <v>99.9</v>
      </c>
      <c r="Q307" s="19">
        <v>0</v>
      </c>
      <c r="R307" s="19">
        <v>120.22051999999999</v>
      </c>
      <c r="S307" s="10">
        <v>4.616579755E-3</v>
      </c>
      <c r="T307" s="10">
        <v>4.0423952703830298E-5</v>
      </c>
      <c r="U307" s="45">
        <v>9.5787764558663202E-6</v>
      </c>
    </row>
    <row r="308" spans="2:21" x14ac:dyDescent="0.2">
      <c r="B308" s="41" t="s">
        <v>873</v>
      </c>
      <c r="C308" s="11" t="s">
        <v>874</v>
      </c>
      <c r="D308" s="11" t="s">
        <v>158</v>
      </c>
      <c r="E308" s="11" t="s">
        <v>250</v>
      </c>
      <c r="F308" s="17">
        <v>1513</v>
      </c>
      <c r="G308" s="11" t="s">
        <v>356</v>
      </c>
      <c r="H308" s="11" t="s">
        <v>558</v>
      </c>
      <c r="I308" s="11" t="s">
        <v>96</v>
      </c>
      <c r="J308" s="37" t="s">
        <v>2575</v>
      </c>
      <c r="K308" s="19">
        <v>2.79</v>
      </c>
      <c r="L308" s="11" t="s">
        <v>49</v>
      </c>
      <c r="M308" s="10">
        <v>6.8000000000000005E-2</v>
      </c>
      <c r="N308" s="10">
        <v>7.9500000000000001E-2</v>
      </c>
      <c r="O308" s="19">
        <v>5869200</v>
      </c>
      <c r="P308" s="22">
        <v>98.95</v>
      </c>
      <c r="Q308" s="19">
        <v>0</v>
      </c>
      <c r="R308" s="19">
        <v>5807.5734000000002</v>
      </c>
      <c r="S308" s="10">
        <v>1.7111370261999999E-2</v>
      </c>
      <c r="T308" s="10">
        <v>1.952787032E-3</v>
      </c>
      <c r="U308" s="45">
        <v>4.62728387E-4</v>
      </c>
    </row>
    <row r="309" spans="2:21" x14ac:dyDescent="0.2">
      <c r="B309" s="41" t="s">
        <v>875</v>
      </c>
      <c r="C309" s="11" t="s">
        <v>876</v>
      </c>
      <c r="D309" s="11" t="s">
        <v>158</v>
      </c>
      <c r="E309" s="11" t="s">
        <v>250</v>
      </c>
      <c r="F309" s="17">
        <v>1072</v>
      </c>
      <c r="G309" s="11" t="s">
        <v>322</v>
      </c>
      <c r="H309" s="11" t="s">
        <v>539</v>
      </c>
      <c r="I309" s="11" t="s">
        <v>290</v>
      </c>
      <c r="J309" s="37" t="s">
        <v>2575</v>
      </c>
      <c r="K309" s="19">
        <v>2.37</v>
      </c>
      <c r="L309" s="11" t="s">
        <v>49</v>
      </c>
      <c r="M309" s="10">
        <v>3.2899999999999999E-2</v>
      </c>
      <c r="N309" s="10">
        <v>6.0299999999999999E-2</v>
      </c>
      <c r="O309" s="19">
        <v>1908333.33</v>
      </c>
      <c r="P309" s="22">
        <v>93.97</v>
      </c>
      <c r="Q309" s="19">
        <v>54.406579999999998</v>
      </c>
      <c r="R309" s="19">
        <v>1847.66741</v>
      </c>
      <c r="S309" s="10">
        <v>3.9165207049999999E-3</v>
      </c>
      <c r="T309" s="10">
        <v>6.2127513600000002E-4</v>
      </c>
      <c r="U309" s="45">
        <v>1.4721607400000001E-4</v>
      </c>
    </row>
    <row r="310" spans="2:21" x14ac:dyDescent="0.2">
      <c r="B310" s="41" t="s">
        <v>877</v>
      </c>
      <c r="C310" s="11" t="s">
        <v>878</v>
      </c>
      <c r="D310" s="11" t="s">
        <v>158</v>
      </c>
      <c r="E310" s="11" t="s">
        <v>250</v>
      </c>
      <c r="F310" s="17">
        <v>704</v>
      </c>
      <c r="G310" s="11" t="s">
        <v>514</v>
      </c>
      <c r="H310" s="11" t="s">
        <v>558</v>
      </c>
      <c r="I310" s="11" t="s">
        <v>96</v>
      </c>
      <c r="J310" s="37" t="s">
        <v>2575</v>
      </c>
      <c r="K310" s="19">
        <v>1.28</v>
      </c>
      <c r="L310" s="11" t="s">
        <v>49</v>
      </c>
      <c r="M310" s="10">
        <v>2.63E-2</v>
      </c>
      <c r="N310" s="10">
        <v>6.4500000000000002E-2</v>
      </c>
      <c r="O310" s="19">
        <v>3057360</v>
      </c>
      <c r="P310" s="22">
        <v>96.44</v>
      </c>
      <c r="Q310" s="19">
        <v>0</v>
      </c>
      <c r="R310" s="19">
        <v>2948.5179800000001</v>
      </c>
      <c r="S310" s="10">
        <v>3.1932653743E-2</v>
      </c>
      <c r="T310" s="10">
        <v>9.9143433499999998E-4</v>
      </c>
      <c r="U310" s="45">
        <v>2.3492823500000001E-4</v>
      </c>
    </row>
    <row r="311" spans="2:21" x14ac:dyDescent="0.2">
      <c r="B311" s="41" t="s">
        <v>879</v>
      </c>
      <c r="C311" s="11" t="s">
        <v>880</v>
      </c>
      <c r="D311" s="11" t="s">
        <v>158</v>
      </c>
      <c r="E311" s="11" t="s">
        <v>250</v>
      </c>
      <c r="F311" s="17">
        <v>699</v>
      </c>
      <c r="G311" s="11" t="s">
        <v>251</v>
      </c>
      <c r="H311" s="11" t="s">
        <v>558</v>
      </c>
      <c r="I311" s="11" t="s">
        <v>96</v>
      </c>
      <c r="J311" s="37" t="s">
        <v>2575</v>
      </c>
      <c r="K311" s="19">
        <v>3.61</v>
      </c>
      <c r="L311" s="11" t="s">
        <v>49</v>
      </c>
      <c r="M311" s="10">
        <v>3.95E-2</v>
      </c>
      <c r="N311" s="10">
        <v>9.1499999999999998E-2</v>
      </c>
      <c r="O311" s="19">
        <v>114319.07</v>
      </c>
      <c r="P311" s="22">
        <v>-84.53</v>
      </c>
      <c r="Q311" s="19">
        <v>0</v>
      </c>
      <c r="R311" s="19">
        <v>-96.63391</v>
      </c>
      <c r="S311" s="10">
        <v>7.3055319318145098E-5</v>
      </c>
      <c r="T311" s="10">
        <v>-3.2492993770332999E-5</v>
      </c>
      <c r="U311" s="45">
        <v>-7.6994727850645198E-6</v>
      </c>
    </row>
    <row r="312" spans="2:21" x14ac:dyDescent="0.2">
      <c r="B312" s="41" t="s">
        <v>881</v>
      </c>
      <c r="C312" s="11" t="s">
        <v>882</v>
      </c>
      <c r="D312" s="11" t="s">
        <v>158</v>
      </c>
      <c r="E312" s="11" t="s">
        <v>250</v>
      </c>
      <c r="F312" s="17">
        <v>1628</v>
      </c>
      <c r="G312" s="11" t="s">
        <v>356</v>
      </c>
      <c r="H312" s="11" t="s">
        <v>558</v>
      </c>
      <c r="I312" s="11" t="s">
        <v>96</v>
      </c>
      <c r="J312" s="37" t="s">
        <v>2575</v>
      </c>
      <c r="K312" s="19">
        <v>2.2799999999999998</v>
      </c>
      <c r="L312" s="11" t="s">
        <v>49</v>
      </c>
      <c r="M312" s="10">
        <v>5.1499999999999997E-2</v>
      </c>
      <c r="N312" s="10">
        <v>8.3400000000000002E-2</v>
      </c>
      <c r="O312" s="19">
        <v>1076415.23</v>
      </c>
      <c r="P312" s="22">
        <v>93.46</v>
      </c>
      <c r="Q312" s="19">
        <v>27.717690000000001</v>
      </c>
      <c r="R312" s="19">
        <v>1033.7353599999999</v>
      </c>
      <c r="S312" s="10">
        <v>2.9832049239999999E-3</v>
      </c>
      <c r="T312" s="10">
        <v>3.4759181899999999E-4</v>
      </c>
      <c r="U312" s="45">
        <v>8.2364640645078599E-5</v>
      </c>
    </row>
    <row r="313" spans="2:21" x14ac:dyDescent="0.2">
      <c r="B313" s="41" t="s">
        <v>883</v>
      </c>
      <c r="C313" s="11" t="s">
        <v>884</v>
      </c>
      <c r="D313" s="11" t="s">
        <v>158</v>
      </c>
      <c r="E313" s="11" t="s">
        <v>250</v>
      </c>
      <c r="F313" s="17">
        <v>1628</v>
      </c>
      <c r="G313" s="11" t="s">
        <v>356</v>
      </c>
      <c r="H313" s="11" t="s">
        <v>558</v>
      </c>
      <c r="I313" s="11" t="s">
        <v>96</v>
      </c>
      <c r="J313" s="37" t="s">
        <v>2575</v>
      </c>
      <c r="K313" s="19">
        <v>2.91</v>
      </c>
      <c r="L313" s="11" t="s">
        <v>49</v>
      </c>
      <c r="M313" s="10">
        <v>7.2400000000000006E-2</v>
      </c>
      <c r="N313" s="10">
        <v>8.5500000000000007E-2</v>
      </c>
      <c r="O313" s="19">
        <v>330000</v>
      </c>
      <c r="P313" s="22">
        <v>97.4</v>
      </c>
      <c r="Q313" s="19">
        <v>0</v>
      </c>
      <c r="R313" s="19">
        <v>321.42</v>
      </c>
      <c r="S313" s="10">
        <v>1.2692307690000001E-3</v>
      </c>
      <c r="T313" s="10">
        <v>1.08076947E-4</v>
      </c>
      <c r="U313" s="45">
        <v>2.5609690662164401E-5</v>
      </c>
    </row>
    <row r="314" spans="2:21" x14ac:dyDescent="0.2">
      <c r="B314" s="41" t="s">
        <v>885</v>
      </c>
      <c r="C314" s="11" t="s">
        <v>886</v>
      </c>
      <c r="D314" s="11" t="s">
        <v>158</v>
      </c>
      <c r="E314" s="11" t="s">
        <v>250</v>
      </c>
      <c r="F314" s="17">
        <v>1330</v>
      </c>
      <c r="G314" s="11" t="s">
        <v>495</v>
      </c>
      <c r="H314" s="11" t="s">
        <v>539</v>
      </c>
      <c r="I314" s="11" t="s">
        <v>290</v>
      </c>
      <c r="J314" s="37" t="s">
        <v>2575</v>
      </c>
      <c r="K314" s="19">
        <v>2.1800000000000002</v>
      </c>
      <c r="L314" s="11" t="s">
        <v>49</v>
      </c>
      <c r="M314" s="10">
        <v>0.02</v>
      </c>
      <c r="N314" s="10">
        <v>6.1600000000000002E-2</v>
      </c>
      <c r="O314" s="19">
        <v>682000</v>
      </c>
      <c r="P314" s="22">
        <v>92.06</v>
      </c>
      <c r="Q314" s="19">
        <v>0</v>
      </c>
      <c r="R314" s="19">
        <v>627.8492</v>
      </c>
      <c r="S314" s="10">
        <v>1.9485714280000001E-3</v>
      </c>
      <c r="T314" s="10">
        <v>2.11113263E-4</v>
      </c>
      <c r="U314" s="45">
        <v>5.0024963581878501E-5</v>
      </c>
    </row>
    <row r="315" spans="2:21" x14ac:dyDescent="0.2">
      <c r="B315" s="41" t="s">
        <v>887</v>
      </c>
      <c r="C315" s="11" t="s">
        <v>888</v>
      </c>
      <c r="D315" s="11" t="s">
        <v>158</v>
      </c>
      <c r="E315" s="11" t="s">
        <v>250</v>
      </c>
      <c r="F315" s="17">
        <v>1661</v>
      </c>
      <c r="G315" s="11" t="s">
        <v>356</v>
      </c>
      <c r="H315" s="11" t="s">
        <v>539</v>
      </c>
      <c r="I315" s="11" t="s">
        <v>290</v>
      </c>
      <c r="J315" s="37" t="s">
        <v>2575</v>
      </c>
      <c r="K315" s="19">
        <v>2.16</v>
      </c>
      <c r="L315" s="11" t="s">
        <v>49</v>
      </c>
      <c r="M315" s="10">
        <v>4.99E-2</v>
      </c>
      <c r="N315" s="10">
        <v>5.9200000000000003E-2</v>
      </c>
      <c r="O315" s="19">
        <v>4620600</v>
      </c>
      <c r="P315" s="22">
        <v>98.22</v>
      </c>
      <c r="Q315" s="19">
        <v>122.54102</v>
      </c>
      <c r="R315" s="19">
        <v>4660.8943399999998</v>
      </c>
      <c r="S315" s="10">
        <v>2.3848258064E-2</v>
      </c>
      <c r="T315" s="10">
        <v>1.5672180779999999E-3</v>
      </c>
      <c r="U315" s="45">
        <v>3.7136476299999999E-4</v>
      </c>
    </row>
    <row r="316" spans="2:21" x14ac:dyDescent="0.2">
      <c r="B316" s="41" t="s">
        <v>889</v>
      </c>
      <c r="C316" s="11" t="s">
        <v>890</v>
      </c>
      <c r="D316" s="11" t="s">
        <v>158</v>
      </c>
      <c r="E316" s="11" t="s">
        <v>250</v>
      </c>
      <c r="F316" s="17">
        <v>1661</v>
      </c>
      <c r="G316" s="11" t="s">
        <v>356</v>
      </c>
      <c r="H316" s="11" t="s">
        <v>539</v>
      </c>
      <c r="I316" s="11" t="s">
        <v>290</v>
      </c>
      <c r="J316" s="37" t="s">
        <v>2575</v>
      </c>
      <c r="K316" s="19">
        <v>4.13</v>
      </c>
      <c r="L316" s="11" t="s">
        <v>49</v>
      </c>
      <c r="M316" s="10">
        <v>6.3700000000000007E-2</v>
      </c>
      <c r="N316" s="10">
        <v>6.83E-2</v>
      </c>
      <c r="O316" s="19">
        <v>2996000</v>
      </c>
      <c r="P316" s="22">
        <v>99.36</v>
      </c>
      <c r="Q316" s="19">
        <v>0</v>
      </c>
      <c r="R316" s="19">
        <v>2976.8256000000001</v>
      </c>
      <c r="S316" s="10">
        <v>1.5219555807999999E-2</v>
      </c>
      <c r="T316" s="10">
        <v>1.000952726E-3</v>
      </c>
      <c r="U316" s="45">
        <v>2.3718369299999999E-4</v>
      </c>
    </row>
    <row r="317" spans="2:21" x14ac:dyDescent="0.2">
      <c r="B317" s="41" t="s">
        <v>891</v>
      </c>
      <c r="C317" s="11" t="s">
        <v>892</v>
      </c>
      <c r="D317" s="11" t="s">
        <v>158</v>
      </c>
      <c r="E317" s="11" t="s">
        <v>250</v>
      </c>
      <c r="F317" s="17">
        <v>1661</v>
      </c>
      <c r="G317" s="11" t="s">
        <v>356</v>
      </c>
      <c r="H317" s="11" t="s">
        <v>539</v>
      </c>
      <c r="I317" s="11" t="s">
        <v>290</v>
      </c>
      <c r="J317" s="37" t="s">
        <v>2575</v>
      </c>
      <c r="K317" s="19">
        <v>2.61</v>
      </c>
      <c r="L317" s="11" t="s">
        <v>49</v>
      </c>
      <c r="M317" s="10">
        <v>2.6499999999999999E-2</v>
      </c>
      <c r="N317" s="10">
        <v>6.4299999999999996E-2</v>
      </c>
      <c r="O317" s="19">
        <v>1012285.72</v>
      </c>
      <c r="P317" s="22">
        <v>91.15</v>
      </c>
      <c r="Q317" s="19">
        <v>0</v>
      </c>
      <c r="R317" s="19">
        <v>922.69843000000003</v>
      </c>
      <c r="S317" s="10">
        <v>1.647195359E-3</v>
      </c>
      <c r="T317" s="10">
        <v>3.1025583299999998E-4</v>
      </c>
      <c r="U317" s="45">
        <v>7.3517582498801494E-5</v>
      </c>
    </row>
    <row r="318" spans="2:21" x14ac:dyDescent="0.2">
      <c r="B318" s="41" t="s">
        <v>893</v>
      </c>
      <c r="C318" s="11" t="s">
        <v>894</v>
      </c>
      <c r="D318" s="11" t="s">
        <v>158</v>
      </c>
      <c r="E318" s="11" t="s">
        <v>250</v>
      </c>
      <c r="F318" s="17">
        <v>2384</v>
      </c>
      <c r="G318" s="11" t="s">
        <v>495</v>
      </c>
      <c r="H318" s="11" t="s">
        <v>558</v>
      </c>
      <c r="I318" s="11" t="s">
        <v>96</v>
      </c>
      <c r="J318" s="37" t="s">
        <v>2575</v>
      </c>
      <c r="K318" s="19">
        <v>3.67</v>
      </c>
      <c r="L318" s="11" t="s">
        <v>49</v>
      </c>
      <c r="M318" s="10">
        <v>5.3400000000000003E-2</v>
      </c>
      <c r="N318" s="10">
        <v>6.3200000000000006E-2</v>
      </c>
      <c r="O318" s="19">
        <v>1294000</v>
      </c>
      <c r="P318" s="22">
        <v>98.56</v>
      </c>
      <c r="Q318" s="19">
        <v>0</v>
      </c>
      <c r="R318" s="19">
        <v>1275.3664000000001</v>
      </c>
      <c r="S318" s="10">
        <v>3.235E-3</v>
      </c>
      <c r="T318" s="10">
        <v>4.2883986000000001E-4</v>
      </c>
      <c r="U318" s="45">
        <v>1.0161700799999999E-4</v>
      </c>
    </row>
    <row r="319" spans="2:21" x14ac:dyDescent="0.2">
      <c r="B319" s="41" t="s">
        <v>895</v>
      </c>
      <c r="C319" s="11" t="s">
        <v>896</v>
      </c>
      <c r="D319" s="11" t="s">
        <v>158</v>
      </c>
      <c r="E319" s="11" t="s">
        <v>250</v>
      </c>
      <c r="F319" s="17">
        <v>1068</v>
      </c>
      <c r="G319" s="11" t="s">
        <v>495</v>
      </c>
      <c r="H319" s="11" t="s">
        <v>558</v>
      </c>
      <c r="I319" s="11" t="s">
        <v>96</v>
      </c>
      <c r="J319" s="37" t="s">
        <v>2575</v>
      </c>
      <c r="K319" s="19">
        <v>4.16</v>
      </c>
      <c r="L319" s="11" t="s">
        <v>49</v>
      </c>
      <c r="M319" s="10">
        <v>2.8000000000000001E-2</v>
      </c>
      <c r="N319" s="10">
        <v>7.0099999999999996E-2</v>
      </c>
      <c r="O319" s="19">
        <v>2333000</v>
      </c>
      <c r="P319" s="22">
        <v>85.5</v>
      </c>
      <c r="Q319" s="19">
        <v>0</v>
      </c>
      <c r="R319" s="19">
        <v>1994.7149999999999</v>
      </c>
      <c r="S319" s="10">
        <v>2.9954843040000002E-3</v>
      </c>
      <c r="T319" s="10">
        <v>6.7071964699999998E-4</v>
      </c>
      <c r="U319" s="45">
        <v>1.5893234400000001E-4</v>
      </c>
    </row>
    <row r="320" spans="2:21" x14ac:dyDescent="0.2">
      <c r="B320" s="41" t="s">
        <v>897</v>
      </c>
      <c r="C320" s="11" t="s">
        <v>898</v>
      </c>
      <c r="D320" s="11" t="s">
        <v>158</v>
      </c>
      <c r="E320" s="11" t="s">
        <v>250</v>
      </c>
      <c r="F320" s="17">
        <v>1068</v>
      </c>
      <c r="G320" s="11" t="s">
        <v>495</v>
      </c>
      <c r="H320" s="11" t="s">
        <v>558</v>
      </c>
      <c r="I320" s="11" t="s">
        <v>96</v>
      </c>
      <c r="J320" s="37" t="s">
        <v>2575</v>
      </c>
      <c r="K320" s="19">
        <v>0.99</v>
      </c>
      <c r="L320" s="11" t="s">
        <v>49</v>
      </c>
      <c r="M320" s="10">
        <v>6.2300000000000001E-2</v>
      </c>
      <c r="N320" s="10">
        <v>6.1100000000000002E-2</v>
      </c>
      <c r="O320" s="19">
        <v>100000</v>
      </c>
      <c r="P320" s="22">
        <v>100.16</v>
      </c>
      <c r="Q320" s="19">
        <v>3.1150000000000002</v>
      </c>
      <c r="R320" s="19">
        <v>103.27500000000001</v>
      </c>
      <c r="S320" s="10">
        <v>3.1442408699999997E-4</v>
      </c>
      <c r="T320" s="10">
        <v>3.4726049392300701E-5</v>
      </c>
      <c r="U320" s="45">
        <v>8.2286130394344795E-6</v>
      </c>
    </row>
    <row r="321" spans="2:21" x14ac:dyDescent="0.2">
      <c r="B321" s="41" t="s">
        <v>899</v>
      </c>
      <c r="C321" s="11" t="s">
        <v>900</v>
      </c>
      <c r="D321" s="11" t="s">
        <v>158</v>
      </c>
      <c r="E321" s="11" t="s">
        <v>250</v>
      </c>
      <c r="F321" s="17">
        <v>373</v>
      </c>
      <c r="G321" s="11" t="s">
        <v>495</v>
      </c>
      <c r="H321" s="11" t="s">
        <v>583</v>
      </c>
      <c r="I321" s="11" t="s">
        <v>290</v>
      </c>
      <c r="J321" s="37" t="s">
        <v>2575</v>
      </c>
      <c r="K321" s="19">
        <v>0.74</v>
      </c>
      <c r="L321" s="11" t="s">
        <v>49</v>
      </c>
      <c r="M321" s="10">
        <v>4.7500000000000001E-2</v>
      </c>
      <c r="N321" s="10">
        <v>6.0900000000000003E-2</v>
      </c>
      <c r="O321" s="19">
        <v>3076800</v>
      </c>
      <c r="P321" s="22">
        <v>100.25</v>
      </c>
      <c r="Q321" s="19">
        <v>0</v>
      </c>
      <c r="R321" s="19">
        <v>3084.4920000000002</v>
      </c>
      <c r="S321" s="10">
        <v>1.3985454545E-2</v>
      </c>
      <c r="T321" s="10">
        <v>1.0371553759999999E-3</v>
      </c>
      <c r="U321" s="45">
        <v>2.4576219799999998E-4</v>
      </c>
    </row>
    <row r="322" spans="2:21" x14ac:dyDescent="0.2">
      <c r="B322" s="41" t="s">
        <v>901</v>
      </c>
      <c r="C322" s="11" t="s">
        <v>902</v>
      </c>
      <c r="D322" s="11" t="s">
        <v>158</v>
      </c>
      <c r="E322" s="11" t="s">
        <v>250</v>
      </c>
      <c r="F322" s="17">
        <v>373</v>
      </c>
      <c r="G322" s="11" t="s">
        <v>495</v>
      </c>
      <c r="H322" s="11" t="s">
        <v>583</v>
      </c>
      <c r="I322" s="11" t="s">
        <v>290</v>
      </c>
      <c r="J322" s="37" t="s">
        <v>2575</v>
      </c>
      <c r="K322" s="19">
        <v>2.13</v>
      </c>
      <c r="L322" s="11" t="s">
        <v>49</v>
      </c>
      <c r="M322" s="10">
        <v>3.5000000000000003E-2</v>
      </c>
      <c r="N322" s="10">
        <v>6.4000000000000001E-2</v>
      </c>
      <c r="O322" s="19">
        <v>5000000</v>
      </c>
      <c r="P322" s="22">
        <v>94.28</v>
      </c>
      <c r="Q322" s="19">
        <v>119.246</v>
      </c>
      <c r="R322" s="19">
        <v>4833.2460000000001</v>
      </c>
      <c r="S322" s="10">
        <v>2.2497187851000001E-2</v>
      </c>
      <c r="T322" s="10">
        <v>1.625171041E-3</v>
      </c>
      <c r="U322" s="45">
        <v>3.8509717799999998E-4</v>
      </c>
    </row>
    <row r="323" spans="2:21" x14ac:dyDescent="0.2">
      <c r="B323" s="41" t="s">
        <v>903</v>
      </c>
      <c r="C323" s="11" t="s">
        <v>904</v>
      </c>
      <c r="D323" s="11" t="s">
        <v>158</v>
      </c>
      <c r="E323" s="11" t="s">
        <v>250</v>
      </c>
      <c r="F323" s="17">
        <v>1682</v>
      </c>
      <c r="G323" s="11" t="s">
        <v>322</v>
      </c>
      <c r="H323" s="11" t="s">
        <v>586</v>
      </c>
      <c r="I323" s="11" t="s">
        <v>96</v>
      </c>
      <c r="J323" s="37" t="s">
        <v>2575</v>
      </c>
      <c r="K323" s="19">
        <v>3.75</v>
      </c>
      <c r="L323" s="11" t="s">
        <v>49</v>
      </c>
      <c r="M323" s="10">
        <v>2.5000000000000001E-2</v>
      </c>
      <c r="N323" s="10">
        <v>6.4299999999999996E-2</v>
      </c>
      <c r="O323" s="19">
        <v>4533274</v>
      </c>
      <c r="P323" s="22">
        <v>86.77</v>
      </c>
      <c r="Q323" s="19">
        <v>0</v>
      </c>
      <c r="R323" s="19">
        <v>3933.5218500000001</v>
      </c>
      <c r="S323" s="10">
        <v>5.3284553820000004E-3</v>
      </c>
      <c r="T323" s="10">
        <v>1.3226402709999999E-3</v>
      </c>
      <c r="U323" s="45">
        <v>3.1341011000000002E-4</v>
      </c>
    </row>
    <row r="324" spans="2:21" x14ac:dyDescent="0.2">
      <c r="B324" s="41" t="s">
        <v>905</v>
      </c>
      <c r="C324" s="11" t="s">
        <v>906</v>
      </c>
      <c r="D324" s="11" t="s">
        <v>158</v>
      </c>
      <c r="E324" s="11" t="s">
        <v>250</v>
      </c>
      <c r="F324" s="17">
        <v>1696</v>
      </c>
      <c r="G324" s="11" t="s">
        <v>521</v>
      </c>
      <c r="H324" s="11" t="s">
        <v>583</v>
      </c>
      <c r="I324" s="11" t="s">
        <v>290</v>
      </c>
      <c r="J324" s="37" t="s">
        <v>2575</v>
      </c>
      <c r="K324" s="19">
        <v>0.27</v>
      </c>
      <c r="L324" s="11" t="s">
        <v>49</v>
      </c>
      <c r="M324" s="10">
        <v>3.61E-2</v>
      </c>
      <c r="N324" s="10">
        <v>0.1055</v>
      </c>
      <c r="O324" s="19">
        <v>896000</v>
      </c>
      <c r="P324" s="22">
        <v>99.1</v>
      </c>
      <c r="Q324" s="19">
        <v>0</v>
      </c>
      <c r="R324" s="19">
        <v>887.93600000000004</v>
      </c>
      <c r="S324" s="10">
        <v>2.2344139650000001E-2</v>
      </c>
      <c r="T324" s="10">
        <v>2.9856702299999998E-4</v>
      </c>
      <c r="U324" s="45">
        <v>7.07478261707412E-5</v>
      </c>
    </row>
    <row r="325" spans="2:21" x14ac:dyDescent="0.2">
      <c r="B325" s="41" t="s">
        <v>907</v>
      </c>
      <c r="C325" s="11" t="s">
        <v>908</v>
      </c>
      <c r="D325" s="11" t="s">
        <v>158</v>
      </c>
      <c r="E325" s="11" t="s">
        <v>250</v>
      </c>
      <c r="F325" s="17">
        <v>1729</v>
      </c>
      <c r="G325" s="11" t="s">
        <v>356</v>
      </c>
      <c r="H325" s="11" t="s">
        <v>586</v>
      </c>
      <c r="I325" s="11" t="s">
        <v>96</v>
      </c>
      <c r="J325" s="37" t="s">
        <v>2575</v>
      </c>
      <c r="K325" s="19">
        <v>0.72</v>
      </c>
      <c r="L325" s="11" t="s">
        <v>49</v>
      </c>
      <c r="M325" s="10">
        <v>6.5000000000000002E-2</v>
      </c>
      <c r="N325" s="10">
        <v>0.1145</v>
      </c>
      <c r="O325" s="19">
        <v>2308747.2999999998</v>
      </c>
      <c r="P325" s="22">
        <v>98.38</v>
      </c>
      <c r="Q325" s="19">
        <v>0</v>
      </c>
      <c r="R325" s="19">
        <v>2271.3455899999999</v>
      </c>
      <c r="S325" s="10">
        <v>1.4095751005000001E-2</v>
      </c>
      <c r="T325" s="10">
        <v>7.6373622899999995E-4</v>
      </c>
      <c r="U325" s="45">
        <v>1.8097336100000001E-4</v>
      </c>
    </row>
    <row r="326" spans="2:21" x14ac:dyDescent="0.2">
      <c r="B326" s="41" t="s">
        <v>909</v>
      </c>
      <c r="C326" s="11" t="s">
        <v>910</v>
      </c>
      <c r="D326" s="11" t="s">
        <v>158</v>
      </c>
      <c r="E326" s="11" t="s">
        <v>250</v>
      </c>
      <c r="F326" s="17">
        <v>1264</v>
      </c>
      <c r="G326" s="11" t="s">
        <v>356</v>
      </c>
      <c r="H326" s="11" t="s">
        <v>583</v>
      </c>
      <c r="I326" s="11" t="s">
        <v>290</v>
      </c>
      <c r="J326" s="37" t="s">
        <v>2575</v>
      </c>
      <c r="K326" s="19">
        <v>0.75</v>
      </c>
      <c r="L326" s="11" t="s">
        <v>49</v>
      </c>
      <c r="M326" s="10">
        <v>5.5500000000000001E-2</v>
      </c>
      <c r="N326" s="10">
        <v>6.0900000000000003E-2</v>
      </c>
      <c r="O326" s="19">
        <v>237269.3</v>
      </c>
      <c r="P326" s="22">
        <v>100.95</v>
      </c>
      <c r="Q326" s="19">
        <v>0</v>
      </c>
      <c r="R326" s="19">
        <v>239.52336</v>
      </c>
      <c r="S326" s="10">
        <v>7.0137794700000002E-3</v>
      </c>
      <c r="T326" s="10">
        <v>8.0539337012537705E-5</v>
      </c>
      <c r="U326" s="45">
        <v>1.9084435181265199E-5</v>
      </c>
    </row>
    <row r="327" spans="2:21" x14ac:dyDescent="0.2">
      <c r="B327" s="41" t="s">
        <v>911</v>
      </c>
      <c r="C327" s="11" t="s">
        <v>912</v>
      </c>
      <c r="D327" s="11" t="s">
        <v>158</v>
      </c>
      <c r="E327" s="11" t="s">
        <v>250</v>
      </c>
      <c r="F327" s="17">
        <v>1264</v>
      </c>
      <c r="G327" s="11" t="s">
        <v>356</v>
      </c>
      <c r="H327" s="11" t="s">
        <v>583</v>
      </c>
      <c r="I327" s="11" t="s">
        <v>290</v>
      </c>
      <c r="J327" s="37" t="s">
        <v>2575</v>
      </c>
      <c r="K327" s="19">
        <v>3.06</v>
      </c>
      <c r="L327" s="11" t="s">
        <v>49</v>
      </c>
      <c r="M327" s="10">
        <v>2.8500000000000001E-2</v>
      </c>
      <c r="N327" s="10">
        <v>6.54E-2</v>
      </c>
      <c r="O327" s="19">
        <v>1384375.14</v>
      </c>
      <c r="P327" s="22">
        <v>90.45</v>
      </c>
      <c r="Q327" s="19">
        <v>0</v>
      </c>
      <c r="R327" s="19">
        <v>1252.16731</v>
      </c>
      <c r="S327" s="10">
        <v>2.5104896740000002E-3</v>
      </c>
      <c r="T327" s="10">
        <v>4.21039204E-4</v>
      </c>
      <c r="U327" s="45">
        <v>9.9768581502005305E-5</v>
      </c>
    </row>
    <row r="328" spans="2:21" x14ac:dyDescent="0.2">
      <c r="B328" s="41" t="s">
        <v>913</v>
      </c>
      <c r="C328" s="11" t="s">
        <v>914</v>
      </c>
      <c r="D328" s="11" t="s">
        <v>158</v>
      </c>
      <c r="E328" s="11" t="s">
        <v>250</v>
      </c>
      <c r="F328" s="17">
        <v>422</v>
      </c>
      <c r="G328" s="11" t="s">
        <v>521</v>
      </c>
      <c r="H328" s="11" t="s">
        <v>583</v>
      </c>
      <c r="I328" s="11" t="s">
        <v>290</v>
      </c>
      <c r="J328" s="37" t="s">
        <v>2575</v>
      </c>
      <c r="K328" s="19">
        <v>0.62</v>
      </c>
      <c r="L328" s="11" t="s">
        <v>49</v>
      </c>
      <c r="M328" s="10">
        <v>3.2399999999999998E-2</v>
      </c>
      <c r="N328" s="10">
        <v>9.3299999999999994E-2</v>
      </c>
      <c r="O328" s="19">
        <v>5999898.0499999998</v>
      </c>
      <c r="P328" s="22">
        <v>96.51</v>
      </c>
      <c r="Q328" s="19">
        <v>90.541340000000005</v>
      </c>
      <c r="R328" s="19">
        <v>5881.04295</v>
      </c>
      <c r="S328" s="10">
        <v>3.4728621970999997E-2</v>
      </c>
      <c r="T328" s="10">
        <v>1.9774910469999999E-3</v>
      </c>
      <c r="U328" s="45">
        <v>4.6858219900000001E-4</v>
      </c>
    </row>
    <row r="329" spans="2:21" x14ac:dyDescent="0.2">
      <c r="B329" s="41" t="s">
        <v>915</v>
      </c>
      <c r="C329" s="11" t="s">
        <v>916</v>
      </c>
      <c r="D329" s="11" t="s">
        <v>158</v>
      </c>
      <c r="E329" s="11" t="s">
        <v>250</v>
      </c>
      <c r="F329" s="17">
        <v>1622</v>
      </c>
      <c r="G329" s="11" t="s">
        <v>495</v>
      </c>
      <c r="H329" s="11" t="s">
        <v>583</v>
      </c>
      <c r="I329" s="11" t="s">
        <v>290</v>
      </c>
      <c r="J329" s="37" t="s">
        <v>2575</v>
      </c>
      <c r="K329" s="19">
        <v>1.41</v>
      </c>
      <c r="L329" s="11" t="s">
        <v>49</v>
      </c>
      <c r="M329" s="10">
        <v>7.0000000000000007E-2</v>
      </c>
      <c r="N329" s="10">
        <v>0.1071</v>
      </c>
      <c r="O329" s="19">
        <v>6550506</v>
      </c>
      <c r="P329" s="22">
        <v>95.4</v>
      </c>
      <c r="Q329" s="19">
        <v>229.26770999999999</v>
      </c>
      <c r="R329" s="19">
        <v>6478.4504299999999</v>
      </c>
      <c r="S329" s="10">
        <v>1.091751E-2</v>
      </c>
      <c r="T329" s="10">
        <v>2.1783683329999999E-3</v>
      </c>
      <c r="U329" s="45">
        <v>5.1618166700000004E-4</v>
      </c>
    </row>
    <row r="330" spans="2:21" x14ac:dyDescent="0.2">
      <c r="B330" s="41" t="s">
        <v>917</v>
      </c>
      <c r="C330" s="11" t="s">
        <v>918</v>
      </c>
      <c r="D330" s="11" t="s">
        <v>158</v>
      </c>
      <c r="E330" s="11" t="s">
        <v>250</v>
      </c>
      <c r="F330" s="17">
        <v>2360</v>
      </c>
      <c r="G330" s="11" t="s">
        <v>495</v>
      </c>
      <c r="H330" s="11" t="s">
        <v>583</v>
      </c>
      <c r="I330" s="11" t="s">
        <v>290</v>
      </c>
      <c r="J330" s="37" t="s">
        <v>2575</v>
      </c>
      <c r="K330" s="19">
        <v>3.12</v>
      </c>
      <c r="L330" s="11" t="s">
        <v>49</v>
      </c>
      <c r="M330" s="10">
        <v>4.53E-2</v>
      </c>
      <c r="N330" s="10">
        <v>6.6699999999999995E-2</v>
      </c>
      <c r="O330" s="19">
        <v>13065000</v>
      </c>
      <c r="P330" s="22">
        <v>95.03</v>
      </c>
      <c r="Q330" s="19">
        <v>0</v>
      </c>
      <c r="R330" s="19">
        <v>12415.6695</v>
      </c>
      <c r="S330" s="10">
        <v>1.8664285714000001E-2</v>
      </c>
      <c r="T330" s="10">
        <v>4.174748509E-3</v>
      </c>
      <c r="U330" s="45">
        <v>9.892397959999999E-4</v>
      </c>
    </row>
    <row r="331" spans="2:21" x14ac:dyDescent="0.2">
      <c r="B331" s="41" t="s">
        <v>919</v>
      </c>
      <c r="C331" s="11" t="s">
        <v>920</v>
      </c>
      <c r="D331" s="11" t="s">
        <v>158</v>
      </c>
      <c r="E331" s="11" t="s">
        <v>250</v>
      </c>
      <c r="F331" s="17">
        <v>1422</v>
      </c>
      <c r="G331" s="11" t="s">
        <v>447</v>
      </c>
      <c r="H331" s="11" t="s">
        <v>583</v>
      </c>
      <c r="I331" s="11" t="s">
        <v>290</v>
      </c>
      <c r="J331" s="37" t="s">
        <v>2575</v>
      </c>
      <c r="K331" s="19">
        <v>2.98</v>
      </c>
      <c r="L331" s="11" t="s">
        <v>49</v>
      </c>
      <c r="M331" s="10">
        <v>3.6499999999999998E-2</v>
      </c>
      <c r="N331" s="10">
        <v>5.91E-2</v>
      </c>
      <c r="O331" s="19">
        <v>8000000</v>
      </c>
      <c r="P331" s="22">
        <v>94.97</v>
      </c>
      <c r="Q331" s="19">
        <v>0</v>
      </c>
      <c r="R331" s="19">
        <v>7597.6</v>
      </c>
      <c r="S331" s="10">
        <v>3.9805616390000001E-3</v>
      </c>
      <c r="T331" s="10">
        <v>2.5546805400000002E-3</v>
      </c>
      <c r="U331" s="45">
        <v>6.05351831E-4</v>
      </c>
    </row>
    <row r="332" spans="2:21" x14ac:dyDescent="0.2">
      <c r="B332" s="41" t="s">
        <v>921</v>
      </c>
      <c r="C332" s="11" t="s">
        <v>922</v>
      </c>
      <c r="D332" s="11" t="s">
        <v>158</v>
      </c>
      <c r="E332" s="11" t="s">
        <v>250</v>
      </c>
      <c r="F332" s="17">
        <v>1361</v>
      </c>
      <c r="G332" s="11" t="s">
        <v>322</v>
      </c>
      <c r="H332" s="11" t="s">
        <v>583</v>
      </c>
      <c r="I332" s="11" t="s">
        <v>290</v>
      </c>
      <c r="J332" s="37" t="s">
        <v>2575</v>
      </c>
      <c r="K332" s="19">
        <v>3.38</v>
      </c>
      <c r="L332" s="11" t="s">
        <v>49</v>
      </c>
      <c r="M332" s="10">
        <v>7.2499999999999995E-2</v>
      </c>
      <c r="N332" s="10">
        <v>6.5500000000000003E-2</v>
      </c>
      <c r="O332" s="19">
        <v>13000000</v>
      </c>
      <c r="P332" s="22">
        <v>107.8</v>
      </c>
      <c r="Q332" s="19">
        <v>0</v>
      </c>
      <c r="R332" s="19">
        <v>14014</v>
      </c>
      <c r="S332" s="10">
        <v>2.2413793102999999E-2</v>
      </c>
      <c r="T332" s="10">
        <v>4.712184518E-3</v>
      </c>
      <c r="U332" s="45">
        <v>1.1165895239999999E-3</v>
      </c>
    </row>
    <row r="333" spans="2:21" x14ac:dyDescent="0.2">
      <c r="B333" s="41" t="s">
        <v>923</v>
      </c>
      <c r="C333" s="11" t="s">
        <v>924</v>
      </c>
      <c r="D333" s="11" t="s">
        <v>158</v>
      </c>
      <c r="E333" s="11" t="s">
        <v>250</v>
      </c>
      <c r="F333" s="17">
        <v>1095</v>
      </c>
      <c r="G333" s="11" t="s">
        <v>713</v>
      </c>
      <c r="H333" s="11" t="s">
        <v>583</v>
      </c>
      <c r="I333" s="11" t="s">
        <v>290</v>
      </c>
      <c r="J333" s="37" t="s">
        <v>2575</v>
      </c>
      <c r="K333" s="19">
        <v>3.53</v>
      </c>
      <c r="L333" s="11" t="s">
        <v>49</v>
      </c>
      <c r="M333" s="10">
        <v>6.7500000000000004E-2</v>
      </c>
      <c r="N333" s="10">
        <v>6.4399999999999999E-2</v>
      </c>
      <c r="O333" s="19">
        <v>19835571.300000001</v>
      </c>
      <c r="P333" s="22">
        <v>102.47</v>
      </c>
      <c r="Q333" s="19">
        <v>0</v>
      </c>
      <c r="R333" s="19">
        <v>20325.509910000001</v>
      </c>
      <c r="S333" s="10">
        <v>1.1334612171E-2</v>
      </c>
      <c r="T333" s="10">
        <v>6.8344193759999998E-3</v>
      </c>
      <c r="U333" s="45">
        <v>1.6194699179999999E-3</v>
      </c>
    </row>
    <row r="334" spans="2:21" x14ac:dyDescent="0.2">
      <c r="B334" s="41" t="s">
        <v>925</v>
      </c>
      <c r="C334" s="11" t="s">
        <v>926</v>
      </c>
      <c r="D334" s="11" t="s">
        <v>158</v>
      </c>
      <c r="E334" s="11" t="s">
        <v>250</v>
      </c>
      <c r="F334" s="17">
        <v>1095</v>
      </c>
      <c r="G334" s="11" t="s">
        <v>713</v>
      </c>
      <c r="H334" s="11" t="s">
        <v>583</v>
      </c>
      <c r="I334" s="11" t="s">
        <v>290</v>
      </c>
      <c r="J334" s="37" t="s">
        <v>2575</v>
      </c>
      <c r="K334" s="19">
        <v>4.6399999999999997</v>
      </c>
      <c r="L334" s="11" t="s">
        <v>49</v>
      </c>
      <c r="M334" s="10">
        <v>6.5199999999999994E-2</v>
      </c>
      <c r="N334" s="10">
        <v>6.7599999999999993E-2</v>
      </c>
      <c r="O334" s="19">
        <v>1500000</v>
      </c>
      <c r="P334" s="22">
        <v>99.76</v>
      </c>
      <c r="Q334" s="19">
        <v>0</v>
      </c>
      <c r="R334" s="19">
        <v>1496.4</v>
      </c>
      <c r="S334" s="10">
        <v>1.836230292E-3</v>
      </c>
      <c r="T334" s="10">
        <v>5.0316204599999996E-4</v>
      </c>
      <c r="U334" s="45">
        <v>1.1922823999999999E-4</v>
      </c>
    </row>
    <row r="335" spans="2:21" x14ac:dyDescent="0.2">
      <c r="B335" s="41" t="s">
        <v>927</v>
      </c>
      <c r="C335" s="11" t="s">
        <v>928</v>
      </c>
      <c r="D335" s="11" t="s">
        <v>158</v>
      </c>
      <c r="E335" s="11" t="s">
        <v>250</v>
      </c>
      <c r="F335" s="17">
        <v>1944</v>
      </c>
      <c r="G335" s="11" t="s">
        <v>521</v>
      </c>
      <c r="H335" s="11" t="s">
        <v>583</v>
      </c>
      <c r="I335" s="11" t="s">
        <v>290</v>
      </c>
      <c r="J335" s="37" t="s">
        <v>2575</v>
      </c>
      <c r="K335" s="19">
        <v>1.4</v>
      </c>
      <c r="L335" s="11" t="s">
        <v>49</v>
      </c>
      <c r="M335" s="10">
        <v>9.4500000000000001E-2</v>
      </c>
      <c r="N335" s="10">
        <v>8.0299999999999996E-2</v>
      </c>
      <c r="O335" s="19">
        <v>5647500</v>
      </c>
      <c r="P335" s="22">
        <v>102.24</v>
      </c>
      <c r="Q335" s="19">
        <v>134.51837</v>
      </c>
      <c r="R335" s="19">
        <v>5908.5223699999997</v>
      </c>
      <c r="S335" s="10">
        <v>4.0483870966999999E-2</v>
      </c>
      <c r="T335" s="10">
        <v>1.986730957E-3</v>
      </c>
      <c r="U335" s="45">
        <v>4.7077166900000002E-4</v>
      </c>
    </row>
    <row r="336" spans="2:21" x14ac:dyDescent="0.2">
      <c r="B336" s="41" t="s">
        <v>929</v>
      </c>
      <c r="C336" s="11" t="s">
        <v>930</v>
      </c>
      <c r="D336" s="11" t="s">
        <v>158</v>
      </c>
      <c r="E336" s="11" t="s">
        <v>250</v>
      </c>
      <c r="F336" s="17">
        <v>1787</v>
      </c>
      <c r="G336" s="11" t="s">
        <v>521</v>
      </c>
      <c r="H336" s="11" t="s">
        <v>586</v>
      </c>
      <c r="I336" s="11" t="s">
        <v>96</v>
      </c>
      <c r="J336" s="37" t="s">
        <v>2575</v>
      </c>
      <c r="K336" s="19">
        <v>0.76</v>
      </c>
      <c r="L336" s="11" t="s">
        <v>49</v>
      </c>
      <c r="M336" s="10">
        <v>4.9000000000000002E-2</v>
      </c>
      <c r="N336" s="10">
        <v>0.1784</v>
      </c>
      <c r="O336" s="19">
        <v>2725633.84</v>
      </c>
      <c r="P336" s="22">
        <v>92.6</v>
      </c>
      <c r="Q336" s="19">
        <v>0</v>
      </c>
      <c r="R336" s="19">
        <v>2523.93694</v>
      </c>
      <c r="S336" s="10">
        <v>2.5848132159E-2</v>
      </c>
      <c r="T336" s="10">
        <v>8.4866965700000001E-4</v>
      </c>
      <c r="U336" s="45">
        <v>2.01099011E-4</v>
      </c>
    </row>
    <row r="337" spans="2:21" x14ac:dyDescent="0.2">
      <c r="B337" s="41" t="s">
        <v>931</v>
      </c>
      <c r="C337" s="11" t="s">
        <v>932</v>
      </c>
      <c r="D337" s="11" t="s">
        <v>158</v>
      </c>
      <c r="E337" s="11" t="s">
        <v>250</v>
      </c>
      <c r="F337" s="17">
        <v>1787</v>
      </c>
      <c r="G337" s="11" t="s">
        <v>521</v>
      </c>
      <c r="H337" s="11" t="s">
        <v>586</v>
      </c>
      <c r="I337" s="11" t="s">
        <v>96</v>
      </c>
      <c r="J337" s="37" t="s">
        <v>2575</v>
      </c>
      <c r="K337" s="19">
        <v>2.2400000000000002</v>
      </c>
      <c r="L337" s="11" t="s">
        <v>49</v>
      </c>
      <c r="M337" s="10">
        <v>8.6999999999999994E-2</v>
      </c>
      <c r="N337" s="10">
        <v>0.15939999999999999</v>
      </c>
      <c r="O337" s="19">
        <v>1415785</v>
      </c>
      <c r="P337" s="22">
        <v>88.48</v>
      </c>
      <c r="Q337" s="19">
        <v>0</v>
      </c>
      <c r="R337" s="19">
        <v>1252.6865700000001</v>
      </c>
      <c r="S337" s="10">
        <v>1.2447651916E-2</v>
      </c>
      <c r="T337" s="10">
        <v>4.2121380400000002E-4</v>
      </c>
      <c r="U337" s="45">
        <v>9.9809954434533596E-5</v>
      </c>
    </row>
    <row r="338" spans="2:21" x14ac:dyDescent="0.2">
      <c r="B338" s="41" t="s">
        <v>933</v>
      </c>
      <c r="C338" s="11" t="s">
        <v>934</v>
      </c>
      <c r="D338" s="11" t="s">
        <v>158</v>
      </c>
      <c r="E338" s="11" t="s">
        <v>250</v>
      </c>
      <c r="F338" s="17">
        <v>1828</v>
      </c>
      <c r="G338" s="11" t="s">
        <v>521</v>
      </c>
      <c r="H338" s="11" t="s">
        <v>583</v>
      </c>
      <c r="I338" s="11" t="s">
        <v>290</v>
      </c>
      <c r="J338" s="37" t="s">
        <v>2575</v>
      </c>
      <c r="K338" s="19">
        <v>1.89</v>
      </c>
      <c r="L338" s="11" t="s">
        <v>49</v>
      </c>
      <c r="M338" s="10">
        <v>7.1499999999999994E-2</v>
      </c>
      <c r="N338" s="10">
        <v>7.6200000000000004E-2</v>
      </c>
      <c r="O338" s="19">
        <v>6400000</v>
      </c>
      <c r="P338" s="22">
        <v>99.36</v>
      </c>
      <c r="Q338" s="19">
        <v>226.70912000000001</v>
      </c>
      <c r="R338" s="19">
        <v>6585.7491200000004</v>
      </c>
      <c r="S338" s="10">
        <v>0.02</v>
      </c>
      <c r="T338" s="10">
        <v>2.214447341E-3</v>
      </c>
      <c r="U338" s="45">
        <v>5.2473087400000003E-4</v>
      </c>
    </row>
    <row r="339" spans="2:21" x14ac:dyDescent="0.2">
      <c r="B339" s="41" t="s">
        <v>935</v>
      </c>
      <c r="C339" s="11" t="s">
        <v>936</v>
      </c>
      <c r="D339" s="11" t="s">
        <v>158</v>
      </c>
      <c r="E339" s="11" t="s">
        <v>250</v>
      </c>
      <c r="F339" s="17">
        <v>1828</v>
      </c>
      <c r="G339" s="11" t="s">
        <v>521</v>
      </c>
      <c r="H339" s="11" t="s">
        <v>583</v>
      </c>
      <c r="I339" s="11" t="s">
        <v>290</v>
      </c>
      <c r="J339" s="37" t="s">
        <v>2575</v>
      </c>
      <c r="K339" s="19">
        <v>3.38</v>
      </c>
      <c r="L339" s="11" t="s">
        <v>49</v>
      </c>
      <c r="M339" s="10">
        <v>7.22E-2</v>
      </c>
      <c r="N339" s="10">
        <v>7.9399999999999998E-2</v>
      </c>
      <c r="O339" s="19">
        <v>1329042</v>
      </c>
      <c r="P339" s="21">
        <v>99</v>
      </c>
      <c r="Q339" s="19">
        <v>0</v>
      </c>
      <c r="R339" s="19">
        <v>1315.7515800000001</v>
      </c>
      <c r="S339" s="10">
        <v>8.7436973680000002E-3</v>
      </c>
      <c r="T339" s="10">
        <v>4.42419311E-4</v>
      </c>
      <c r="U339" s="45">
        <v>1.04834767E-4</v>
      </c>
    </row>
    <row r="340" spans="2:21" x14ac:dyDescent="0.2">
      <c r="B340" s="41" t="s">
        <v>937</v>
      </c>
      <c r="C340" s="11" t="s">
        <v>938</v>
      </c>
      <c r="D340" s="11" t="s">
        <v>158</v>
      </c>
      <c r="E340" s="11" t="s">
        <v>250</v>
      </c>
      <c r="F340" s="17">
        <v>1688</v>
      </c>
      <c r="G340" s="11" t="s">
        <v>713</v>
      </c>
      <c r="H340" s="11" t="s">
        <v>586</v>
      </c>
      <c r="I340" s="11" t="s">
        <v>96</v>
      </c>
      <c r="J340" s="37" t="s">
        <v>2575</v>
      </c>
      <c r="K340" s="19">
        <v>2.2999999999999998</v>
      </c>
      <c r="L340" s="11" t="s">
        <v>49</v>
      </c>
      <c r="M340" s="10">
        <v>6.5000000000000002E-2</v>
      </c>
      <c r="N340" s="10">
        <v>6.8599999999999994E-2</v>
      </c>
      <c r="O340" s="19">
        <v>17545734</v>
      </c>
      <c r="P340" s="22">
        <v>101.01</v>
      </c>
      <c r="Q340" s="19">
        <v>0</v>
      </c>
      <c r="R340" s="19">
        <v>17722.945909999999</v>
      </c>
      <c r="S340" s="10">
        <v>2.5065334285000001E-2</v>
      </c>
      <c r="T340" s="10">
        <v>5.9593114979999999E-3</v>
      </c>
      <c r="U340" s="45">
        <v>1.412106161E-3</v>
      </c>
    </row>
    <row r="341" spans="2:21" x14ac:dyDescent="0.2">
      <c r="B341" s="41" t="s">
        <v>939</v>
      </c>
      <c r="C341" s="11" t="s">
        <v>940</v>
      </c>
      <c r="D341" s="11" t="s">
        <v>158</v>
      </c>
      <c r="E341" s="11" t="s">
        <v>250</v>
      </c>
      <c r="F341" s="17">
        <v>1688</v>
      </c>
      <c r="G341" s="11" t="s">
        <v>713</v>
      </c>
      <c r="H341" s="11" t="s">
        <v>586</v>
      </c>
      <c r="I341" s="11" t="s">
        <v>96</v>
      </c>
      <c r="J341" s="37" t="s">
        <v>2575</v>
      </c>
      <c r="K341" s="19">
        <v>3.24</v>
      </c>
      <c r="L341" s="11" t="s">
        <v>49</v>
      </c>
      <c r="M341" s="10">
        <v>5.2499999999999998E-2</v>
      </c>
      <c r="N341" s="10">
        <v>7.8E-2</v>
      </c>
      <c r="O341" s="19">
        <v>1671486</v>
      </c>
      <c r="P341" s="22">
        <v>93.68</v>
      </c>
      <c r="Q341" s="19">
        <v>0</v>
      </c>
      <c r="R341" s="19">
        <v>1565.84808</v>
      </c>
      <c r="S341" s="10">
        <v>5.0651090899999996E-3</v>
      </c>
      <c r="T341" s="10">
        <v>5.2651384900000001E-4</v>
      </c>
      <c r="U341" s="45">
        <v>1.2476163499999999E-4</v>
      </c>
    </row>
    <row r="342" spans="2:21" x14ac:dyDescent="0.2">
      <c r="B342" s="41" t="s">
        <v>941</v>
      </c>
      <c r="C342" s="11" t="s">
        <v>942</v>
      </c>
      <c r="D342" s="11" t="s">
        <v>158</v>
      </c>
      <c r="E342" s="11" t="s">
        <v>250</v>
      </c>
      <c r="F342" s="17">
        <v>1621</v>
      </c>
      <c r="G342" s="11" t="s">
        <v>619</v>
      </c>
      <c r="H342" s="11" t="s">
        <v>583</v>
      </c>
      <c r="I342" s="11" t="s">
        <v>290</v>
      </c>
      <c r="J342" s="37" t="s">
        <v>2575</v>
      </c>
      <c r="K342" s="19">
        <v>1.66</v>
      </c>
      <c r="L342" s="11" t="s">
        <v>49</v>
      </c>
      <c r="M342" s="10">
        <v>3.7499999999999999E-2</v>
      </c>
      <c r="N342" s="10">
        <v>6.2300000000000001E-2</v>
      </c>
      <c r="O342" s="19">
        <v>3325231.52</v>
      </c>
      <c r="P342" s="22">
        <v>97.06</v>
      </c>
      <c r="Q342" s="19">
        <v>0</v>
      </c>
      <c r="R342" s="19">
        <v>3227.4697099999998</v>
      </c>
      <c r="S342" s="10">
        <v>8.997184783E-3</v>
      </c>
      <c r="T342" s="10">
        <v>1.085231397E-3</v>
      </c>
      <c r="U342" s="45">
        <v>2.5715419299999999E-4</v>
      </c>
    </row>
    <row r="343" spans="2:21" x14ac:dyDescent="0.2">
      <c r="B343" s="41" t="s">
        <v>943</v>
      </c>
      <c r="C343" s="11" t="s">
        <v>944</v>
      </c>
      <c r="D343" s="11" t="s">
        <v>158</v>
      </c>
      <c r="E343" s="11" t="s">
        <v>250</v>
      </c>
      <c r="F343" s="17">
        <v>1621</v>
      </c>
      <c r="G343" s="11" t="s">
        <v>619</v>
      </c>
      <c r="H343" s="11" t="s">
        <v>583</v>
      </c>
      <c r="I343" s="11" t="s">
        <v>290</v>
      </c>
      <c r="J343" s="37" t="s">
        <v>2575</v>
      </c>
      <c r="K343" s="19">
        <v>2.76</v>
      </c>
      <c r="L343" s="11" t="s">
        <v>49</v>
      </c>
      <c r="M343" s="10">
        <v>0.04</v>
      </c>
      <c r="N343" s="10">
        <v>1.49E-2</v>
      </c>
      <c r="O343" s="19">
        <v>280308</v>
      </c>
      <c r="P343" s="22">
        <v>108.6</v>
      </c>
      <c r="Q343" s="19">
        <v>0</v>
      </c>
      <c r="R343" s="19">
        <v>304.41449</v>
      </c>
      <c r="S343" s="10">
        <v>2.0487433514000002E-2</v>
      </c>
      <c r="T343" s="10">
        <v>1.0235887300000001E-4</v>
      </c>
      <c r="U343" s="45">
        <v>2.4254747439426699E-5</v>
      </c>
    </row>
    <row r="344" spans="2:21" x14ac:dyDescent="0.2">
      <c r="B344" s="41" t="s">
        <v>945</v>
      </c>
      <c r="C344" s="11" t="s">
        <v>946</v>
      </c>
      <c r="D344" s="11" t="s">
        <v>158</v>
      </c>
      <c r="E344" s="11" t="s">
        <v>250</v>
      </c>
      <c r="F344" s="17">
        <v>425</v>
      </c>
      <c r="G344" s="11" t="s">
        <v>495</v>
      </c>
      <c r="H344" s="11" t="s">
        <v>586</v>
      </c>
      <c r="I344" s="11" t="s">
        <v>96</v>
      </c>
      <c r="J344" s="37" t="s">
        <v>2575</v>
      </c>
      <c r="K344" s="19">
        <v>0.26</v>
      </c>
      <c r="L344" s="11" t="s">
        <v>49</v>
      </c>
      <c r="M344" s="10">
        <v>4.3999999999999997E-2</v>
      </c>
      <c r="N344" s="10">
        <v>7.4300000000000005E-2</v>
      </c>
      <c r="O344" s="19">
        <v>105225.13</v>
      </c>
      <c r="P344" s="22">
        <v>100.35</v>
      </c>
      <c r="Q344" s="19">
        <v>0</v>
      </c>
      <c r="R344" s="19">
        <v>105.59341999999999</v>
      </c>
      <c r="S344" s="10">
        <v>6.4753926149999997E-3</v>
      </c>
      <c r="T344" s="10">
        <v>3.5505614315390501E-5</v>
      </c>
      <c r="U344" s="45">
        <v>8.4133371357103101E-6</v>
      </c>
    </row>
    <row r="345" spans="2:21" x14ac:dyDescent="0.2">
      <c r="B345" s="41" t="s">
        <v>947</v>
      </c>
      <c r="C345" s="11" t="s">
        <v>948</v>
      </c>
      <c r="D345" s="11" t="s">
        <v>158</v>
      </c>
      <c r="E345" s="11" t="s">
        <v>250</v>
      </c>
      <c r="F345" s="17">
        <v>1930</v>
      </c>
      <c r="G345" s="11" t="s">
        <v>322</v>
      </c>
      <c r="H345" s="11" t="s">
        <v>583</v>
      </c>
      <c r="I345" s="11" t="s">
        <v>290</v>
      </c>
      <c r="J345" s="37" t="s">
        <v>2575</v>
      </c>
      <c r="K345" s="19">
        <v>5</v>
      </c>
      <c r="L345" s="11" t="s">
        <v>49</v>
      </c>
      <c r="M345" s="10">
        <v>6.7699999999999996E-2</v>
      </c>
      <c r="N345" s="10">
        <v>6.6900000000000001E-2</v>
      </c>
      <c r="O345" s="19">
        <v>23405500</v>
      </c>
      <c r="P345" s="22">
        <v>101.88</v>
      </c>
      <c r="Q345" s="19">
        <v>0</v>
      </c>
      <c r="R345" s="19">
        <v>23845.523399999998</v>
      </c>
      <c r="S345" s="10">
        <v>3.1207333332999999E-2</v>
      </c>
      <c r="T345" s="10">
        <v>8.0180181390000008E-3</v>
      </c>
      <c r="U345" s="45">
        <v>1.89993304E-3</v>
      </c>
    </row>
    <row r="346" spans="2:21" x14ac:dyDescent="0.2">
      <c r="B346" s="41" t="s">
        <v>949</v>
      </c>
      <c r="C346" s="11" t="s">
        <v>950</v>
      </c>
      <c r="D346" s="11" t="s">
        <v>158</v>
      </c>
      <c r="E346" s="11" t="s">
        <v>250</v>
      </c>
      <c r="F346" s="17">
        <v>1496</v>
      </c>
      <c r="G346" s="11" t="s">
        <v>251</v>
      </c>
      <c r="H346" s="11" t="s">
        <v>583</v>
      </c>
      <c r="I346" s="11" t="s">
        <v>290</v>
      </c>
      <c r="J346" s="37" t="s">
        <v>2575</v>
      </c>
      <c r="K346" s="19">
        <v>3.11</v>
      </c>
      <c r="L346" s="11" t="s">
        <v>49</v>
      </c>
      <c r="M346" s="10">
        <v>4.1000000000000002E-2</v>
      </c>
      <c r="N346" s="10">
        <v>6.7000000000000004E-2</v>
      </c>
      <c r="O346" s="19">
        <v>12334443.689999999</v>
      </c>
      <c r="P346" s="22">
        <v>94.16</v>
      </c>
      <c r="Q346" s="19">
        <v>0</v>
      </c>
      <c r="R346" s="19">
        <v>11614.11218</v>
      </c>
      <c r="S346" s="10">
        <v>2.4954116525E-2</v>
      </c>
      <c r="T346" s="10">
        <v>3.9052261740000001E-3</v>
      </c>
      <c r="U346" s="45">
        <v>9.2537433900000002E-4</v>
      </c>
    </row>
    <row r="347" spans="2:21" x14ac:dyDescent="0.2">
      <c r="B347" s="41" t="s">
        <v>951</v>
      </c>
      <c r="C347" s="11" t="s">
        <v>952</v>
      </c>
      <c r="D347" s="11" t="s">
        <v>158</v>
      </c>
      <c r="E347" s="11" t="s">
        <v>250</v>
      </c>
      <c r="F347" s="17">
        <v>444</v>
      </c>
      <c r="G347" s="11" t="s">
        <v>495</v>
      </c>
      <c r="H347" s="11" t="s">
        <v>953</v>
      </c>
      <c r="I347" s="11" t="s">
        <v>290</v>
      </c>
      <c r="J347" s="37" t="s">
        <v>2575</v>
      </c>
      <c r="K347" s="19">
        <v>2.27</v>
      </c>
      <c r="L347" s="11" t="s">
        <v>49</v>
      </c>
      <c r="M347" s="10">
        <v>6.9000000000000006E-2</v>
      </c>
      <c r="N347" s="10">
        <v>7.1300000000000002E-2</v>
      </c>
      <c r="O347" s="19">
        <v>1549000</v>
      </c>
      <c r="P347" s="21">
        <v>100</v>
      </c>
      <c r="Q347" s="19">
        <v>0</v>
      </c>
      <c r="R347" s="19">
        <v>1549</v>
      </c>
      <c r="S347" s="10">
        <v>1.549E-2</v>
      </c>
      <c r="T347" s="10">
        <v>5.2084870899999996E-4</v>
      </c>
      <c r="U347" s="45">
        <v>1.23419236E-4</v>
      </c>
    </row>
    <row r="348" spans="2:21" x14ac:dyDescent="0.2">
      <c r="B348" s="41" t="s">
        <v>954</v>
      </c>
      <c r="C348" s="11" t="s">
        <v>955</v>
      </c>
      <c r="D348" s="11" t="s">
        <v>158</v>
      </c>
      <c r="E348" s="11" t="s">
        <v>250</v>
      </c>
      <c r="F348" s="17">
        <v>1632</v>
      </c>
      <c r="G348" s="11" t="s">
        <v>356</v>
      </c>
      <c r="H348" s="11" t="s">
        <v>953</v>
      </c>
      <c r="I348" s="11" t="s">
        <v>290</v>
      </c>
      <c r="J348" s="37" t="s">
        <v>2575</v>
      </c>
      <c r="K348" s="19">
        <v>1.32</v>
      </c>
      <c r="L348" s="11" t="s">
        <v>49</v>
      </c>
      <c r="M348" s="10">
        <v>7.7499999999999999E-2</v>
      </c>
      <c r="N348" s="10">
        <v>8.2400000000000001E-2</v>
      </c>
      <c r="O348" s="19">
        <v>4669700</v>
      </c>
      <c r="P348" s="22">
        <v>100.47</v>
      </c>
      <c r="Q348" s="19">
        <v>0</v>
      </c>
      <c r="R348" s="19">
        <v>4691.6475899999996</v>
      </c>
      <c r="S348" s="10">
        <v>3.0521114517E-2</v>
      </c>
      <c r="T348" s="10">
        <v>1.577558808E-3</v>
      </c>
      <c r="U348" s="45">
        <v>3.73815081E-4</v>
      </c>
    </row>
    <row r="349" spans="2:21" x14ac:dyDescent="0.2">
      <c r="B349" s="41" t="s">
        <v>956</v>
      </c>
      <c r="C349" s="11" t="s">
        <v>957</v>
      </c>
      <c r="D349" s="11" t="s">
        <v>158</v>
      </c>
      <c r="E349" s="11" t="s">
        <v>250</v>
      </c>
      <c r="F349" s="17">
        <v>400</v>
      </c>
      <c r="G349" s="11" t="s">
        <v>495</v>
      </c>
      <c r="H349" s="11" t="s">
        <v>953</v>
      </c>
      <c r="I349" s="11" t="s">
        <v>290</v>
      </c>
      <c r="J349" s="37" t="s">
        <v>2575</v>
      </c>
      <c r="K349" s="19">
        <v>0</v>
      </c>
      <c r="L349" s="11" t="s">
        <v>49</v>
      </c>
      <c r="M349" s="10">
        <v>0</v>
      </c>
      <c r="N349" s="10">
        <v>0</v>
      </c>
      <c r="O349" s="19">
        <v>7250</v>
      </c>
      <c r="P349" s="21">
        <v>199</v>
      </c>
      <c r="Q349" s="19">
        <v>0</v>
      </c>
      <c r="R349" s="19">
        <v>14.4275</v>
      </c>
      <c r="S349" s="10">
        <v>1.6773166635E-2</v>
      </c>
      <c r="T349" s="10">
        <v>4.85122321575811E-6</v>
      </c>
      <c r="U349" s="45">
        <v>1.1495358472664301E-6</v>
      </c>
    </row>
    <row r="350" spans="2:21" x14ac:dyDescent="0.2">
      <c r="B350" s="41" t="s">
        <v>958</v>
      </c>
      <c r="C350" s="11" t="s">
        <v>959</v>
      </c>
      <c r="D350" s="11" t="s">
        <v>158</v>
      </c>
      <c r="E350" s="11" t="s">
        <v>250</v>
      </c>
      <c r="F350" s="17">
        <v>823</v>
      </c>
      <c r="G350" s="11" t="s">
        <v>495</v>
      </c>
      <c r="H350" s="11" t="s">
        <v>624</v>
      </c>
      <c r="I350" s="11" t="s">
        <v>96</v>
      </c>
      <c r="J350" s="37" t="s">
        <v>2575</v>
      </c>
      <c r="K350" s="19">
        <v>0.26</v>
      </c>
      <c r="L350" s="11" t="s">
        <v>49</v>
      </c>
      <c r="M350" s="10">
        <v>0.05</v>
      </c>
      <c r="N350" s="10">
        <v>7.7899999999999997E-2</v>
      </c>
      <c r="O350" s="19">
        <v>2712500</v>
      </c>
      <c r="P350" s="22">
        <v>100.56</v>
      </c>
      <c r="Q350" s="19">
        <v>0</v>
      </c>
      <c r="R350" s="19">
        <v>2727.69</v>
      </c>
      <c r="S350" s="10">
        <v>3.9416533582E-2</v>
      </c>
      <c r="T350" s="10">
        <v>9.1718128900000002E-4</v>
      </c>
      <c r="U350" s="45">
        <v>2.17333386E-4</v>
      </c>
    </row>
    <row r="351" spans="2:21" x14ac:dyDescent="0.2">
      <c r="B351" s="41" t="s">
        <v>960</v>
      </c>
      <c r="C351" s="11" t="s">
        <v>961</v>
      </c>
      <c r="D351" s="11" t="s">
        <v>158</v>
      </c>
      <c r="E351" s="11" t="s">
        <v>250</v>
      </c>
      <c r="F351" s="17">
        <v>823</v>
      </c>
      <c r="G351" s="11" t="s">
        <v>495</v>
      </c>
      <c r="H351" s="11" t="s">
        <v>624</v>
      </c>
      <c r="I351" s="11" t="s">
        <v>96</v>
      </c>
      <c r="J351" s="37" t="s">
        <v>2575</v>
      </c>
      <c r="K351" s="19">
        <v>1.25</v>
      </c>
      <c r="L351" s="11" t="s">
        <v>49</v>
      </c>
      <c r="M351" s="10">
        <v>1.4999999999999999E-2</v>
      </c>
      <c r="N351" s="10">
        <v>6.9800000000000001E-2</v>
      </c>
      <c r="O351" s="19">
        <v>11.14</v>
      </c>
      <c r="P351" s="21">
        <v>94</v>
      </c>
      <c r="Q351" s="19">
        <v>0</v>
      </c>
      <c r="R351" s="19">
        <v>1.047E-2</v>
      </c>
      <c r="S351" s="10">
        <v>2.0023548339928299E-7</v>
      </c>
      <c r="T351" s="10">
        <v>3.52052033054843E-9</v>
      </c>
      <c r="U351" s="45">
        <v>8.3421523624186901E-10</v>
      </c>
    </row>
    <row r="352" spans="2:21" x14ac:dyDescent="0.2">
      <c r="B352" s="41" t="s">
        <v>962</v>
      </c>
      <c r="C352" s="11" t="s">
        <v>963</v>
      </c>
      <c r="D352" s="11" t="s">
        <v>158</v>
      </c>
      <c r="E352" s="11" t="s">
        <v>250</v>
      </c>
      <c r="F352" s="17">
        <v>1442</v>
      </c>
      <c r="G352" s="11" t="s">
        <v>495</v>
      </c>
      <c r="H352" s="11" t="s">
        <v>953</v>
      </c>
      <c r="I352" s="11" t="s">
        <v>290</v>
      </c>
      <c r="J352" s="37" t="s">
        <v>2575</v>
      </c>
      <c r="K352" s="19">
        <v>2.75</v>
      </c>
      <c r="L352" s="11" t="s">
        <v>49</v>
      </c>
      <c r="M352" s="10">
        <v>5.5500000000000001E-2</v>
      </c>
      <c r="N352" s="10">
        <v>7.0599999999999996E-2</v>
      </c>
      <c r="O352" s="19">
        <v>1700000</v>
      </c>
      <c r="P352" s="22">
        <v>100.09</v>
      </c>
      <c r="Q352" s="19">
        <v>0</v>
      </c>
      <c r="R352" s="19">
        <v>1701.53</v>
      </c>
      <c r="S352" s="10">
        <v>1.0625000000000001E-2</v>
      </c>
      <c r="T352" s="10">
        <v>5.7213667200000002E-4</v>
      </c>
      <c r="U352" s="45">
        <v>1.3557232500000001E-4</v>
      </c>
    </row>
    <row r="353" spans="2:21" x14ac:dyDescent="0.2">
      <c r="B353" s="41" t="s">
        <v>964</v>
      </c>
      <c r="C353" s="11" t="s">
        <v>965</v>
      </c>
      <c r="D353" s="11" t="s">
        <v>158</v>
      </c>
      <c r="E353" s="11" t="s">
        <v>250</v>
      </c>
      <c r="F353" s="17">
        <v>1071</v>
      </c>
      <c r="G353" s="11" t="s">
        <v>521</v>
      </c>
      <c r="H353" s="11" t="s">
        <v>953</v>
      </c>
      <c r="I353" s="11" t="s">
        <v>290</v>
      </c>
      <c r="J353" s="37" t="s">
        <v>2575</v>
      </c>
      <c r="K353" s="19">
        <v>1.18</v>
      </c>
      <c r="L353" s="11" t="s">
        <v>49</v>
      </c>
      <c r="M353" s="10">
        <v>2.9000000000000001E-2</v>
      </c>
      <c r="N353" s="10">
        <v>0.128</v>
      </c>
      <c r="O353" s="19">
        <v>5239041.24</v>
      </c>
      <c r="P353" s="22">
        <v>90.18</v>
      </c>
      <c r="Q353" s="19">
        <v>0</v>
      </c>
      <c r="R353" s="19">
        <v>4724.5673900000002</v>
      </c>
      <c r="S353" s="10">
        <v>3.1703741990999998E-2</v>
      </c>
      <c r="T353" s="10">
        <v>1.588628037E-3</v>
      </c>
      <c r="U353" s="45">
        <v>3.7643802300000001E-4</v>
      </c>
    </row>
    <row r="354" spans="2:21" x14ac:dyDescent="0.2">
      <c r="B354" s="41" t="s">
        <v>966</v>
      </c>
      <c r="C354" s="11" t="s">
        <v>967</v>
      </c>
      <c r="D354" s="11" t="s">
        <v>158</v>
      </c>
      <c r="E354" s="11" t="s">
        <v>250</v>
      </c>
      <c r="F354" s="17">
        <v>1644</v>
      </c>
      <c r="G354" s="11" t="s">
        <v>495</v>
      </c>
      <c r="H354" s="11" t="s">
        <v>968</v>
      </c>
      <c r="I354" s="11" t="s">
        <v>96</v>
      </c>
      <c r="J354" s="37" t="s">
        <v>2575</v>
      </c>
      <c r="K354" s="19">
        <v>1.46</v>
      </c>
      <c r="L354" s="11" t="s">
        <v>49</v>
      </c>
      <c r="M354" s="10">
        <v>5.0500000000000003E-2</v>
      </c>
      <c r="N354" s="10">
        <v>6.7599999999999993E-2</v>
      </c>
      <c r="O354" s="19">
        <v>1383544.82</v>
      </c>
      <c r="P354" s="22">
        <v>97.73</v>
      </c>
      <c r="Q354" s="19">
        <v>45.403329999999997</v>
      </c>
      <c r="R354" s="19">
        <v>1397.54168</v>
      </c>
      <c r="S354" s="10">
        <v>1.2577680181000001E-2</v>
      </c>
      <c r="T354" s="10">
        <v>4.6992109799999998E-4</v>
      </c>
      <c r="U354" s="45">
        <v>1.1135153400000001E-4</v>
      </c>
    </row>
    <row r="355" spans="2:21" x14ac:dyDescent="0.2">
      <c r="B355" s="41" t="s">
        <v>969</v>
      </c>
      <c r="C355" s="11" t="s">
        <v>970</v>
      </c>
      <c r="D355" s="11" t="s">
        <v>158</v>
      </c>
      <c r="E355" s="11" t="s">
        <v>250</v>
      </c>
      <c r="F355" s="17">
        <v>2352</v>
      </c>
      <c r="G355" s="11" t="s">
        <v>309</v>
      </c>
      <c r="H355" s="11" t="s">
        <v>971</v>
      </c>
      <c r="I355" s="11" t="s">
        <v>290</v>
      </c>
      <c r="J355" s="37" t="s">
        <v>2575</v>
      </c>
      <c r="K355" s="19">
        <v>2.2000000000000002</v>
      </c>
      <c r="L355" s="11" t="s">
        <v>49</v>
      </c>
      <c r="M355" s="10">
        <v>8.0500000000000002E-2</v>
      </c>
      <c r="N355" s="10">
        <v>0.13139999999999999</v>
      </c>
      <c r="O355" s="19">
        <v>539688.38</v>
      </c>
      <c r="P355" s="22">
        <v>92.3</v>
      </c>
      <c r="Q355" s="19">
        <v>0</v>
      </c>
      <c r="R355" s="19">
        <v>498.13236999999998</v>
      </c>
      <c r="S355" s="10">
        <v>5.0157894820000003E-3</v>
      </c>
      <c r="T355" s="10">
        <v>1.6749619199999999E-4</v>
      </c>
      <c r="U355" s="45">
        <v>3.9689552313206501E-5</v>
      </c>
    </row>
    <row r="356" spans="2:21" x14ac:dyDescent="0.2">
      <c r="B356" s="41" t="s">
        <v>972</v>
      </c>
      <c r="C356" s="11" t="s">
        <v>973</v>
      </c>
      <c r="D356" s="11" t="s">
        <v>158</v>
      </c>
      <c r="E356" s="11" t="s">
        <v>250</v>
      </c>
      <c r="F356" s="17">
        <v>639</v>
      </c>
      <c r="G356" s="11" t="s">
        <v>514</v>
      </c>
      <c r="H356" s="11" t="s">
        <v>968</v>
      </c>
      <c r="I356" s="11" t="s">
        <v>96</v>
      </c>
      <c r="J356" s="37" t="s">
        <v>2575</v>
      </c>
      <c r="K356" s="19">
        <v>1.55</v>
      </c>
      <c r="L356" s="11" t="s">
        <v>49</v>
      </c>
      <c r="M356" s="10">
        <v>5.5500000000000001E-2</v>
      </c>
      <c r="N356" s="10">
        <v>0.1401</v>
      </c>
      <c r="O356" s="19">
        <v>5118268.45</v>
      </c>
      <c r="P356" s="22">
        <v>89.7</v>
      </c>
      <c r="Q356" s="19">
        <v>0</v>
      </c>
      <c r="R356" s="19">
        <v>4591.0868</v>
      </c>
      <c r="S356" s="10">
        <v>4.5130157209999997E-3</v>
      </c>
      <c r="T356" s="10">
        <v>1.5437454069999999E-3</v>
      </c>
      <c r="U356" s="45">
        <v>3.65802727E-4</v>
      </c>
    </row>
    <row r="357" spans="2:21" x14ac:dyDescent="0.2">
      <c r="B357" s="41" t="s">
        <v>974</v>
      </c>
      <c r="C357" s="11" t="s">
        <v>975</v>
      </c>
      <c r="D357" s="11" t="s">
        <v>158</v>
      </c>
      <c r="E357" s="11" t="s">
        <v>250</v>
      </c>
      <c r="F357" s="17">
        <v>1659</v>
      </c>
      <c r="G357" s="11" t="s">
        <v>356</v>
      </c>
      <c r="H357" s="11" t="s">
        <v>976</v>
      </c>
      <c r="I357" s="11" t="s">
        <v>290</v>
      </c>
      <c r="J357" s="37" t="s">
        <v>2575</v>
      </c>
      <c r="K357" s="19">
        <v>0.06</v>
      </c>
      <c r="L357" s="11" t="s">
        <v>49</v>
      </c>
      <c r="M357" s="10">
        <v>6.0999999999999999E-2</v>
      </c>
      <c r="N357" s="10">
        <v>0.88329999999999997</v>
      </c>
      <c r="O357" s="19">
        <v>276840.95</v>
      </c>
      <c r="P357" s="22">
        <v>98.75</v>
      </c>
      <c r="Q357" s="19">
        <v>0</v>
      </c>
      <c r="R357" s="19">
        <v>273.38044000000002</v>
      </c>
      <c r="S357" s="10">
        <v>1.2585665900000001E-3</v>
      </c>
      <c r="T357" s="10">
        <v>9.1923724641286897E-5</v>
      </c>
      <c r="U357" s="45">
        <v>2.1782056192789499E-5</v>
      </c>
    </row>
    <row r="358" spans="2:21" x14ac:dyDescent="0.2">
      <c r="B358" s="41" t="s">
        <v>977</v>
      </c>
      <c r="C358" s="11" t="s">
        <v>978</v>
      </c>
      <c r="D358" s="11" t="s">
        <v>158</v>
      </c>
      <c r="E358" s="11" t="s">
        <v>250</v>
      </c>
      <c r="F358" s="17">
        <v>1036</v>
      </c>
      <c r="G358" s="11" t="s">
        <v>619</v>
      </c>
      <c r="H358" s="11" t="s">
        <v>23</v>
      </c>
      <c r="I358" s="11" t="s">
        <v>252</v>
      </c>
      <c r="J358" s="37" t="s">
        <v>2575</v>
      </c>
      <c r="K358" s="19">
        <v>4.25</v>
      </c>
      <c r="L358" s="11" t="s">
        <v>49</v>
      </c>
      <c r="M358" s="10">
        <v>4.8500000000000001E-2</v>
      </c>
      <c r="N358" s="10">
        <v>5.2699999999999997E-2</v>
      </c>
      <c r="O358" s="19">
        <v>5439000</v>
      </c>
      <c r="P358" s="22">
        <v>99.8</v>
      </c>
      <c r="Q358" s="19">
        <v>0</v>
      </c>
      <c r="R358" s="19">
        <v>5428.1220000000003</v>
      </c>
      <c r="S358" s="10">
        <v>2.2048986938E-2</v>
      </c>
      <c r="T358" s="10">
        <v>1.8251971209999999E-3</v>
      </c>
      <c r="U358" s="45">
        <v>4.3249494499999997E-4</v>
      </c>
    </row>
    <row r="359" spans="2:21" x14ac:dyDescent="0.2">
      <c r="B359" s="41" t="s">
        <v>979</v>
      </c>
      <c r="C359" s="11" t="s">
        <v>980</v>
      </c>
      <c r="D359" s="11" t="s">
        <v>158</v>
      </c>
      <c r="E359" s="11" t="s">
        <v>250</v>
      </c>
      <c r="F359" s="17">
        <v>2101</v>
      </c>
      <c r="G359" s="11" t="s">
        <v>547</v>
      </c>
      <c r="H359" s="11" t="s">
        <v>23</v>
      </c>
      <c r="I359" s="11" t="s">
        <v>252</v>
      </c>
      <c r="J359" s="37" t="s">
        <v>2575</v>
      </c>
      <c r="K359" s="19">
        <v>3.59</v>
      </c>
      <c r="L359" s="11" t="s">
        <v>49</v>
      </c>
      <c r="M359" s="10">
        <v>6.0499999999999998E-2</v>
      </c>
      <c r="N359" s="10">
        <v>6.1400000000000003E-2</v>
      </c>
      <c r="O359" s="19">
        <v>2005000</v>
      </c>
      <c r="P359" s="22">
        <v>99.98</v>
      </c>
      <c r="Q359" s="19">
        <v>60.651249999999997</v>
      </c>
      <c r="R359" s="19">
        <v>2065.2502500000001</v>
      </c>
      <c r="S359" s="10">
        <v>9.1136363629999995E-3</v>
      </c>
      <c r="T359" s="10">
        <v>6.9443700899999997E-4</v>
      </c>
      <c r="U359" s="45">
        <v>1.6455236099999999E-4</v>
      </c>
    </row>
    <row r="360" spans="2:21" x14ac:dyDescent="0.2">
      <c r="B360" s="41" t="s">
        <v>981</v>
      </c>
      <c r="C360" s="11" t="s">
        <v>982</v>
      </c>
      <c r="D360" s="11" t="s">
        <v>158</v>
      </c>
      <c r="E360" s="11" t="s">
        <v>250</v>
      </c>
      <c r="F360" s="17">
        <v>1756</v>
      </c>
      <c r="G360" s="11" t="s">
        <v>356</v>
      </c>
      <c r="H360" s="11" t="s">
        <v>23</v>
      </c>
      <c r="I360" s="11" t="s">
        <v>252</v>
      </c>
      <c r="J360" s="37" t="s">
        <v>2575</v>
      </c>
      <c r="K360" s="19">
        <v>2.59</v>
      </c>
      <c r="L360" s="11" t="s">
        <v>49</v>
      </c>
      <c r="M360" s="10">
        <v>4.4999999999999998E-2</v>
      </c>
      <c r="N360" s="10">
        <v>7.0199999999999999E-2</v>
      </c>
      <c r="O360" s="19">
        <v>25806236</v>
      </c>
      <c r="P360" s="22">
        <v>95.17</v>
      </c>
      <c r="Q360" s="19">
        <v>0</v>
      </c>
      <c r="R360" s="19">
        <v>24559.7948</v>
      </c>
      <c r="S360" s="10">
        <v>7.1683988887999997E-2</v>
      </c>
      <c r="T360" s="10">
        <v>8.258190726E-3</v>
      </c>
      <c r="U360" s="45">
        <v>1.9568438409999999E-3</v>
      </c>
    </row>
    <row r="361" spans="2:21" x14ac:dyDescent="0.2">
      <c r="B361" s="41" t="s">
        <v>983</v>
      </c>
      <c r="C361" s="11" t="s">
        <v>984</v>
      </c>
      <c r="D361" s="11" t="s">
        <v>158</v>
      </c>
      <c r="E361" s="11" t="s">
        <v>250</v>
      </c>
      <c r="F361" s="17">
        <v>531</v>
      </c>
      <c r="G361" s="11" t="s">
        <v>495</v>
      </c>
      <c r="H361" s="11" t="s">
        <v>23</v>
      </c>
      <c r="I361" s="11" t="s">
        <v>252</v>
      </c>
      <c r="J361" s="37" t="s">
        <v>2575</v>
      </c>
      <c r="K361" s="19">
        <v>3.7</v>
      </c>
      <c r="L361" s="11" t="s">
        <v>49</v>
      </c>
      <c r="M361" s="10">
        <v>7.7499999999999999E-2</v>
      </c>
      <c r="N361" s="10">
        <v>8.0699999999999994E-2</v>
      </c>
      <c r="O361" s="19">
        <v>624000</v>
      </c>
      <c r="P361" s="22">
        <v>100.37</v>
      </c>
      <c r="Q361" s="19">
        <v>0</v>
      </c>
      <c r="R361" s="19">
        <v>626.30880000000002</v>
      </c>
      <c r="S361" s="10">
        <v>7.3411764700000003E-3</v>
      </c>
      <c r="T361" s="10">
        <v>2.10595306E-4</v>
      </c>
      <c r="U361" s="45">
        <v>4.9902229565650599E-5</v>
      </c>
    </row>
    <row r="362" spans="2:21" x14ac:dyDescent="0.2">
      <c r="B362" s="41" t="s">
        <v>985</v>
      </c>
      <c r="C362" s="11" t="s">
        <v>986</v>
      </c>
      <c r="D362" s="11" t="s">
        <v>158</v>
      </c>
      <c r="E362" s="11" t="s">
        <v>250</v>
      </c>
      <c r="F362" s="17">
        <v>771</v>
      </c>
      <c r="G362" s="11" t="s">
        <v>495</v>
      </c>
      <c r="H362" s="11" t="s">
        <v>23</v>
      </c>
      <c r="I362" s="11" t="s">
        <v>252</v>
      </c>
      <c r="J362" s="37" t="s">
        <v>2575</v>
      </c>
      <c r="K362" s="19">
        <v>2.4900000000000002</v>
      </c>
      <c r="L362" s="11" t="s">
        <v>49</v>
      </c>
      <c r="M362" s="10">
        <v>3.8699999999999998E-2</v>
      </c>
      <c r="N362" s="10">
        <v>6.4699999999999994E-2</v>
      </c>
      <c r="O362" s="19">
        <v>2652925.5299999998</v>
      </c>
      <c r="P362" s="22">
        <v>94.99</v>
      </c>
      <c r="Q362" s="19">
        <v>0</v>
      </c>
      <c r="R362" s="19">
        <v>2520.0139600000002</v>
      </c>
      <c r="S362" s="10">
        <v>8.5017455969999996E-3</v>
      </c>
      <c r="T362" s="10">
        <v>8.47350561E-4</v>
      </c>
      <c r="U362" s="45">
        <v>2.00786441E-4</v>
      </c>
    </row>
    <row r="363" spans="2:21" x14ac:dyDescent="0.2">
      <c r="B363" s="41" t="s">
        <v>987</v>
      </c>
      <c r="C363" s="11" t="s">
        <v>988</v>
      </c>
      <c r="D363" s="11" t="s">
        <v>158</v>
      </c>
      <c r="E363" s="11" t="s">
        <v>250</v>
      </c>
      <c r="F363" s="17">
        <v>771</v>
      </c>
      <c r="G363" s="11" t="s">
        <v>495</v>
      </c>
      <c r="H363" s="11" t="s">
        <v>23</v>
      </c>
      <c r="I363" s="11" t="s">
        <v>252</v>
      </c>
      <c r="J363" s="37" t="s">
        <v>2575</v>
      </c>
      <c r="K363" s="19">
        <v>0.78</v>
      </c>
      <c r="L363" s="11" t="s">
        <v>49</v>
      </c>
      <c r="M363" s="10">
        <v>4.5900000000000003E-2</v>
      </c>
      <c r="N363" s="10">
        <v>7.5499999999999998E-2</v>
      </c>
      <c r="O363" s="19">
        <v>3594000</v>
      </c>
      <c r="P363" s="22">
        <v>98.96</v>
      </c>
      <c r="Q363" s="19">
        <v>0</v>
      </c>
      <c r="R363" s="19">
        <v>3556.6224000000002</v>
      </c>
      <c r="S363" s="10">
        <v>4.1790697674000003E-2</v>
      </c>
      <c r="T363" s="10">
        <v>1.195908449E-3</v>
      </c>
      <c r="U363" s="45">
        <v>2.8337999900000002E-4</v>
      </c>
    </row>
    <row r="364" spans="2:21" x14ac:dyDescent="0.2">
      <c r="B364" s="41" t="s">
        <v>989</v>
      </c>
      <c r="C364" s="11" t="s">
        <v>990</v>
      </c>
      <c r="D364" s="11" t="s">
        <v>158</v>
      </c>
      <c r="E364" s="11" t="s">
        <v>250</v>
      </c>
      <c r="F364" s="17">
        <v>771</v>
      </c>
      <c r="G364" s="11" t="s">
        <v>495</v>
      </c>
      <c r="H364" s="11" t="s">
        <v>23</v>
      </c>
      <c r="I364" s="11" t="s">
        <v>252</v>
      </c>
      <c r="J364" s="37" t="s">
        <v>2575</v>
      </c>
      <c r="K364" s="19">
        <v>2.0299999999999998</v>
      </c>
      <c r="L364" s="11" t="s">
        <v>49</v>
      </c>
      <c r="M364" s="10">
        <v>6.25E-2</v>
      </c>
      <c r="N364" s="10">
        <v>0.10299999999999999</v>
      </c>
      <c r="O364" s="19">
        <v>900000</v>
      </c>
      <c r="P364" s="22">
        <v>94.21</v>
      </c>
      <c r="Q364" s="19">
        <v>0</v>
      </c>
      <c r="R364" s="19">
        <v>847.89</v>
      </c>
      <c r="S364" s="10">
        <v>1.2474358263E-2</v>
      </c>
      <c r="T364" s="10">
        <v>2.8510162200000002E-4</v>
      </c>
      <c r="U364" s="45">
        <v>6.75570923263723E-5</v>
      </c>
    </row>
    <row r="365" spans="2:21" x14ac:dyDescent="0.2">
      <c r="B365" s="41" t="s">
        <v>991</v>
      </c>
      <c r="C365" s="11" t="s">
        <v>992</v>
      </c>
      <c r="D365" s="11" t="s">
        <v>158</v>
      </c>
      <c r="E365" s="11" t="s">
        <v>250</v>
      </c>
      <c r="F365" s="17">
        <v>771</v>
      </c>
      <c r="G365" s="11" t="s">
        <v>495</v>
      </c>
      <c r="H365" s="11" t="s">
        <v>23</v>
      </c>
      <c r="I365" s="11" t="s">
        <v>252</v>
      </c>
      <c r="J365" s="37" t="s">
        <v>2575</v>
      </c>
      <c r="K365" s="19">
        <v>3.45</v>
      </c>
      <c r="L365" s="11" t="s">
        <v>49</v>
      </c>
      <c r="M365" s="10">
        <v>6.3E-2</v>
      </c>
      <c r="N365" s="10">
        <v>7.3300000000000004E-2</v>
      </c>
      <c r="O365" s="19">
        <v>4500000</v>
      </c>
      <c r="P365" s="22">
        <v>98.5</v>
      </c>
      <c r="Q365" s="19">
        <v>0</v>
      </c>
      <c r="R365" s="19">
        <v>4432.5</v>
      </c>
      <c r="S365" s="10">
        <v>2.4324455807E-2</v>
      </c>
      <c r="T365" s="10">
        <v>1.4904208559999999E-3</v>
      </c>
      <c r="U365" s="45">
        <v>3.53167052E-4</v>
      </c>
    </row>
    <row r="366" spans="2:21" x14ac:dyDescent="0.2">
      <c r="B366" s="41" t="s">
        <v>991</v>
      </c>
      <c r="C366" s="11" t="s">
        <v>993</v>
      </c>
      <c r="D366" s="11" t="s">
        <v>158</v>
      </c>
      <c r="E366" s="11" t="s">
        <v>250</v>
      </c>
      <c r="F366" s="17">
        <v>771</v>
      </c>
      <c r="G366" s="11" t="s">
        <v>495</v>
      </c>
      <c r="H366" s="11" t="s">
        <v>23</v>
      </c>
      <c r="I366" s="11" t="s">
        <v>252</v>
      </c>
      <c r="J366" s="37" t="s">
        <v>2575</v>
      </c>
      <c r="K366" s="19">
        <v>3.452</v>
      </c>
      <c r="L366" s="11" t="s">
        <v>49</v>
      </c>
      <c r="M366" s="10">
        <v>6.3E-2</v>
      </c>
      <c r="N366" s="10">
        <v>7.3300000000000004E-2</v>
      </c>
      <c r="O366" s="19">
        <v>1500000</v>
      </c>
      <c r="P366" s="22">
        <v>97.552999999999997</v>
      </c>
      <c r="Q366" s="19">
        <v>0</v>
      </c>
      <c r="R366" s="19">
        <v>1463.2950000000001</v>
      </c>
      <c r="S366" s="10">
        <v>8.1081519350000002E-3</v>
      </c>
      <c r="T366" s="10">
        <v>4.9203054399999996E-4</v>
      </c>
      <c r="U366" s="45">
        <v>1.16590542E-4</v>
      </c>
    </row>
    <row r="367" spans="2:21" x14ac:dyDescent="0.2">
      <c r="B367" s="41" t="s">
        <v>994</v>
      </c>
      <c r="C367" s="11" t="s">
        <v>995</v>
      </c>
      <c r="D367" s="11" t="s">
        <v>158</v>
      </c>
      <c r="E367" s="11" t="s">
        <v>250</v>
      </c>
      <c r="F367" s="17">
        <v>448</v>
      </c>
      <c r="G367" s="11" t="s">
        <v>521</v>
      </c>
      <c r="H367" s="11" t="s">
        <v>23</v>
      </c>
      <c r="I367" s="11" t="s">
        <v>252</v>
      </c>
      <c r="J367" s="37" t="s">
        <v>2575</v>
      </c>
      <c r="K367" s="19">
        <v>2.25</v>
      </c>
      <c r="L367" s="11" t="s">
        <v>49</v>
      </c>
      <c r="M367" s="10">
        <v>5.0999999999999997E-2</v>
      </c>
      <c r="N367" s="10">
        <v>0.4879</v>
      </c>
      <c r="O367" s="19">
        <v>5367500</v>
      </c>
      <c r="P367" s="22">
        <v>40.909999999999997</v>
      </c>
      <c r="Q367" s="19">
        <v>0</v>
      </c>
      <c r="R367" s="19">
        <v>2195.8442500000001</v>
      </c>
      <c r="S367" s="10">
        <v>4.2119858954E-2</v>
      </c>
      <c r="T367" s="10">
        <v>7.3834902800000001E-4</v>
      </c>
      <c r="U367" s="45">
        <v>1.7495766200000001E-4</v>
      </c>
    </row>
    <row r="368" spans="2:21" x14ac:dyDescent="0.2">
      <c r="B368" s="41" t="s">
        <v>996</v>
      </c>
      <c r="C368" s="11" t="s">
        <v>997</v>
      </c>
      <c r="D368" s="11" t="s">
        <v>158</v>
      </c>
      <c r="E368" s="11" t="s">
        <v>250</v>
      </c>
      <c r="F368" s="17">
        <v>1532</v>
      </c>
      <c r="G368" s="11" t="s">
        <v>495</v>
      </c>
      <c r="H368" s="11" t="s">
        <v>23</v>
      </c>
      <c r="I368" s="11" t="s">
        <v>252</v>
      </c>
      <c r="J368" s="37" t="s">
        <v>2575</v>
      </c>
      <c r="K368" s="19">
        <v>4.28</v>
      </c>
      <c r="L368" s="11" t="s">
        <v>49</v>
      </c>
      <c r="M368" s="10">
        <v>7.0000000000000007E-2</v>
      </c>
      <c r="N368" s="10">
        <v>8.2100000000000006E-2</v>
      </c>
      <c r="O368" s="19">
        <v>1041000</v>
      </c>
      <c r="P368" s="21">
        <v>96</v>
      </c>
      <c r="Q368" s="19">
        <v>0</v>
      </c>
      <c r="R368" s="19">
        <v>999.36</v>
      </c>
      <c r="S368" s="10">
        <v>2.0282908580000002E-2</v>
      </c>
      <c r="T368" s="10">
        <v>3.3603316100000002E-4</v>
      </c>
      <c r="U368" s="45">
        <v>7.9625724784209602E-5</v>
      </c>
    </row>
    <row r="369" spans="2:21" x14ac:dyDescent="0.2">
      <c r="B369" s="41" t="s">
        <v>998</v>
      </c>
      <c r="C369" s="11" t="s">
        <v>999</v>
      </c>
      <c r="D369" s="11" t="s">
        <v>158</v>
      </c>
      <c r="E369" s="11" t="s">
        <v>250</v>
      </c>
      <c r="F369" s="17">
        <v>1095</v>
      </c>
      <c r="G369" s="11" t="s">
        <v>713</v>
      </c>
      <c r="H369" s="11" t="s">
        <v>23</v>
      </c>
      <c r="I369" s="11" t="s">
        <v>252</v>
      </c>
      <c r="J369" s="37" t="s">
        <v>2575</v>
      </c>
      <c r="K369" s="19">
        <v>2.46</v>
      </c>
      <c r="L369" s="11" t="s">
        <v>49</v>
      </c>
      <c r="M369" s="10">
        <v>7.1999999999999995E-2</v>
      </c>
      <c r="N369" s="10">
        <v>6.4500000000000002E-2</v>
      </c>
      <c r="O369" s="19">
        <v>11945646.859999999</v>
      </c>
      <c r="P369" s="22">
        <v>103.81</v>
      </c>
      <c r="Q369" s="19">
        <v>0</v>
      </c>
      <c r="R369" s="19">
        <v>12400.77601</v>
      </c>
      <c r="S369" s="10">
        <v>1.9949002223000001E-2</v>
      </c>
      <c r="T369" s="10">
        <v>4.1697405969999997E-3</v>
      </c>
      <c r="U369" s="45">
        <v>9.8805313099999993E-4</v>
      </c>
    </row>
    <row r="370" spans="2:21" x14ac:dyDescent="0.2">
      <c r="B370" s="41" t="s">
        <v>1000</v>
      </c>
      <c r="C370" s="11" t="s">
        <v>1001</v>
      </c>
      <c r="D370" s="11" t="s">
        <v>158</v>
      </c>
      <c r="E370" s="11" t="s">
        <v>250</v>
      </c>
      <c r="F370" s="17">
        <v>486</v>
      </c>
      <c r="G370" s="11" t="s">
        <v>495</v>
      </c>
      <c r="H370" s="11" t="s">
        <v>23</v>
      </c>
      <c r="I370" s="11" t="s">
        <v>252</v>
      </c>
      <c r="J370" s="37" t="s">
        <v>2575</v>
      </c>
      <c r="K370" s="19">
        <v>0.79</v>
      </c>
      <c r="L370" s="11" t="s">
        <v>49</v>
      </c>
      <c r="M370" s="10">
        <v>9.7294000000000005E-2</v>
      </c>
      <c r="N370" s="10">
        <v>0.1</v>
      </c>
      <c r="O370" s="19">
        <v>12027000</v>
      </c>
      <c r="P370" s="22">
        <v>102.32</v>
      </c>
      <c r="Q370" s="19">
        <v>0</v>
      </c>
      <c r="R370" s="19">
        <v>12306.026400000001</v>
      </c>
      <c r="S370" s="10">
        <v>5.8681460230000003E-2</v>
      </c>
      <c r="T370" s="10">
        <v>4.1378811959999996E-3</v>
      </c>
      <c r="U370" s="45">
        <v>9.8050379300000006E-4</v>
      </c>
    </row>
    <row r="371" spans="2:21" x14ac:dyDescent="0.2">
      <c r="B371" s="41" t="s">
        <v>1002</v>
      </c>
      <c r="C371" s="11" t="s">
        <v>1003</v>
      </c>
      <c r="D371" s="11" t="s">
        <v>158</v>
      </c>
      <c r="E371" s="11" t="s">
        <v>250</v>
      </c>
      <c r="F371" s="17">
        <v>823</v>
      </c>
      <c r="G371" s="11" t="s">
        <v>495</v>
      </c>
      <c r="H371" s="11" t="s">
        <v>23</v>
      </c>
      <c r="I371" s="11" t="s">
        <v>252</v>
      </c>
      <c r="J371" s="37" t="s">
        <v>2575</v>
      </c>
      <c r="K371" s="19">
        <v>2.48</v>
      </c>
      <c r="L371" s="11" t="s">
        <v>49</v>
      </c>
      <c r="M371" s="10">
        <v>2.9000000000000001E-2</v>
      </c>
      <c r="N371" s="10">
        <v>8.3099999999999993E-2</v>
      </c>
      <c r="O371" s="19">
        <v>3133800</v>
      </c>
      <c r="P371" s="22">
        <v>88.61</v>
      </c>
      <c r="Q371" s="19">
        <v>0</v>
      </c>
      <c r="R371" s="19">
        <v>2776.8601800000001</v>
      </c>
      <c r="S371" s="10">
        <v>1.4575813953E-2</v>
      </c>
      <c r="T371" s="10">
        <v>9.3371468099999997E-4</v>
      </c>
      <c r="U371" s="45">
        <v>2.2125110499999999E-4</v>
      </c>
    </row>
    <row r="372" spans="2:21" x14ac:dyDescent="0.2">
      <c r="B372" s="41" t="s">
        <v>1002</v>
      </c>
      <c r="C372" s="11" t="s">
        <v>1004</v>
      </c>
      <c r="D372" s="11" t="s">
        <v>158</v>
      </c>
      <c r="E372" s="11" t="s">
        <v>250</v>
      </c>
      <c r="F372" s="17">
        <v>823</v>
      </c>
      <c r="G372" s="11" t="s">
        <v>495</v>
      </c>
      <c r="H372" s="11" t="s">
        <v>23</v>
      </c>
      <c r="I372" s="11" t="s">
        <v>252</v>
      </c>
      <c r="J372" s="37" t="s">
        <v>2575</v>
      </c>
      <c r="K372" s="19">
        <v>2.4790000000000001</v>
      </c>
      <c r="L372" s="11" t="s">
        <v>49</v>
      </c>
      <c r="M372" s="10">
        <v>2.9000000000000001E-2</v>
      </c>
      <c r="N372" s="10">
        <v>8.3099999999999993E-2</v>
      </c>
      <c r="O372" s="19">
        <v>6123000</v>
      </c>
      <c r="P372" s="22">
        <v>87.445400000000006</v>
      </c>
      <c r="Q372" s="19">
        <v>0</v>
      </c>
      <c r="R372" s="19">
        <v>5354.2818399999996</v>
      </c>
      <c r="S372" s="10">
        <v>2.8479069767000001E-2</v>
      </c>
      <c r="T372" s="10">
        <v>1.8003684879999999E-3</v>
      </c>
      <c r="U372" s="45">
        <v>4.26611603E-4</v>
      </c>
    </row>
    <row r="373" spans="2:21" x14ac:dyDescent="0.2">
      <c r="B373" s="41" t="s">
        <v>1005</v>
      </c>
      <c r="C373" s="11" t="s">
        <v>1006</v>
      </c>
      <c r="D373" s="11" t="s">
        <v>158</v>
      </c>
      <c r="E373" s="11" t="s">
        <v>250</v>
      </c>
      <c r="F373" s="17">
        <v>823</v>
      </c>
      <c r="G373" s="11" t="s">
        <v>495</v>
      </c>
      <c r="H373" s="11" t="s">
        <v>23</v>
      </c>
      <c r="I373" s="11" t="s">
        <v>252</v>
      </c>
      <c r="J373" s="37" t="s">
        <v>2575</v>
      </c>
      <c r="K373" s="19">
        <v>1.34</v>
      </c>
      <c r="L373" s="11" t="s">
        <v>49</v>
      </c>
      <c r="M373" s="10">
        <v>5.62E-2</v>
      </c>
      <c r="N373" s="10">
        <v>7.3200000000000001E-2</v>
      </c>
      <c r="O373" s="19">
        <v>2071600</v>
      </c>
      <c r="P373" s="22">
        <v>99.3</v>
      </c>
      <c r="Q373" s="19">
        <v>0</v>
      </c>
      <c r="R373" s="19">
        <v>2057.0988000000002</v>
      </c>
      <c r="S373" s="10">
        <v>8.7687514810000002E-3</v>
      </c>
      <c r="T373" s="10">
        <v>6.9169609800000004E-4</v>
      </c>
      <c r="U373" s="45">
        <v>1.6390288000000001E-4</v>
      </c>
    </row>
    <row r="374" spans="2:21" x14ac:dyDescent="0.2">
      <c r="B374" s="41" t="s">
        <v>1005</v>
      </c>
      <c r="C374" s="11" t="s">
        <v>1007</v>
      </c>
      <c r="D374" s="11" t="s">
        <v>158</v>
      </c>
      <c r="E374" s="11" t="s">
        <v>250</v>
      </c>
      <c r="F374" s="17">
        <v>823</v>
      </c>
      <c r="G374" s="11" t="s">
        <v>495</v>
      </c>
      <c r="H374" s="11" t="s">
        <v>23</v>
      </c>
      <c r="I374" s="11" t="s">
        <v>252</v>
      </c>
      <c r="J374" s="37" t="s">
        <v>2575</v>
      </c>
      <c r="K374" s="19">
        <v>1.339</v>
      </c>
      <c r="L374" s="11" t="s">
        <v>49</v>
      </c>
      <c r="M374" s="10">
        <v>5.62E-2</v>
      </c>
      <c r="N374" s="10">
        <v>7.3200000000000001E-2</v>
      </c>
      <c r="O374" s="19">
        <v>2000000</v>
      </c>
      <c r="P374" s="22">
        <v>98.607600000000005</v>
      </c>
      <c r="Q374" s="19">
        <v>0</v>
      </c>
      <c r="R374" s="19">
        <v>1972.152</v>
      </c>
      <c r="S374" s="10">
        <v>8.4656801319999992E-3</v>
      </c>
      <c r="T374" s="10">
        <v>6.6313287499999995E-4</v>
      </c>
      <c r="U374" s="45">
        <v>1.5713459800000001E-4</v>
      </c>
    </row>
    <row r="375" spans="2:21" x14ac:dyDescent="0.2">
      <c r="B375" s="41" t="s">
        <v>1008</v>
      </c>
      <c r="C375" s="11" t="s">
        <v>1009</v>
      </c>
      <c r="D375" s="11" t="s">
        <v>158</v>
      </c>
      <c r="E375" s="11" t="s">
        <v>250</v>
      </c>
      <c r="F375" s="17">
        <v>1331</v>
      </c>
      <c r="G375" s="11" t="s">
        <v>495</v>
      </c>
      <c r="H375" s="11" t="s">
        <v>23</v>
      </c>
      <c r="I375" s="11" t="s">
        <v>252</v>
      </c>
      <c r="J375" s="37" t="s">
        <v>2575</v>
      </c>
      <c r="K375" s="19">
        <v>2.17</v>
      </c>
      <c r="L375" s="11" t="s">
        <v>49</v>
      </c>
      <c r="M375" s="10">
        <v>4.3999999999999997E-2</v>
      </c>
      <c r="N375" s="10">
        <v>0.1163</v>
      </c>
      <c r="O375" s="19">
        <v>800000</v>
      </c>
      <c r="P375" s="22">
        <v>87.39</v>
      </c>
      <c r="Q375" s="19">
        <v>0</v>
      </c>
      <c r="R375" s="19">
        <v>699.12</v>
      </c>
      <c r="S375" s="10">
        <v>4.7100522730000004E-3</v>
      </c>
      <c r="T375" s="10">
        <v>2.35077953E-4</v>
      </c>
      <c r="U375" s="45">
        <v>5.5703587006820998E-5</v>
      </c>
    </row>
    <row r="376" spans="2:21" x14ac:dyDescent="0.2">
      <c r="B376" s="41" t="s">
        <v>1010</v>
      </c>
      <c r="C376" s="11" t="s">
        <v>1011</v>
      </c>
      <c r="D376" s="11" t="s">
        <v>158</v>
      </c>
      <c r="E376" s="11" t="s">
        <v>250</v>
      </c>
      <c r="F376" s="17">
        <v>1331</v>
      </c>
      <c r="G376" s="11" t="s">
        <v>495</v>
      </c>
      <c r="H376" s="11" t="s">
        <v>23</v>
      </c>
      <c r="I376" s="11" t="s">
        <v>252</v>
      </c>
      <c r="J376" s="37" t="s">
        <v>2575</v>
      </c>
      <c r="K376" s="19">
        <v>0.01</v>
      </c>
      <c r="L376" s="11" t="s">
        <v>49</v>
      </c>
      <c r="M376" s="10">
        <v>5.6500000000000002E-2</v>
      </c>
      <c r="N376" s="10">
        <v>0</v>
      </c>
      <c r="O376" s="19">
        <v>3191000</v>
      </c>
      <c r="P376" s="22">
        <v>104.58</v>
      </c>
      <c r="Q376" s="19">
        <v>-10.929169999999999</v>
      </c>
      <c r="R376" s="19">
        <v>3326.2186299999998</v>
      </c>
      <c r="S376" s="10">
        <v>4.1625358725999997E-2</v>
      </c>
      <c r="T376" s="10">
        <v>1.118435559E-3</v>
      </c>
      <c r="U376" s="45">
        <v>2.6502218299999998E-4</v>
      </c>
    </row>
    <row r="377" spans="2:21" x14ac:dyDescent="0.2">
      <c r="B377" s="41" t="s">
        <v>1012</v>
      </c>
      <c r="C377" s="11" t="s">
        <v>1013</v>
      </c>
      <c r="D377" s="11" t="s">
        <v>158</v>
      </c>
      <c r="E377" s="11" t="s">
        <v>250</v>
      </c>
      <c r="F377" s="17">
        <v>1903</v>
      </c>
      <c r="G377" s="11" t="s">
        <v>495</v>
      </c>
      <c r="H377" s="11" t="s">
        <v>23</v>
      </c>
      <c r="I377" s="11" t="s">
        <v>252</v>
      </c>
      <c r="J377" s="37" t="s">
        <v>2575</v>
      </c>
      <c r="K377" s="19">
        <v>2.38</v>
      </c>
      <c r="L377" s="11" t="s">
        <v>49</v>
      </c>
      <c r="M377" s="10">
        <v>5.6000000000000001E-2</v>
      </c>
      <c r="N377" s="10">
        <v>8.3199999999999996E-2</v>
      </c>
      <c r="O377" s="19">
        <v>3240000</v>
      </c>
      <c r="P377" s="22">
        <v>95.5</v>
      </c>
      <c r="Q377" s="19">
        <v>0</v>
      </c>
      <c r="R377" s="19">
        <v>3094.2</v>
      </c>
      <c r="S377" s="10">
        <v>1.9058823528999999E-2</v>
      </c>
      <c r="T377" s="10">
        <v>1.040419675E-3</v>
      </c>
      <c r="U377" s="45">
        <v>2.4653570000000001E-4</v>
      </c>
    </row>
    <row r="378" spans="2:21" x14ac:dyDescent="0.2">
      <c r="B378" s="41" t="s">
        <v>1014</v>
      </c>
      <c r="C378" s="11" t="s">
        <v>1015</v>
      </c>
      <c r="D378" s="11" t="s">
        <v>158</v>
      </c>
      <c r="E378" s="11" t="s">
        <v>250</v>
      </c>
      <c r="F378" s="17">
        <v>434</v>
      </c>
      <c r="G378" s="11" t="s">
        <v>495</v>
      </c>
      <c r="H378" s="11" t="s">
        <v>23</v>
      </c>
      <c r="I378" s="11" t="s">
        <v>252</v>
      </c>
      <c r="J378" s="37" t="s">
        <v>2575</v>
      </c>
      <c r="K378" s="19">
        <v>2.61</v>
      </c>
      <c r="L378" s="11" t="s">
        <v>49</v>
      </c>
      <c r="M378" s="10">
        <v>3.95E-2</v>
      </c>
      <c r="N378" s="10">
        <v>8.5199999999999998E-2</v>
      </c>
      <c r="O378" s="19">
        <v>8244000</v>
      </c>
      <c r="P378" s="22">
        <v>90.26</v>
      </c>
      <c r="Q378" s="19">
        <v>0</v>
      </c>
      <c r="R378" s="19">
        <v>7441.0343999999996</v>
      </c>
      <c r="S378" s="10">
        <v>9.8328041620000008E-3</v>
      </c>
      <c r="T378" s="10">
        <v>2.5020356139999998E-3</v>
      </c>
      <c r="U378" s="45">
        <v>5.9287719799999998E-4</v>
      </c>
    </row>
    <row r="379" spans="2:21" x14ac:dyDescent="0.2">
      <c r="B379" s="41" t="s">
        <v>1016</v>
      </c>
      <c r="C379" s="11" t="s">
        <v>1017</v>
      </c>
      <c r="D379" s="11" t="s">
        <v>158</v>
      </c>
      <c r="E379" s="11" t="s">
        <v>250</v>
      </c>
      <c r="F379" s="17">
        <v>473</v>
      </c>
      <c r="G379" s="11" t="s">
        <v>495</v>
      </c>
      <c r="H379" s="11" t="s">
        <v>23</v>
      </c>
      <c r="I379" s="11" t="s">
        <v>252</v>
      </c>
      <c r="J379" s="37" t="s">
        <v>2575</v>
      </c>
      <c r="K379" s="19">
        <v>1.34</v>
      </c>
      <c r="L379" s="11" t="s">
        <v>49</v>
      </c>
      <c r="M379" s="10">
        <v>0.10249999999999999</v>
      </c>
      <c r="N379" s="10">
        <v>7.9200000000000007E-2</v>
      </c>
      <c r="O379" s="19">
        <v>867314.12</v>
      </c>
      <c r="P379" s="22">
        <v>105.83</v>
      </c>
      <c r="Q379" s="19">
        <v>0</v>
      </c>
      <c r="R379" s="19">
        <v>917.87852999999996</v>
      </c>
      <c r="S379" s="10">
        <v>1.3551729976E-2</v>
      </c>
      <c r="T379" s="10">
        <v>3.0863515000000003E-4</v>
      </c>
      <c r="U379" s="45">
        <v>7.3133548686274102E-5</v>
      </c>
    </row>
    <row r="380" spans="2:21" x14ac:dyDescent="0.2">
      <c r="B380" s="41" t="s">
        <v>1018</v>
      </c>
      <c r="C380" s="11" t="s">
        <v>1019</v>
      </c>
      <c r="D380" s="11" t="s">
        <v>158</v>
      </c>
      <c r="E380" s="11" t="s">
        <v>250</v>
      </c>
      <c r="F380" s="17">
        <v>1831</v>
      </c>
      <c r="G380" s="11" t="s">
        <v>547</v>
      </c>
      <c r="H380" s="11" t="s">
        <v>23</v>
      </c>
      <c r="I380" s="11" t="s">
        <v>252</v>
      </c>
      <c r="J380" s="37" t="s">
        <v>2575</v>
      </c>
      <c r="K380" s="19">
        <v>4.63</v>
      </c>
      <c r="L380" s="11" t="s">
        <v>49</v>
      </c>
      <c r="M380" s="10">
        <v>0.05</v>
      </c>
      <c r="N380" s="10">
        <v>5.3199999999999997E-2</v>
      </c>
      <c r="O380" s="19">
        <v>3727000</v>
      </c>
      <c r="P380" s="22">
        <v>99.8</v>
      </c>
      <c r="Q380" s="19">
        <v>0</v>
      </c>
      <c r="R380" s="19">
        <v>3719.5459999999998</v>
      </c>
      <c r="S380" s="10">
        <v>9.1448901970000007E-3</v>
      </c>
      <c r="T380" s="10">
        <v>1.2506912420000001E-3</v>
      </c>
      <c r="U380" s="45">
        <v>2.9636121699999998E-4</v>
      </c>
    </row>
    <row r="381" spans="2:21" x14ac:dyDescent="0.2">
      <c r="B381" s="41" t="s">
        <v>1020</v>
      </c>
      <c r="C381" s="11" t="s">
        <v>1021</v>
      </c>
      <c r="D381" s="11" t="s">
        <v>158</v>
      </c>
      <c r="E381" s="11" t="s">
        <v>250</v>
      </c>
      <c r="F381" s="17">
        <v>1831</v>
      </c>
      <c r="G381" s="11" t="s">
        <v>547</v>
      </c>
      <c r="H381" s="11" t="s">
        <v>23</v>
      </c>
      <c r="I381" s="11" t="s">
        <v>252</v>
      </c>
      <c r="J381" s="37" t="s">
        <v>2575</v>
      </c>
      <c r="K381" s="19">
        <v>4.34</v>
      </c>
      <c r="L381" s="11" t="s">
        <v>49</v>
      </c>
      <c r="M381" s="10">
        <v>6.9500000000000006E-2</v>
      </c>
      <c r="N381" s="10">
        <v>7.2300000000000003E-2</v>
      </c>
      <c r="O381" s="19">
        <v>5305000</v>
      </c>
      <c r="P381" s="22">
        <v>100.69</v>
      </c>
      <c r="Q381" s="19">
        <v>0</v>
      </c>
      <c r="R381" s="19">
        <v>5341.6045000000004</v>
      </c>
      <c r="S381" s="10">
        <v>2.2675688497999998E-2</v>
      </c>
      <c r="T381" s="10">
        <v>1.7961057529999999E-3</v>
      </c>
      <c r="U381" s="45">
        <v>4.2560151400000001E-4</v>
      </c>
    </row>
    <row r="382" spans="2:21" x14ac:dyDescent="0.2">
      <c r="B382" s="41" t="s">
        <v>1022</v>
      </c>
      <c r="C382" s="11" t="s">
        <v>1023</v>
      </c>
      <c r="D382" s="11" t="s">
        <v>158</v>
      </c>
      <c r="E382" s="11" t="s">
        <v>250</v>
      </c>
      <c r="F382" s="17">
        <v>1298</v>
      </c>
      <c r="G382" s="11" t="s">
        <v>309</v>
      </c>
      <c r="H382" s="11" t="s">
        <v>23</v>
      </c>
      <c r="I382" s="11" t="s">
        <v>252</v>
      </c>
      <c r="J382" s="37" t="s">
        <v>2575</v>
      </c>
      <c r="K382" s="19">
        <v>0.74</v>
      </c>
      <c r="L382" s="11" t="s">
        <v>49</v>
      </c>
      <c r="M382" s="10">
        <v>4.65E-2</v>
      </c>
      <c r="N382" s="10">
        <v>6.6600000000000006E-2</v>
      </c>
      <c r="O382" s="19">
        <v>475000</v>
      </c>
      <c r="P382" s="22">
        <v>99.74</v>
      </c>
      <c r="Q382" s="19">
        <v>0</v>
      </c>
      <c r="R382" s="19">
        <v>473.76499999999999</v>
      </c>
      <c r="S382" s="10">
        <v>3.0468248877E-2</v>
      </c>
      <c r="T382" s="10">
        <v>1.5930270400000001E-4</v>
      </c>
      <c r="U382" s="45">
        <v>3.7748040248149897E-5</v>
      </c>
    </row>
    <row r="383" spans="2:21" x14ac:dyDescent="0.2">
      <c r="B383" s="41" t="s">
        <v>1024</v>
      </c>
      <c r="C383" s="11" t="s">
        <v>1025</v>
      </c>
      <c r="D383" s="11" t="s">
        <v>158</v>
      </c>
      <c r="E383" s="11" t="s">
        <v>250</v>
      </c>
      <c r="F383" s="17">
        <v>365</v>
      </c>
      <c r="G383" s="11" t="s">
        <v>356</v>
      </c>
      <c r="H383" s="11" t="s">
        <v>23</v>
      </c>
      <c r="I383" s="11" t="s">
        <v>252</v>
      </c>
      <c r="J383" s="37" t="s">
        <v>2575</v>
      </c>
      <c r="K383" s="19">
        <v>1.22</v>
      </c>
      <c r="L383" s="11" t="s">
        <v>49</v>
      </c>
      <c r="M383" s="10">
        <v>0.06</v>
      </c>
      <c r="N383" s="10">
        <v>0.1492</v>
      </c>
      <c r="O383" s="19">
        <v>7145972.2699999996</v>
      </c>
      <c r="P383" s="22">
        <v>91.71</v>
      </c>
      <c r="Q383" s="19">
        <v>0</v>
      </c>
      <c r="R383" s="19">
        <v>6553.5711700000002</v>
      </c>
      <c r="S383" s="10">
        <v>4.8800210949E-2</v>
      </c>
      <c r="T383" s="10">
        <v>2.203627558E-3</v>
      </c>
      <c r="U383" s="45">
        <v>5.2216704099999998E-4</v>
      </c>
    </row>
    <row r="384" spans="2:21" x14ac:dyDescent="0.2">
      <c r="B384" s="41" t="s">
        <v>1026</v>
      </c>
      <c r="C384" s="11" t="s">
        <v>1027</v>
      </c>
      <c r="D384" s="11" t="s">
        <v>158</v>
      </c>
      <c r="E384" s="11" t="s">
        <v>250</v>
      </c>
      <c r="F384" s="17">
        <v>365</v>
      </c>
      <c r="G384" s="11" t="s">
        <v>356</v>
      </c>
      <c r="H384" s="11" t="s">
        <v>23</v>
      </c>
      <c r="I384" s="11" t="s">
        <v>252</v>
      </c>
      <c r="J384" s="37" t="s">
        <v>2575</v>
      </c>
      <c r="K384" s="19">
        <v>2.5099999999999998</v>
      </c>
      <c r="L384" s="11" t="s">
        <v>49</v>
      </c>
      <c r="M384" s="10">
        <v>6.7500000000000004E-2</v>
      </c>
      <c r="N384" s="10">
        <v>8.72E-2</v>
      </c>
      <c r="O384" s="19">
        <v>17000000</v>
      </c>
      <c r="P384" s="22">
        <v>97.34</v>
      </c>
      <c r="Q384" s="19">
        <v>0</v>
      </c>
      <c r="R384" s="19">
        <v>16547.8</v>
      </c>
      <c r="S384" s="10">
        <v>5.3311114096999998E-2</v>
      </c>
      <c r="T384" s="10">
        <v>5.5641706129999999E-3</v>
      </c>
      <c r="U384" s="45">
        <v>1.318474392E-3</v>
      </c>
    </row>
    <row r="385" spans="2:21" x14ac:dyDescent="0.2">
      <c r="B385" s="41" t="s">
        <v>1028</v>
      </c>
      <c r="C385" s="11" t="s">
        <v>1029</v>
      </c>
      <c r="D385" s="11" t="s">
        <v>158</v>
      </c>
      <c r="E385" s="11" t="s">
        <v>250</v>
      </c>
      <c r="F385" s="17">
        <v>2385</v>
      </c>
      <c r="G385" s="11" t="s">
        <v>495</v>
      </c>
      <c r="H385" s="11" t="s">
        <v>23</v>
      </c>
      <c r="I385" s="11" t="s">
        <v>252</v>
      </c>
      <c r="J385" s="37" t="s">
        <v>2575</v>
      </c>
      <c r="K385" s="19">
        <v>2</v>
      </c>
      <c r="L385" s="11" t="s">
        <v>49</v>
      </c>
      <c r="M385" s="10">
        <v>0.06</v>
      </c>
      <c r="N385" s="10">
        <v>7.9000000000000001E-2</v>
      </c>
      <c r="O385" s="19">
        <v>5680000</v>
      </c>
      <c r="P385" s="22">
        <v>98.55</v>
      </c>
      <c r="Q385" s="19">
        <v>0</v>
      </c>
      <c r="R385" s="19">
        <v>5597.64</v>
      </c>
      <c r="S385" s="10">
        <v>2.2720000000000001E-2</v>
      </c>
      <c r="T385" s="10">
        <v>1.88219727E-3</v>
      </c>
      <c r="U385" s="45">
        <v>4.4600158300000002E-4</v>
      </c>
    </row>
    <row r="386" spans="2:21" x14ac:dyDescent="0.2">
      <c r="B386" s="41" t="s">
        <v>1028</v>
      </c>
      <c r="C386" s="11" t="s">
        <v>1030</v>
      </c>
      <c r="D386" s="11" t="s">
        <v>158</v>
      </c>
      <c r="E386" s="11" t="s">
        <v>250</v>
      </c>
      <c r="F386" s="17">
        <v>2385</v>
      </c>
      <c r="G386" s="11" t="s">
        <v>495</v>
      </c>
      <c r="H386" s="11" t="s">
        <v>23</v>
      </c>
      <c r="I386" s="11" t="s">
        <v>252</v>
      </c>
      <c r="J386" s="37" t="s">
        <v>2575</v>
      </c>
      <c r="K386" s="19">
        <v>2.004</v>
      </c>
      <c r="L386" s="11" t="s">
        <v>49</v>
      </c>
      <c r="M386" s="10">
        <v>0.06</v>
      </c>
      <c r="N386" s="10">
        <v>7.9000000000000001E-2</v>
      </c>
      <c r="O386" s="19">
        <v>2500000</v>
      </c>
      <c r="P386" s="22">
        <v>97.169600000000003</v>
      </c>
      <c r="Q386" s="19">
        <v>0</v>
      </c>
      <c r="R386" s="19">
        <v>2429.2399999999998</v>
      </c>
      <c r="S386" s="10">
        <v>0.01</v>
      </c>
      <c r="T386" s="10">
        <v>8.1682796600000005E-4</v>
      </c>
      <c r="U386" s="45">
        <v>1.9355387E-4</v>
      </c>
    </row>
    <row r="387" spans="2:21" x14ac:dyDescent="0.2">
      <c r="B387" s="41" t="s">
        <v>1031</v>
      </c>
      <c r="C387" s="11" t="s">
        <v>1032</v>
      </c>
      <c r="D387" s="11" t="s">
        <v>158</v>
      </c>
      <c r="E387" s="11" t="s">
        <v>250</v>
      </c>
      <c r="F387" s="17">
        <v>2344</v>
      </c>
      <c r="G387" s="11" t="s">
        <v>619</v>
      </c>
      <c r="H387" s="11" t="s">
        <v>23</v>
      </c>
      <c r="I387" s="11" t="s">
        <v>252</v>
      </c>
      <c r="J387" s="37" t="s">
        <v>2575</v>
      </c>
      <c r="K387" s="19">
        <v>2.92</v>
      </c>
      <c r="L387" s="11" t="s">
        <v>49</v>
      </c>
      <c r="M387" s="10">
        <v>5.2999999999999999E-2</v>
      </c>
      <c r="N387" s="10">
        <v>8.6999999999999994E-2</v>
      </c>
      <c r="O387" s="19">
        <v>5385000</v>
      </c>
      <c r="P387" s="22">
        <v>92.41</v>
      </c>
      <c r="Q387" s="19">
        <v>0</v>
      </c>
      <c r="R387" s="19">
        <v>4976.2785000000003</v>
      </c>
      <c r="S387" s="10">
        <v>2.1886329273999999E-2</v>
      </c>
      <c r="T387" s="10">
        <v>1.673265485E-3</v>
      </c>
      <c r="U387" s="45">
        <v>3.9649353800000001E-4</v>
      </c>
    </row>
    <row r="388" spans="2:21" x14ac:dyDescent="0.2">
      <c r="B388" s="41" t="s">
        <v>1031</v>
      </c>
      <c r="C388" s="11" t="s">
        <v>1033</v>
      </c>
      <c r="D388" s="11" t="s">
        <v>158</v>
      </c>
      <c r="E388" s="11" t="s">
        <v>250</v>
      </c>
      <c r="F388" s="17">
        <v>2344</v>
      </c>
      <c r="G388" s="11" t="s">
        <v>619</v>
      </c>
      <c r="H388" s="11" t="s">
        <v>23</v>
      </c>
      <c r="I388" s="11" t="s">
        <v>252</v>
      </c>
      <c r="J388" s="37" t="s">
        <v>2575</v>
      </c>
      <c r="K388" s="19">
        <v>2.9209999999999998</v>
      </c>
      <c r="L388" s="11" t="s">
        <v>49</v>
      </c>
      <c r="M388" s="10">
        <v>5.2999999999999999E-2</v>
      </c>
      <c r="N388" s="10">
        <v>8.6999999999999994E-2</v>
      </c>
      <c r="O388" s="19">
        <v>2250000</v>
      </c>
      <c r="P388" s="22">
        <v>90.886799999999994</v>
      </c>
      <c r="Q388" s="19">
        <v>0</v>
      </c>
      <c r="R388" s="19">
        <v>2044.953</v>
      </c>
      <c r="S388" s="10">
        <v>9.1447058239999997E-3</v>
      </c>
      <c r="T388" s="10">
        <v>6.8761209199999995E-4</v>
      </c>
      <c r="U388" s="45">
        <v>1.6293514300000001E-4</v>
      </c>
    </row>
    <row r="389" spans="2:21" x14ac:dyDescent="0.2">
      <c r="B389" s="41" t="s">
        <v>1034</v>
      </c>
      <c r="C389" s="11" t="s">
        <v>1035</v>
      </c>
      <c r="D389" s="11" t="s">
        <v>158</v>
      </c>
      <c r="E389" s="11" t="s">
        <v>250</v>
      </c>
      <c r="F389" s="17">
        <v>599</v>
      </c>
      <c r="G389" s="11" t="s">
        <v>1036</v>
      </c>
      <c r="H389" s="11" t="s">
        <v>23</v>
      </c>
      <c r="I389" s="11" t="s">
        <v>252</v>
      </c>
      <c r="J389" s="37" t="s">
        <v>2575</v>
      </c>
      <c r="K389" s="19">
        <v>0.99</v>
      </c>
      <c r="L389" s="11" t="s">
        <v>49</v>
      </c>
      <c r="M389" s="10">
        <v>4.0500000000000001E-2</v>
      </c>
      <c r="N389" s="10">
        <v>0.10680000000000001</v>
      </c>
      <c r="O389" s="19">
        <v>4300000</v>
      </c>
      <c r="P389" s="22">
        <v>94.88</v>
      </c>
      <c r="Q389" s="19">
        <v>0</v>
      </c>
      <c r="R389" s="19">
        <v>4079.84</v>
      </c>
      <c r="S389" s="10">
        <v>3.5491432533000002E-2</v>
      </c>
      <c r="T389" s="10">
        <v>1.371839509E-3</v>
      </c>
      <c r="U389" s="45">
        <v>3.2506826000000002E-4</v>
      </c>
    </row>
    <row r="390" spans="2:21" x14ac:dyDescent="0.2">
      <c r="B390" s="41" t="s">
        <v>1037</v>
      </c>
      <c r="C390" s="11" t="s">
        <v>1038</v>
      </c>
      <c r="D390" s="11" t="s">
        <v>158</v>
      </c>
      <c r="E390" s="11" t="s">
        <v>250</v>
      </c>
      <c r="F390" s="17">
        <v>328</v>
      </c>
      <c r="G390" s="11" t="s">
        <v>1039</v>
      </c>
      <c r="H390" s="11" t="s">
        <v>23</v>
      </c>
      <c r="I390" s="11" t="s">
        <v>252</v>
      </c>
      <c r="J390" s="37" t="s">
        <v>2575</v>
      </c>
      <c r="K390" s="19">
        <v>2.21</v>
      </c>
      <c r="L390" s="11" t="s">
        <v>49</v>
      </c>
      <c r="M390" s="10">
        <v>1.9900000000000001E-2</v>
      </c>
      <c r="N390" s="10">
        <v>5.79E-2</v>
      </c>
      <c r="O390" s="19">
        <v>488000</v>
      </c>
      <c r="P390" s="22">
        <v>92.7</v>
      </c>
      <c r="Q390" s="19">
        <v>0</v>
      </c>
      <c r="R390" s="19">
        <v>452.37599999999998</v>
      </c>
      <c r="S390" s="10">
        <v>3.2533333330000002E-3</v>
      </c>
      <c r="T390" s="10">
        <v>1.5211068799999999E-4</v>
      </c>
      <c r="U390" s="45">
        <v>3.6043834929336403E-5</v>
      </c>
    </row>
    <row r="391" spans="2:21" x14ac:dyDescent="0.2">
      <c r="B391" s="41" t="s">
        <v>1040</v>
      </c>
      <c r="C391" s="11" t="s">
        <v>1041</v>
      </c>
      <c r="D391" s="11" t="s">
        <v>158</v>
      </c>
      <c r="E391" s="11" t="s">
        <v>250</v>
      </c>
      <c r="F391" s="17">
        <v>1797</v>
      </c>
      <c r="G391" s="11" t="s">
        <v>495</v>
      </c>
      <c r="H391" s="11" t="s">
        <v>23</v>
      </c>
      <c r="I391" s="11" t="s">
        <v>252</v>
      </c>
      <c r="J391" s="37" t="s">
        <v>2575</v>
      </c>
      <c r="K391" s="19">
        <v>1.1000000000000001</v>
      </c>
      <c r="L391" s="11" t="s">
        <v>49</v>
      </c>
      <c r="M391" s="10">
        <v>4.4900000000000002E-2</v>
      </c>
      <c r="N391" s="10">
        <v>7.0400000000000004E-2</v>
      </c>
      <c r="O391" s="19">
        <v>3906630.01</v>
      </c>
      <c r="P391" s="22">
        <v>98.5</v>
      </c>
      <c r="Q391" s="19">
        <v>0</v>
      </c>
      <c r="R391" s="19">
        <v>3848.0305600000002</v>
      </c>
      <c r="S391" s="10">
        <v>4.6387001599E-2</v>
      </c>
      <c r="T391" s="10">
        <v>1.293893965E-3</v>
      </c>
      <c r="U391" s="45">
        <v>3.0659844500000001E-4</v>
      </c>
    </row>
    <row r="392" spans="2:21" x14ac:dyDescent="0.2">
      <c r="B392" s="41" t="s">
        <v>1042</v>
      </c>
      <c r="C392" s="11" t="s">
        <v>1043</v>
      </c>
      <c r="D392" s="11" t="s">
        <v>158</v>
      </c>
      <c r="E392" s="11" t="s">
        <v>250</v>
      </c>
      <c r="F392" s="17">
        <v>769</v>
      </c>
      <c r="G392" s="11" t="s">
        <v>514</v>
      </c>
      <c r="H392" s="11" t="s">
        <v>23</v>
      </c>
      <c r="I392" s="11" t="s">
        <v>252</v>
      </c>
      <c r="J392" s="37" t="s">
        <v>2575</v>
      </c>
      <c r="K392" s="19">
        <v>2.91</v>
      </c>
      <c r="L392" s="11" t="s">
        <v>49</v>
      </c>
      <c r="M392" s="10">
        <v>4.3499999999999997E-2</v>
      </c>
      <c r="N392" s="10">
        <v>7.0300000000000001E-2</v>
      </c>
      <c r="O392" s="19">
        <v>11250</v>
      </c>
      <c r="P392" s="22">
        <v>93.9</v>
      </c>
      <c r="Q392" s="19">
        <v>0</v>
      </c>
      <c r="R392" s="19">
        <v>10.563750000000001</v>
      </c>
      <c r="S392" s="10">
        <v>1.4511260699999999E-4</v>
      </c>
      <c r="T392" s="10">
        <v>3.5520436143104999E-6</v>
      </c>
      <c r="U392" s="45">
        <v>8.4168492854346204E-7</v>
      </c>
    </row>
    <row r="393" spans="2:21" x14ac:dyDescent="0.2">
      <c r="B393" s="40" t="s">
        <v>1044</v>
      </c>
      <c r="C393" s="37" t="s">
        <v>2575</v>
      </c>
      <c r="D393" s="37" t="s">
        <v>2575</v>
      </c>
      <c r="E393" s="37" t="s">
        <v>2575</v>
      </c>
      <c r="F393" s="37" t="s">
        <v>2575</v>
      </c>
      <c r="G393" s="37" t="s">
        <v>2575</v>
      </c>
      <c r="H393" s="37" t="s">
        <v>2575</v>
      </c>
      <c r="I393" s="37" t="s">
        <v>2575</v>
      </c>
      <c r="J393" s="37" t="s">
        <v>2575</v>
      </c>
      <c r="K393" s="18">
        <v>1.5137378312400001</v>
      </c>
      <c r="L393" s="37" t="s">
        <v>2575</v>
      </c>
      <c r="M393" s="37" t="s">
        <v>2575</v>
      </c>
      <c r="N393" s="37" t="s">
        <v>2575</v>
      </c>
      <c r="O393" s="37" t="s">
        <v>2575</v>
      </c>
      <c r="P393" s="37" t="s">
        <v>2575</v>
      </c>
      <c r="Q393" s="37" t="s">
        <v>2575</v>
      </c>
      <c r="R393" s="18">
        <v>70793.683269999994</v>
      </c>
      <c r="S393" s="37" t="s">
        <v>2575</v>
      </c>
      <c r="T393" s="16">
        <v>2.3804259907000001E-2</v>
      </c>
      <c r="U393" s="44">
        <v>5.6406083290000001E-3</v>
      </c>
    </row>
    <row r="394" spans="2:21" x14ac:dyDescent="0.2">
      <c r="B394" s="41" t="s">
        <v>1045</v>
      </c>
      <c r="C394" s="11" t="s">
        <v>1046</v>
      </c>
      <c r="D394" s="11" t="s">
        <v>158</v>
      </c>
      <c r="E394" s="11" t="s">
        <v>250</v>
      </c>
      <c r="F394" s="17">
        <v>232</v>
      </c>
      <c r="G394" s="11" t="s">
        <v>713</v>
      </c>
      <c r="H394" s="11" t="s">
        <v>351</v>
      </c>
      <c r="I394" s="11" t="s">
        <v>96</v>
      </c>
      <c r="J394" s="37" t="s">
        <v>2575</v>
      </c>
      <c r="K394" s="19">
        <v>0.98</v>
      </c>
      <c r="L394" s="11" t="s">
        <v>49</v>
      </c>
      <c r="M394" s="10">
        <v>3.49E-2</v>
      </c>
      <c r="N394" s="10">
        <v>7.4800000000000005E-2</v>
      </c>
      <c r="O394" s="19">
        <v>894256.11</v>
      </c>
      <c r="P394" s="22">
        <v>104.41</v>
      </c>
      <c r="Q394" s="19">
        <v>0</v>
      </c>
      <c r="R394" s="19">
        <v>933.69280000000003</v>
      </c>
      <c r="S394" s="10">
        <v>1.0651313020000001E-3</v>
      </c>
      <c r="T394" s="10">
        <v>3.1395267200000002E-4</v>
      </c>
      <c r="U394" s="45">
        <v>7.4393577815600004E-5</v>
      </c>
    </row>
    <row r="395" spans="2:21" x14ac:dyDescent="0.2">
      <c r="B395" s="41" t="s">
        <v>1047</v>
      </c>
      <c r="C395" s="11" t="s">
        <v>1048</v>
      </c>
      <c r="D395" s="11" t="s">
        <v>158</v>
      </c>
      <c r="E395" s="11" t="s">
        <v>250</v>
      </c>
      <c r="F395" s="17">
        <v>2356</v>
      </c>
      <c r="G395" s="11" t="s">
        <v>356</v>
      </c>
      <c r="H395" s="11" t="s">
        <v>442</v>
      </c>
      <c r="I395" s="11" t="s">
        <v>96</v>
      </c>
      <c r="J395" s="37" t="s">
        <v>2575</v>
      </c>
      <c r="K395" s="19">
        <v>3.17</v>
      </c>
      <c r="L395" s="11" t="s">
        <v>49</v>
      </c>
      <c r="M395" s="10">
        <v>4.7199999999999999E-2</v>
      </c>
      <c r="N395" s="10">
        <v>9.5100000000000004E-2</v>
      </c>
      <c r="O395" s="19">
        <v>7000000</v>
      </c>
      <c r="P395" s="22">
        <v>104.8</v>
      </c>
      <c r="Q395" s="19">
        <v>0</v>
      </c>
      <c r="R395" s="19">
        <v>7336</v>
      </c>
      <c r="S395" s="10">
        <v>2.1279053507E-2</v>
      </c>
      <c r="T395" s="10">
        <v>2.4667179689999998E-3</v>
      </c>
      <c r="U395" s="45">
        <v>5.8450840199999999E-4</v>
      </c>
    </row>
    <row r="396" spans="2:21" x14ac:dyDescent="0.2">
      <c r="B396" s="41" t="s">
        <v>1049</v>
      </c>
      <c r="C396" s="11" t="s">
        <v>1050</v>
      </c>
      <c r="D396" s="11" t="s">
        <v>158</v>
      </c>
      <c r="E396" s="11" t="s">
        <v>250</v>
      </c>
      <c r="F396" s="17">
        <v>1146</v>
      </c>
      <c r="G396" s="11" t="s">
        <v>1051</v>
      </c>
      <c r="H396" s="11" t="s">
        <v>442</v>
      </c>
      <c r="I396" s="11" t="s">
        <v>96</v>
      </c>
      <c r="J396" s="37" t="s">
        <v>2575</v>
      </c>
      <c r="K396" s="19">
        <v>1.2</v>
      </c>
      <c r="L396" s="11" t="s">
        <v>49</v>
      </c>
      <c r="M396" s="10">
        <v>3.3700000000000001E-2</v>
      </c>
      <c r="N396" s="10">
        <v>6.88E-2</v>
      </c>
      <c r="O396" s="19">
        <v>226304.92</v>
      </c>
      <c r="P396" s="22">
        <v>105.41</v>
      </c>
      <c r="Q396" s="19">
        <v>0</v>
      </c>
      <c r="R396" s="19">
        <v>238.54802000000001</v>
      </c>
      <c r="S396" s="10">
        <v>1.077642476E-3</v>
      </c>
      <c r="T396" s="10">
        <v>8.0211380536969701E-5</v>
      </c>
      <c r="U396" s="45">
        <v>1.9006723291244502E-5</v>
      </c>
    </row>
    <row r="397" spans="2:21" x14ac:dyDescent="0.2">
      <c r="B397" s="41" t="s">
        <v>1052</v>
      </c>
      <c r="C397" s="11" t="s">
        <v>1053</v>
      </c>
      <c r="D397" s="11" t="s">
        <v>158</v>
      </c>
      <c r="E397" s="11" t="s">
        <v>250</v>
      </c>
      <c r="F397" s="17">
        <v>1742</v>
      </c>
      <c r="G397" s="11" t="s">
        <v>356</v>
      </c>
      <c r="H397" s="11" t="s">
        <v>474</v>
      </c>
      <c r="I397" s="11" t="s">
        <v>290</v>
      </c>
      <c r="J397" s="37" t="s">
        <v>2575</v>
      </c>
      <c r="K397" s="19">
        <v>3.55</v>
      </c>
      <c r="L397" s="11" t="s">
        <v>49</v>
      </c>
      <c r="M397" s="10">
        <v>4.2999999999999997E-2</v>
      </c>
      <c r="N397" s="10">
        <v>7.4999999999999997E-2</v>
      </c>
      <c r="O397" s="19">
        <v>4625429.9800000004</v>
      </c>
      <c r="P397" s="22">
        <v>89.3</v>
      </c>
      <c r="Q397" s="19">
        <v>0</v>
      </c>
      <c r="R397" s="19">
        <v>4130.5089699999999</v>
      </c>
      <c r="S397" s="10">
        <v>3.9117342590000003E-3</v>
      </c>
      <c r="T397" s="10">
        <v>1.388876867E-3</v>
      </c>
      <c r="U397" s="45">
        <v>3.2910539699999999E-4</v>
      </c>
    </row>
    <row r="398" spans="2:21" x14ac:dyDescent="0.2">
      <c r="B398" s="41" t="s">
        <v>1054</v>
      </c>
      <c r="C398" s="11" t="s">
        <v>1055</v>
      </c>
      <c r="D398" s="11" t="s">
        <v>158</v>
      </c>
      <c r="E398" s="11" t="s">
        <v>250</v>
      </c>
      <c r="F398" s="17">
        <v>1390</v>
      </c>
      <c r="G398" s="11" t="s">
        <v>1056</v>
      </c>
      <c r="H398" s="11" t="s">
        <v>499</v>
      </c>
      <c r="I398" s="11" t="s">
        <v>96</v>
      </c>
      <c r="J398" s="37" t="s">
        <v>2575</v>
      </c>
      <c r="K398" s="19">
        <v>1.19</v>
      </c>
      <c r="L398" s="11" t="s">
        <v>49</v>
      </c>
      <c r="M398" s="10">
        <v>3.9E-2</v>
      </c>
      <c r="N398" s="10">
        <v>7.7399999999999997E-2</v>
      </c>
      <c r="O398" s="19">
        <v>290850.59999999998</v>
      </c>
      <c r="P398" s="22">
        <v>101.77</v>
      </c>
      <c r="Q398" s="19">
        <v>0</v>
      </c>
      <c r="R398" s="19">
        <v>295.99865999999997</v>
      </c>
      <c r="S398" s="10">
        <v>2.4596910860000001E-3</v>
      </c>
      <c r="T398" s="10">
        <v>9.9529064025319106E-5</v>
      </c>
      <c r="U398" s="45">
        <v>2.3584201726759899E-5</v>
      </c>
    </row>
    <row r="399" spans="2:21" x14ac:dyDescent="0.2">
      <c r="B399" s="41" t="s">
        <v>1057</v>
      </c>
      <c r="C399" s="11" t="s">
        <v>1058</v>
      </c>
      <c r="D399" s="11" t="s">
        <v>158</v>
      </c>
      <c r="E399" s="11" t="s">
        <v>250</v>
      </c>
      <c r="F399" s="17">
        <v>576</v>
      </c>
      <c r="G399" s="11" t="s">
        <v>514</v>
      </c>
      <c r="H399" s="11" t="s">
        <v>499</v>
      </c>
      <c r="I399" s="11" t="s">
        <v>96</v>
      </c>
      <c r="J399" s="37" t="s">
        <v>2575</v>
      </c>
      <c r="K399" s="19">
        <v>0.66</v>
      </c>
      <c r="L399" s="11" t="s">
        <v>49</v>
      </c>
      <c r="M399" s="10">
        <v>5.45E-2</v>
      </c>
      <c r="N399" s="10">
        <v>7.1999999999999995E-2</v>
      </c>
      <c r="O399" s="19">
        <v>626216.04</v>
      </c>
      <c r="P399" s="22">
        <v>100.7</v>
      </c>
      <c r="Q399" s="19">
        <v>0</v>
      </c>
      <c r="R399" s="19">
        <v>630.59955000000002</v>
      </c>
      <c r="S399" s="10">
        <v>1.9256468959999999E-3</v>
      </c>
      <c r="T399" s="10">
        <v>2.1203806399999999E-4</v>
      </c>
      <c r="U399" s="45">
        <v>5.0244102442909897E-5</v>
      </c>
    </row>
    <row r="400" spans="2:21" x14ac:dyDescent="0.2">
      <c r="B400" s="41" t="s">
        <v>1059</v>
      </c>
      <c r="C400" s="11" t="s">
        <v>1060</v>
      </c>
      <c r="D400" s="11" t="s">
        <v>158</v>
      </c>
      <c r="E400" s="11" t="s">
        <v>250</v>
      </c>
      <c r="F400" s="17">
        <v>576</v>
      </c>
      <c r="G400" s="11" t="s">
        <v>514</v>
      </c>
      <c r="H400" s="11" t="s">
        <v>499</v>
      </c>
      <c r="I400" s="11" t="s">
        <v>96</v>
      </c>
      <c r="J400" s="37" t="s">
        <v>2575</v>
      </c>
      <c r="K400" s="19">
        <v>1.94</v>
      </c>
      <c r="L400" s="11" t="s">
        <v>49</v>
      </c>
      <c r="M400" s="10">
        <v>5.8500000000000003E-2</v>
      </c>
      <c r="N400" s="10">
        <v>6.5500000000000003E-2</v>
      </c>
      <c r="O400" s="19">
        <v>1727916.67</v>
      </c>
      <c r="P400" s="22">
        <v>108.99</v>
      </c>
      <c r="Q400" s="19">
        <v>56.981879999999997</v>
      </c>
      <c r="R400" s="19">
        <v>1940.2382600000001</v>
      </c>
      <c r="S400" s="10">
        <v>1.0936323350999999E-2</v>
      </c>
      <c r="T400" s="10">
        <v>6.52401933E-4</v>
      </c>
      <c r="U400" s="45">
        <v>1.54591816E-4</v>
      </c>
    </row>
    <row r="401" spans="2:21" x14ac:dyDescent="0.2">
      <c r="B401" s="41" t="s">
        <v>1061</v>
      </c>
      <c r="C401" s="11" t="s">
        <v>1062</v>
      </c>
      <c r="D401" s="11" t="s">
        <v>158</v>
      </c>
      <c r="E401" s="11" t="s">
        <v>250</v>
      </c>
      <c r="F401" s="17">
        <v>2409</v>
      </c>
      <c r="G401" s="11" t="s">
        <v>521</v>
      </c>
      <c r="H401" s="11" t="s">
        <v>496</v>
      </c>
      <c r="I401" s="11" t="s">
        <v>290</v>
      </c>
      <c r="J401" s="37" t="s">
        <v>2575</v>
      </c>
      <c r="K401" s="19">
        <v>2.58</v>
      </c>
      <c r="L401" s="11" t="s">
        <v>49</v>
      </c>
      <c r="M401" s="10">
        <v>9.1399999999999995E-2</v>
      </c>
      <c r="N401" s="10">
        <v>9.0200000000000002E-2</v>
      </c>
      <c r="O401" s="19">
        <v>12919000</v>
      </c>
      <c r="P401" s="22">
        <v>106.84</v>
      </c>
      <c r="Q401" s="19">
        <v>0</v>
      </c>
      <c r="R401" s="19">
        <v>13802.659600000001</v>
      </c>
      <c r="S401" s="10">
        <v>4.3662528769000002E-2</v>
      </c>
      <c r="T401" s="10">
        <v>4.6411216550000002E-3</v>
      </c>
      <c r="U401" s="45">
        <v>1.099750614E-3</v>
      </c>
    </row>
    <row r="402" spans="2:21" x14ac:dyDescent="0.2">
      <c r="B402" s="41" t="s">
        <v>1063</v>
      </c>
      <c r="C402" s="11" t="s">
        <v>1064</v>
      </c>
      <c r="D402" s="11" t="s">
        <v>158</v>
      </c>
      <c r="E402" s="11" t="s">
        <v>250</v>
      </c>
      <c r="F402" s="17">
        <v>1689</v>
      </c>
      <c r="G402" s="11" t="s">
        <v>713</v>
      </c>
      <c r="H402" s="11" t="s">
        <v>496</v>
      </c>
      <c r="I402" s="11" t="s">
        <v>290</v>
      </c>
      <c r="J402" s="37" t="s">
        <v>2575</v>
      </c>
      <c r="K402" s="19">
        <v>3.53</v>
      </c>
      <c r="L402" s="11" t="s">
        <v>49</v>
      </c>
      <c r="M402" s="10">
        <v>4.6899999999999997E-2</v>
      </c>
      <c r="N402" s="10">
        <v>8.4900000000000003E-2</v>
      </c>
      <c r="O402" s="19">
        <v>15891708.130000001</v>
      </c>
      <c r="P402" s="22">
        <v>96.75</v>
      </c>
      <c r="Q402" s="19">
        <v>0</v>
      </c>
      <c r="R402" s="19">
        <v>15375.22762</v>
      </c>
      <c r="S402" s="10">
        <v>1.0846584314000001E-2</v>
      </c>
      <c r="T402" s="10">
        <v>5.169895073E-3</v>
      </c>
      <c r="U402" s="45">
        <v>1.2250476730000001E-3</v>
      </c>
    </row>
    <row r="403" spans="2:21" x14ac:dyDescent="0.2">
      <c r="B403" s="41" t="s">
        <v>1065</v>
      </c>
      <c r="C403" s="11" t="s">
        <v>1066</v>
      </c>
      <c r="D403" s="11" t="s">
        <v>158</v>
      </c>
      <c r="E403" s="11" t="s">
        <v>250</v>
      </c>
      <c r="F403" s="17">
        <v>1689</v>
      </c>
      <c r="G403" s="11" t="s">
        <v>713</v>
      </c>
      <c r="H403" s="11" t="s">
        <v>496</v>
      </c>
      <c r="I403" s="11" t="s">
        <v>290</v>
      </c>
      <c r="J403" s="37" t="s">
        <v>2575</v>
      </c>
      <c r="K403" s="19">
        <v>3.69</v>
      </c>
      <c r="L403" s="11" t="s">
        <v>49</v>
      </c>
      <c r="M403" s="10">
        <v>4.6899999999999997E-2</v>
      </c>
      <c r="N403" s="10">
        <v>8.48E-2</v>
      </c>
      <c r="O403" s="19">
        <v>16770717.59</v>
      </c>
      <c r="P403" s="21">
        <v>98</v>
      </c>
      <c r="Q403" s="19">
        <v>0</v>
      </c>
      <c r="R403" s="19">
        <v>16435.303240000001</v>
      </c>
      <c r="S403" s="10">
        <v>1.3548602624000001E-2</v>
      </c>
      <c r="T403" s="10">
        <v>5.526343762E-3</v>
      </c>
      <c r="U403" s="45">
        <v>1.3095110190000001E-3</v>
      </c>
    </row>
    <row r="404" spans="2:21" x14ac:dyDescent="0.2">
      <c r="B404" s="41" t="s">
        <v>1067</v>
      </c>
      <c r="C404" s="11" t="s">
        <v>1068</v>
      </c>
      <c r="D404" s="11" t="s">
        <v>158</v>
      </c>
      <c r="E404" s="11" t="s">
        <v>250</v>
      </c>
      <c r="F404" s="17">
        <v>1702</v>
      </c>
      <c r="G404" s="11" t="s">
        <v>521</v>
      </c>
      <c r="H404" s="11" t="s">
        <v>586</v>
      </c>
      <c r="I404" s="11" t="s">
        <v>96</v>
      </c>
      <c r="J404" s="37" t="s">
        <v>2575</v>
      </c>
      <c r="K404" s="19">
        <v>0.21</v>
      </c>
      <c r="L404" s="11" t="s">
        <v>49</v>
      </c>
      <c r="M404" s="10">
        <v>4.3299999999999998E-2</v>
      </c>
      <c r="N404" s="10">
        <v>8.6999999999999994E-2</v>
      </c>
      <c r="O404" s="19">
        <v>947554.49</v>
      </c>
      <c r="P404" s="22">
        <v>109.61</v>
      </c>
      <c r="Q404" s="19">
        <v>0</v>
      </c>
      <c r="R404" s="19">
        <v>1038.61448</v>
      </c>
      <c r="S404" s="10">
        <v>3.5268116809999998E-3</v>
      </c>
      <c r="T404" s="10">
        <v>3.4923241500000002E-4</v>
      </c>
      <c r="U404" s="45">
        <v>8.2753392912839104E-5</v>
      </c>
    </row>
    <row r="405" spans="2:21" x14ac:dyDescent="0.2">
      <c r="B405" s="41" t="s">
        <v>1069</v>
      </c>
      <c r="C405" s="11" t="s">
        <v>1070</v>
      </c>
      <c r="D405" s="11" t="s">
        <v>158</v>
      </c>
      <c r="E405" s="11" t="s">
        <v>250</v>
      </c>
      <c r="F405" s="17">
        <v>1613</v>
      </c>
      <c r="G405" s="11" t="s">
        <v>356</v>
      </c>
      <c r="H405" s="11" t="s">
        <v>953</v>
      </c>
      <c r="I405" s="11" t="s">
        <v>290</v>
      </c>
      <c r="J405" s="37" t="s">
        <v>2575</v>
      </c>
      <c r="K405" s="19">
        <v>0.76</v>
      </c>
      <c r="L405" s="11" t="s">
        <v>49</v>
      </c>
      <c r="M405" s="10">
        <v>5.8999999999999997E-2</v>
      </c>
      <c r="N405" s="10">
        <v>0.1133</v>
      </c>
      <c r="O405" s="19">
        <v>1529468</v>
      </c>
      <c r="P405" s="22">
        <v>106.41</v>
      </c>
      <c r="Q405" s="19">
        <v>0</v>
      </c>
      <c r="R405" s="19">
        <v>1627.5069000000001</v>
      </c>
      <c r="S405" s="10">
        <v>1.0893090663E-2</v>
      </c>
      <c r="T405" s="10">
        <v>5.47246526E-4</v>
      </c>
      <c r="U405" s="45">
        <v>1.29674408E-4</v>
      </c>
    </row>
    <row r="406" spans="2:21" x14ac:dyDescent="0.2">
      <c r="B406" s="41" t="s">
        <v>1071</v>
      </c>
      <c r="C406" s="11" t="s">
        <v>1072</v>
      </c>
      <c r="D406" s="11" t="s">
        <v>158</v>
      </c>
      <c r="E406" s="11" t="s">
        <v>250</v>
      </c>
      <c r="F406" s="17">
        <v>1132</v>
      </c>
      <c r="G406" s="11" t="s">
        <v>447</v>
      </c>
      <c r="H406" s="11" t="s">
        <v>23</v>
      </c>
      <c r="I406" s="11" t="s">
        <v>252</v>
      </c>
      <c r="J406" s="37" t="s">
        <v>2575</v>
      </c>
      <c r="K406" s="19">
        <v>0.53</v>
      </c>
      <c r="L406" s="11" t="s">
        <v>49</v>
      </c>
      <c r="M406" s="10">
        <v>6.4500000000000002E-2</v>
      </c>
      <c r="N406" s="10">
        <v>0.89359999999999995</v>
      </c>
      <c r="O406" s="19">
        <v>6586113.0999999996</v>
      </c>
      <c r="P406" s="22">
        <v>76.5</v>
      </c>
      <c r="Q406" s="19">
        <v>0</v>
      </c>
      <c r="R406" s="19">
        <v>5038.3765199999998</v>
      </c>
      <c r="S406" s="10">
        <v>7.9743597569999995E-3</v>
      </c>
      <c r="T406" s="10">
        <v>1.6941458420000001E-3</v>
      </c>
      <c r="U406" s="45">
        <v>4.0144130400000003E-4</v>
      </c>
    </row>
    <row r="407" spans="2:21" x14ac:dyDescent="0.2">
      <c r="B407" s="41" t="s">
        <v>1073</v>
      </c>
      <c r="C407" s="11" t="s">
        <v>1074</v>
      </c>
      <c r="D407" s="11" t="s">
        <v>158</v>
      </c>
      <c r="E407" s="11" t="s">
        <v>250</v>
      </c>
      <c r="F407" s="17">
        <v>1688</v>
      </c>
      <c r="G407" s="11" t="s">
        <v>713</v>
      </c>
      <c r="H407" s="11" t="s">
        <v>23</v>
      </c>
      <c r="I407" s="11" t="s">
        <v>252</v>
      </c>
      <c r="J407" s="37" t="s">
        <v>2575</v>
      </c>
      <c r="K407" s="19">
        <v>3.02</v>
      </c>
      <c r="L407" s="11" t="s">
        <v>49</v>
      </c>
      <c r="M407" s="10">
        <v>0.05</v>
      </c>
      <c r="N407" s="10">
        <v>2.5600000000000001E-2</v>
      </c>
      <c r="O407" s="19">
        <v>665900</v>
      </c>
      <c r="P407" s="21">
        <v>135</v>
      </c>
      <c r="Q407" s="19">
        <v>0</v>
      </c>
      <c r="R407" s="19">
        <v>898.96500000000003</v>
      </c>
      <c r="S407" s="10">
        <v>4.296129032E-3</v>
      </c>
      <c r="T407" s="10">
        <v>3.02275507E-4</v>
      </c>
      <c r="U407" s="45">
        <v>7.1626580692279996E-5</v>
      </c>
    </row>
    <row r="408" spans="2:21" x14ac:dyDescent="0.2">
      <c r="B408" s="41" t="s">
        <v>1075</v>
      </c>
      <c r="C408" s="11" t="s">
        <v>1076</v>
      </c>
      <c r="D408" s="11" t="s">
        <v>158</v>
      </c>
      <c r="E408" s="11" t="s">
        <v>250</v>
      </c>
      <c r="F408" s="17">
        <v>1625</v>
      </c>
      <c r="G408" s="11" t="s">
        <v>713</v>
      </c>
      <c r="H408" s="11" t="s">
        <v>23</v>
      </c>
      <c r="I408" s="11" t="s">
        <v>252</v>
      </c>
      <c r="J408" s="37" t="s">
        <v>2575</v>
      </c>
      <c r="K408" s="19">
        <v>2.94</v>
      </c>
      <c r="L408" s="11" t="s">
        <v>49</v>
      </c>
      <c r="M408" s="10">
        <v>5.7000000000000002E-2</v>
      </c>
      <c r="N408" s="10">
        <v>7.0900000000000005E-2</v>
      </c>
      <c r="O408" s="19">
        <v>920010</v>
      </c>
      <c r="P408" s="22">
        <v>116.46</v>
      </c>
      <c r="Q408" s="19">
        <v>0</v>
      </c>
      <c r="R408" s="19">
        <v>1071.4436499999999</v>
      </c>
      <c r="S408" s="10">
        <v>3.0666999999999999E-3</v>
      </c>
      <c r="T408" s="10">
        <v>3.6027116999999998E-4</v>
      </c>
      <c r="U408" s="45">
        <v>8.5369113429283695E-5</v>
      </c>
    </row>
    <row r="409" spans="2:21" x14ac:dyDescent="0.2">
      <c r="B409" s="40" t="s">
        <v>1077</v>
      </c>
      <c r="C409" s="37" t="s">
        <v>2575</v>
      </c>
      <c r="D409" s="37" t="s">
        <v>2575</v>
      </c>
      <c r="E409" s="37" t="s">
        <v>2575</v>
      </c>
      <c r="F409" s="37" t="s">
        <v>2575</v>
      </c>
      <c r="G409" s="37" t="s">
        <v>2575</v>
      </c>
      <c r="H409" s="37" t="s">
        <v>2575</v>
      </c>
      <c r="I409" s="37" t="s">
        <v>2575</v>
      </c>
      <c r="J409" s="37" t="s">
        <v>2575</v>
      </c>
      <c r="K409" s="37" t="s">
        <v>2575</v>
      </c>
      <c r="L409" s="37" t="s">
        <v>2575</v>
      </c>
      <c r="M409" s="37" t="s">
        <v>2575</v>
      </c>
      <c r="N409" s="37" t="s">
        <v>2575</v>
      </c>
      <c r="O409" s="37" t="s">
        <v>2575</v>
      </c>
      <c r="P409" s="37" t="s">
        <v>2575</v>
      </c>
      <c r="Q409" s="37" t="s">
        <v>2575</v>
      </c>
      <c r="R409" s="37" t="s">
        <v>2575</v>
      </c>
      <c r="S409" s="37" t="s">
        <v>2575</v>
      </c>
      <c r="T409" s="37" t="s">
        <v>2575</v>
      </c>
      <c r="U409" s="51" t="s">
        <v>2575</v>
      </c>
    </row>
    <row r="410" spans="2:21" x14ac:dyDescent="0.2">
      <c r="B410" s="40" t="s">
        <v>1078</v>
      </c>
      <c r="C410" s="37" t="s">
        <v>2575</v>
      </c>
      <c r="D410" s="37" t="s">
        <v>2575</v>
      </c>
      <c r="E410" s="37" t="s">
        <v>2575</v>
      </c>
      <c r="F410" s="37" t="s">
        <v>2575</v>
      </c>
      <c r="G410" s="37" t="s">
        <v>2575</v>
      </c>
      <c r="H410" s="37" t="s">
        <v>2575</v>
      </c>
      <c r="I410" s="37" t="s">
        <v>2575</v>
      </c>
      <c r="J410" s="37" t="s">
        <v>2575</v>
      </c>
      <c r="K410" s="18">
        <v>2.1526007357169998</v>
      </c>
      <c r="L410" s="37" t="s">
        <v>2575</v>
      </c>
      <c r="M410" s="37" t="s">
        <v>2575</v>
      </c>
      <c r="N410" s="37" t="s">
        <v>2575</v>
      </c>
      <c r="O410" s="37" t="s">
        <v>2575</v>
      </c>
      <c r="P410" s="37" t="s">
        <v>2575</v>
      </c>
      <c r="Q410" s="37" t="s">
        <v>2575</v>
      </c>
      <c r="R410" s="18">
        <v>571658.81256999995</v>
      </c>
      <c r="S410" s="37" t="s">
        <v>2575</v>
      </c>
      <c r="T410" s="16">
        <v>0.19221933827900001</v>
      </c>
      <c r="U410" s="44">
        <v>4.5547897933999999E-2</v>
      </c>
    </row>
    <row r="411" spans="2:21" x14ac:dyDescent="0.2">
      <c r="B411" s="40" t="s">
        <v>1079</v>
      </c>
      <c r="C411" s="37" t="s">
        <v>2575</v>
      </c>
      <c r="D411" s="37" t="s">
        <v>2575</v>
      </c>
      <c r="E411" s="37" t="s">
        <v>2575</v>
      </c>
      <c r="F411" s="37" t="s">
        <v>2575</v>
      </c>
      <c r="G411" s="37" t="s">
        <v>2575</v>
      </c>
      <c r="H411" s="37" t="s">
        <v>2575</v>
      </c>
      <c r="I411" s="37" t="s">
        <v>2575</v>
      </c>
      <c r="J411" s="37" t="s">
        <v>2575</v>
      </c>
      <c r="K411" s="18">
        <v>2.3211622806690002</v>
      </c>
      <c r="L411" s="37" t="s">
        <v>2575</v>
      </c>
      <c r="M411" s="37" t="s">
        <v>2575</v>
      </c>
      <c r="N411" s="37" t="s">
        <v>2575</v>
      </c>
      <c r="O411" s="37" t="s">
        <v>2575</v>
      </c>
      <c r="P411" s="37" t="s">
        <v>2575</v>
      </c>
      <c r="Q411" s="37" t="s">
        <v>2575</v>
      </c>
      <c r="R411" s="18">
        <v>196945.62455000001</v>
      </c>
      <c r="S411" s="37" t="s">
        <v>2575</v>
      </c>
      <c r="T411" s="16">
        <v>6.6222643289000002E-2</v>
      </c>
      <c r="U411" s="44">
        <v>1.5691980965000001E-2</v>
      </c>
    </row>
    <row r="412" spans="2:21" x14ac:dyDescent="0.2">
      <c r="B412" s="41" t="s">
        <v>1080</v>
      </c>
      <c r="C412" s="11" t="s">
        <v>1081</v>
      </c>
      <c r="D412" s="11" t="s">
        <v>221</v>
      </c>
      <c r="E412" s="11" t="s">
        <v>1082</v>
      </c>
      <c r="F412" s="17">
        <v>995</v>
      </c>
      <c r="G412" s="11" t="s">
        <v>1083</v>
      </c>
      <c r="H412" s="11" t="s">
        <v>1084</v>
      </c>
      <c r="I412" s="11" t="s">
        <v>223</v>
      </c>
      <c r="J412" s="37" t="s">
        <v>2575</v>
      </c>
      <c r="K412" s="19">
        <v>2.8919999999999999</v>
      </c>
      <c r="L412" s="11" t="s">
        <v>50</v>
      </c>
      <c r="M412" s="10">
        <v>3.2550000000000003E-2</v>
      </c>
      <c r="N412" s="10">
        <v>7.4749999999999997E-2</v>
      </c>
      <c r="O412" s="19">
        <v>5177960</v>
      </c>
      <c r="P412" s="22">
        <v>86.260999999999996</v>
      </c>
      <c r="Q412" s="19">
        <v>0</v>
      </c>
      <c r="R412" s="19">
        <v>17191.78973</v>
      </c>
      <c r="S412" s="10">
        <v>5.1779599999999997E-3</v>
      </c>
      <c r="T412" s="10">
        <v>5.7807111039999996E-3</v>
      </c>
      <c r="U412" s="45">
        <v>1.3697853800000001E-3</v>
      </c>
    </row>
    <row r="413" spans="2:21" x14ac:dyDescent="0.2">
      <c r="B413" s="41" t="s">
        <v>1085</v>
      </c>
      <c r="C413" s="11" t="s">
        <v>1086</v>
      </c>
      <c r="D413" s="11" t="s">
        <v>221</v>
      </c>
      <c r="E413" s="11" t="s">
        <v>1082</v>
      </c>
      <c r="F413" s="17">
        <v>995</v>
      </c>
      <c r="G413" s="11" t="s">
        <v>1083</v>
      </c>
      <c r="H413" s="11" t="s">
        <v>1084</v>
      </c>
      <c r="I413" s="11" t="s">
        <v>223</v>
      </c>
      <c r="J413" s="37" t="s">
        <v>2575</v>
      </c>
      <c r="K413" s="19">
        <v>2.2370000000000001</v>
      </c>
      <c r="L413" s="11" t="s">
        <v>50</v>
      </c>
      <c r="M413" s="10">
        <v>3.2750000000000001E-2</v>
      </c>
      <c r="N413" s="10">
        <v>7.0199999999999999E-2</v>
      </c>
      <c r="O413" s="19">
        <v>79150</v>
      </c>
      <c r="P413" s="22">
        <v>89.953199999999995</v>
      </c>
      <c r="Q413" s="19">
        <v>0</v>
      </c>
      <c r="R413" s="19">
        <v>274.04093999999998</v>
      </c>
      <c r="S413" s="10">
        <v>1.0553333300000001E-4</v>
      </c>
      <c r="T413" s="10">
        <v>9.2145816683152006E-5</v>
      </c>
      <c r="U413" s="45">
        <v>2.1834682664951699E-5</v>
      </c>
    </row>
    <row r="414" spans="2:21" x14ac:dyDescent="0.2">
      <c r="B414" s="41" t="s">
        <v>1087</v>
      </c>
      <c r="C414" s="11" t="s">
        <v>1088</v>
      </c>
      <c r="D414" s="11" t="s">
        <v>221</v>
      </c>
      <c r="E414" s="11" t="s">
        <v>1082</v>
      </c>
      <c r="F414" s="17">
        <v>995</v>
      </c>
      <c r="G414" s="11" t="s">
        <v>1089</v>
      </c>
      <c r="H414" s="11" t="s">
        <v>1090</v>
      </c>
      <c r="I414" s="11" t="s">
        <v>223</v>
      </c>
      <c r="J414" s="37" t="s">
        <v>2575</v>
      </c>
      <c r="K414" s="19">
        <v>9.4489999999999998</v>
      </c>
      <c r="L414" s="11" t="s">
        <v>50</v>
      </c>
      <c r="M414" s="10">
        <v>6.3750000000000001E-2</v>
      </c>
      <c r="N414" s="10">
        <v>6.676E-2</v>
      </c>
      <c r="O414" s="19">
        <v>3322000</v>
      </c>
      <c r="P414" s="22">
        <v>99.380099999999999</v>
      </c>
      <c r="Q414" s="19">
        <v>0</v>
      </c>
      <c r="R414" s="19">
        <v>12707.115239999999</v>
      </c>
      <c r="S414" s="10">
        <v>4.7929591679999996E-3</v>
      </c>
      <c r="T414" s="10">
        <v>4.2727466610000004E-3</v>
      </c>
      <c r="U414" s="45">
        <v>1.012461236E-3</v>
      </c>
    </row>
    <row r="415" spans="2:21" x14ac:dyDescent="0.2">
      <c r="B415" s="41" t="s">
        <v>1091</v>
      </c>
      <c r="C415" s="11" t="s">
        <v>1092</v>
      </c>
      <c r="D415" s="11" t="s">
        <v>221</v>
      </c>
      <c r="E415" s="11" t="s">
        <v>1082</v>
      </c>
      <c r="F415" s="17">
        <v>995</v>
      </c>
      <c r="G415" s="11" t="s">
        <v>1083</v>
      </c>
      <c r="H415" s="11" t="s">
        <v>1090</v>
      </c>
      <c r="I415" s="11" t="s">
        <v>223</v>
      </c>
      <c r="J415" s="37" t="s">
        <v>2575</v>
      </c>
      <c r="K415" s="19">
        <v>2.4279999999999999</v>
      </c>
      <c r="L415" s="11" t="s">
        <v>50</v>
      </c>
      <c r="M415" s="10">
        <v>3.0769999999999999E-2</v>
      </c>
      <c r="N415" s="10">
        <v>7.5569999999999998E-2</v>
      </c>
      <c r="O415" s="19">
        <v>4879770</v>
      </c>
      <c r="P415" s="22">
        <v>87.571399999999997</v>
      </c>
      <c r="Q415" s="19">
        <v>0</v>
      </c>
      <c r="R415" s="19">
        <v>16447.865900000001</v>
      </c>
      <c r="S415" s="10">
        <v>8.1329499999999999E-3</v>
      </c>
      <c r="T415" s="10">
        <v>5.5305679359999999E-3</v>
      </c>
      <c r="U415" s="45">
        <v>1.3105119709999999E-3</v>
      </c>
    </row>
    <row r="416" spans="2:21" x14ac:dyDescent="0.2">
      <c r="B416" s="41" t="s">
        <v>1093</v>
      </c>
      <c r="C416" s="11" t="s">
        <v>1094</v>
      </c>
      <c r="D416" s="11" t="s">
        <v>221</v>
      </c>
      <c r="E416" s="11" t="s">
        <v>1082</v>
      </c>
      <c r="F416" s="17">
        <v>995</v>
      </c>
      <c r="G416" s="11" t="s">
        <v>1095</v>
      </c>
      <c r="H416" s="11" t="s">
        <v>1096</v>
      </c>
      <c r="I416" s="11" t="s">
        <v>223</v>
      </c>
      <c r="J416" s="37" t="s">
        <v>2575</v>
      </c>
      <c r="K416" s="19">
        <v>2.3759999999999999</v>
      </c>
      <c r="L416" s="11" t="s">
        <v>50</v>
      </c>
      <c r="M416" s="10">
        <v>4.8750000000000002E-2</v>
      </c>
      <c r="N416" s="10">
        <v>7.9250000000000001E-2</v>
      </c>
      <c r="O416" s="19">
        <v>250000</v>
      </c>
      <c r="P416" s="22">
        <v>95.662000000000006</v>
      </c>
      <c r="Q416" s="19">
        <v>0</v>
      </c>
      <c r="R416" s="19">
        <v>920.50759000000005</v>
      </c>
      <c r="S416" s="10">
        <v>4.0000000000000002E-4</v>
      </c>
      <c r="T416" s="10">
        <v>3.09519167E-4</v>
      </c>
      <c r="U416" s="45">
        <v>7.3343023558193298E-5</v>
      </c>
    </row>
    <row r="417" spans="2:21" x14ac:dyDescent="0.2">
      <c r="B417" s="41" t="s">
        <v>1097</v>
      </c>
      <c r="C417" s="11" t="s">
        <v>1098</v>
      </c>
      <c r="D417" s="11" t="s">
        <v>221</v>
      </c>
      <c r="E417" s="11" t="s">
        <v>1082</v>
      </c>
      <c r="F417" s="17">
        <v>995</v>
      </c>
      <c r="G417" s="11" t="s">
        <v>1095</v>
      </c>
      <c r="H417" s="11" t="s">
        <v>1096</v>
      </c>
      <c r="I417" s="11" t="s">
        <v>223</v>
      </c>
      <c r="J417" s="37" t="s">
        <v>2575</v>
      </c>
      <c r="K417" s="19">
        <v>4.0250000000000004</v>
      </c>
      <c r="L417" s="11" t="s">
        <v>50</v>
      </c>
      <c r="M417" s="10">
        <v>5.3749999999999999E-2</v>
      </c>
      <c r="N417" s="10">
        <v>8.0449999999999994E-2</v>
      </c>
      <c r="O417" s="19">
        <v>500000</v>
      </c>
      <c r="P417" s="22">
        <v>92.75</v>
      </c>
      <c r="Q417" s="19">
        <v>0</v>
      </c>
      <c r="R417" s="19">
        <v>1784.9737500000001</v>
      </c>
      <c r="S417" s="10">
        <v>8.0000000000000004E-4</v>
      </c>
      <c r="T417" s="10">
        <v>6.0019449600000004E-4</v>
      </c>
      <c r="U417" s="45">
        <v>1.42220849E-4</v>
      </c>
    </row>
    <row r="418" spans="2:21" x14ac:dyDescent="0.2">
      <c r="B418" s="41" t="s">
        <v>1099</v>
      </c>
      <c r="C418" s="11" t="s">
        <v>1100</v>
      </c>
      <c r="D418" s="11" t="s">
        <v>221</v>
      </c>
      <c r="E418" s="11" t="s">
        <v>1082</v>
      </c>
      <c r="F418" s="17">
        <v>995</v>
      </c>
      <c r="G418" s="11" t="s">
        <v>1095</v>
      </c>
      <c r="H418" s="11" t="s">
        <v>1096</v>
      </c>
      <c r="I418" s="11" t="s">
        <v>223</v>
      </c>
      <c r="J418" s="37" t="s">
        <v>2575</v>
      </c>
      <c r="K418" s="19">
        <v>6.056</v>
      </c>
      <c r="L418" s="11" t="s">
        <v>50</v>
      </c>
      <c r="M418" s="10">
        <v>5.8749999999999997E-2</v>
      </c>
      <c r="N418" s="10">
        <v>8.208E-2</v>
      </c>
      <c r="O418" s="19">
        <v>250000</v>
      </c>
      <c r="P418" s="22">
        <v>90.084999999999994</v>
      </c>
      <c r="Q418" s="19">
        <v>0</v>
      </c>
      <c r="R418" s="19">
        <v>866.84290999999996</v>
      </c>
      <c r="S418" s="10">
        <v>4.0000000000000002E-4</v>
      </c>
      <c r="T418" s="10">
        <v>2.9147450599999999E-4</v>
      </c>
      <c r="U418" s="45">
        <v>6.9067197989516595E-5</v>
      </c>
    </row>
    <row r="419" spans="2:21" x14ac:dyDescent="0.2">
      <c r="B419" s="41" t="s">
        <v>1101</v>
      </c>
      <c r="C419" s="11" t="s">
        <v>1102</v>
      </c>
      <c r="D419" s="11" t="s">
        <v>221</v>
      </c>
      <c r="E419" s="11" t="s">
        <v>1082</v>
      </c>
      <c r="F419" s="17">
        <v>995</v>
      </c>
      <c r="G419" s="11" t="s">
        <v>1095</v>
      </c>
      <c r="H419" s="11" t="s">
        <v>1096</v>
      </c>
      <c r="I419" s="11" t="s">
        <v>223</v>
      </c>
      <c r="J419" s="37" t="s">
        <v>2575</v>
      </c>
      <c r="K419" s="19">
        <v>1.653</v>
      </c>
      <c r="L419" s="11" t="s">
        <v>50</v>
      </c>
      <c r="M419" s="10">
        <v>6.1249999999999999E-2</v>
      </c>
      <c r="N419" s="10">
        <v>7.6359999999999997E-2</v>
      </c>
      <c r="O419" s="19">
        <v>1521545</v>
      </c>
      <c r="P419" s="22">
        <v>99.147300000000001</v>
      </c>
      <c r="Q419" s="19">
        <v>0</v>
      </c>
      <c r="R419" s="19">
        <v>5806.4889499999999</v>
      </c>
      <c r="S419" s="10">
        <v>2.5359083329999999E-3</v>
      </c>
      <c r="T419" s="10">
        <v>1.9524223870000001E-3</v>
      </c>
      <c r="U419" s="45">
        <v>4.62641981E-4</v>
      </c>
    </row>
    <row r="420" spans="2:21" x14ac:dyDescent="0.2">
      <c r="B420" s="41" t="s">
        <v>1103</v>
      </c>
      <c r="C420" s="11" t="s">
        <v>1104</v>
      </c>
      <c r="D420" s="11" t="s">
        <v>221</v>
      </c>
      <c r="E420" s="11" t="s">
        <v>1082</v>
      </c>
      <c r="F420" s="17">
        <v>995</v>
      </c>
      <c r="G420" s="11" t="s">
        <v>1095</v>
      </c>
      <c r="H420" s="11" t="s">
        <v>1096</v>
      </c>
      <c r="I420" s="11" t="s">
        <v>223</v>
      </c>
      <c r="J420" s="37" t="s">
        <v>2575</v>
      </c>
      <c r="K420" s="19">
        <v>3.3149999999999999</v>
      </c>
      <c r="L420" s="11" t="s">
        <v>50</v>
      </c>
      <c r="M420" s="10">
        <v>6.5000000000000002E-2</v>
      </c>
      <c r="N420" s="10">
        <v>8.0089999999999995E-2</v>
      </c>
      <c r="O420" s="19">
        <v>4082135</v>
      </c>
      <c r="P420" s="22">
        <v>96.867199999999997</v>
      </c>
      <c r="Q420" s="19">
        <v>0</v>
      </c>
      <c r="R420" s="19">
        <v>15219.90777</v>
      </c>
      <c r="S420" s="10">
        <v>6.8035583330000003E-3</v>
      </c>
      <c r="T420" s="10">
        <v>5.1176690279999999E-3</v>
      </c>
      <c r="U420" s="45">
        <v>1.212672297E-3</v>
      </c>
    </row>
    <row r="421" spans="2:21" x14ac:dyDescent="0.2">
      <c r="B421" s="41" t="s">
        <v>1105</v>
      </c>
      <c r="C421" s="11" t="s">
        <v>1106</v>
      </c>
      <c r="D421" s="11" t="s">
        <v>221</v>
      </c>
      <c r="E421" s="11" t="s">
        <v>1082</v>
      </c>
      <c r="F421" s="17">
        <v>995</v>
      </c>
      <c r="G421" s="11" t="s">
        <v>1095</v>
      </c>
      <c r="H421" s="11" t="s">
        <v>1096</v>
      </c>
      <c r="I421" s="11" t="s">
        <v>223</v>
      </c>
      <c r="J421" s="37" t="s">
        <v>2575</v>
      </c>
      <c r="K421" s="19">
        <v>5.3689999999999998</v>
      </c>
      <c r="L421" s="11" t="s">
        <v>50</v>
      </c>
      <c r="M421" s="10">
        <v>6.7500000000000004E-2</v>
      </c>
      <c r="N421" s="10">
        <v>8.2549999999999998E-2</v>
      </c>
      <c r="O421" s="19">
        <v>4523615</v>
      </c>
      <c r="P421" s="22">
        <v>94.061800000000005</v>
      </c>
      <c r="Q421" s="19">
        <v>0</v>
      </c>
      <c r="R421" s="19">
        <v>16377.470729999999</v>
      </c>
      <c r="S421" s="10">
        <v>8.2247545450000008E-3</v>
      </c>
      <c r="T421" s="10">
        <v>5.5068976760000001E-3</v>
      </c>
      <c r="U421" s="45">
        <v>1.304903115E-3</v>
      </c>
    </row>
    <row r="422" spans="2:21" x14ac:dyDescent="0.2">
      <c r="B422" s="41" t="s">
        <v>1107</v>
      </c>
      <c r="C422" s="11" t="s">
        <v>1108</v>
      </c>
      <c r="D422" s="11" t="s">
        <v>221</v>
      </c>
      <c r="E422" s="11" t="s">
        <v>1082</v>
      </c>
      <c r="F422" s="17">
        <v>995</v>
      </c>
      <c r="G422" s="11" t="s">
        <v>1109</v>
      </c>
      <c r="H422" s="11" t="s">
        <v>1096</v>
      </c>
      <c r="I422" s="11" t="s">
        <v>223</v>
      </c>
      <c r="J422" s="37" t="s">
        <v>2575</v>
      </c>
      <c r="K422" s="19">
        <v>3.371</v>
      </c>
      <c r="L422" s="11" t="s">
        <v>51</v>
      </c>
      <c r="M422" s="10">
        <v>1.8749999999999999E-2</v>
      </c>
      <c r="N422" s="10">
        <v>6.6989999999999994E-2</v>
      </c>
      <c r="O422" s="19">
        <v>322500</v>
      </c>
      <c r="P422" s="22">
        <v>86.347899999999996</v>
      </c>
      <c r="Q422" s="19">
        <v>0</v>
      </c>
      <c r="R422" s="19">
        <v>1129.90005</v>
      </c>
      <c r="S422" s="10">
        <v>4.6071428499999998E-4</v>
      </c>
      <c r="T422" s="10">
        <v>3.7992703800000002E-4</v>
      </c>
      <c r="U422" s="45">
        <v>9.0026727520577807E-5</v>
      </c>
    </row>
    <row r="423" spans="2:21" x14ac:dyDescent="0.2">
      <c r="B423" s="41" t="s">
        <v>1110</v>
      </c>
      <c r="C423" s="11" t="s">
        <v>1111</v>
      </c>
      <c r="D423" s="11" t="s">
        <v>221</v>
      </c>
      <c r="E423" s="11" t="s">
        <v>1082</v>
      </c>
      <c r="F423" s="17">
        <v>995</v>
      </c>
      <c r="G423" s="11" t="s">
        <v>1109</v>
      </c>
      <c r="H423" s="11" t="s">
        <v>1096</v>
      </c>
      <c r="I423" s="11" t="s">
        <v>223</v>
      </c>
      <c r="J423" s="37" t="s">
        <v>2575</v>
      </c>
      <c r="K423" s="19">
        <v>3.3340000000000001</v>
      </c>
      <c r="L423" s="11" t="s">
        <v>51</v>
      </c>
      <c r="M423" s="10">
        <v>3.7499999999999999E-2</v>
      </c>
      <c r="N423" s="10">
        <v>6.7699999999999996E-2</v>
      </c>
      <c r="O423" s="19">
        <v>1868335</v>
      </c>
      <c r="P423" s="22">
        <v>91.986999999999995</v>
      </c>
      <c r="Q423" s="19">
        <v>0</v>
      </c>
      <c r="R423" s="19">
        <v>6973.32222</v>
      </c>
      <c r="S423" s="10">
        <v>1.698486363E-3</v>
      </c>
      <c r="T423" s="10">
        <v>2.3447681609999999E-3</v>
      </c>
      <c r="U423" s="45">
        <v>5.5561142700000005E-4</v>
      </c>
    </row>
    <row r="424" spans="2:21" x14ac:dyDescent="0.2">
      <c r="B424" s="41" t="s">
        <v>1112</v>
      </c>
      <c r="C424" s="11" t="s">
        <v>1113</v>
      </c>
      <c r="D424" s="11" t="s">
        <v>221</v>
      </c>
      <c r="E424" s="11" t="s">
        <v>1082</v>
      </c>
      <c r="F424" s="17">
        <v>995</v>
      </c>
      <c r="G424" s="11" t="s">
        <v>1109</v>
      </c>
      <c r="H424" s="11" t="s">
        <v>1096</v>
      </c>
      <c r="I424" s="11" t="s">
        <v>223</v>
      </c>
      <c r="J424" s="37" t="s">
        <v>2575</v>
      </c>
      <c r="K424" s="19">
        <v>5.6070000000000002</v>
      </c>
      <c r="L424" s="11" t="s">
        <v>51</v>
      </c>
      <c r="M424" s="10">
        <v>4.3749999999999997E-2</v>
      </c>
      <c r="N424" s="10">
        <v>7.2499999999999995E-2</v>
      </c>
      <c r="O424" s="19">
        <v>6751365</v>
      </c>
      <c r="P424" s="22">
        <v>86.873999999999995</v>
      </c>
      <c r="Q424" s="19">
        <v>0</v>
      </c>
      <c r="R424" s="19">
        <v>23797.971219999999</v>
      </c>
      <c r="S424" s="10">
        <v>4.5009100000000003E-3</v>
      </c>
      <c r="T424" s="10">
        <v>8.0020287970000003E-3</v>
      </c>
      <c r="U424" s="45">
        <v>1.8961442389999999E-3</v>
      </c>
    </row>
    <row r="425" spans="2:21" x14ac:dyDescent="0.2">
      <c r="B425" s="41" t="s">
        <v>1114</v>
      </c>
      <c r="C425" s="11" t="s">
        <v>1115</v>
      </c>
      <c r="D425" s="11" t="s">
        <v>221</v>
      </c>
      <c r="E425" s="11" t="s">
        <v>1082</v>
      </c>
      <c r="F425" s="17">
        <v>995</v>
      </c>
      <c r="G425" s="11" t="s">
        <v>1109</v>
      </c>
      <c r="H425" s="11" t="s">
        <v>1096</v>
      </c>
      <c r="I425" s="11" t="s">
        <v>223</v>
      </c>
      <c r="J425" s="37" t="s">
        <v>2575</v>
      </c>
      <c r="K425" s="19">
        <v>3.2709999999999999</v>
      </c>
      <c r="L425" s="11" t="s">
        <v>50</v>
      </c>
      <c r="M425" s="10">
        <v>4.7500000000000001E-2</v>
      </c>
      <c r="N425" s="10">
        <v>7.4279999999999999E-2</v>
      </c>
      <c r="O425" s="19">
        <v>1052000</v>
      </c>
      <c r="P425" s="22">
        <v>93.566999999999993</v>
      </c>
      <c r="Q425" s="19">
        <v>0</v>
      </c>
      <c r="R425" s="19">
        <v>3788.6663100000001</v>
      </c>
      <c r="S425" s="10">
        <v>1.052E-3</v>
      </c>
      <c r="T425" s="10">
        <v>1.2739328329999999E-3</v>
      </c>
      <c r="U425" s="45">
        <v>3.0186849599999997E-4</v>
      </c>
    </row>
    <row r="426" spans="2:21" x14ac:dyDescent="0.2">
      <c r="B426" s="41" t="s">
        <v>1116</v>
      </c>
      <c r="C426" s="11" t="s">
        <v>1117</v>
      </c>
      <c r="D426" s="11" t="s">
        <v>221</v>
      </c>
      <c r="E426" s="11" t="s">
        <v>1082</v>
      </c>
      <c r="F426" s="17">
        <v>995</v>
      </c>
      <c r="G426" s="11" t="s">
        <v>1109</v>
      </c>
      <c r="H426" s="11" t="s">
        <v>1096</v>
      </c>
      <c r="I426" s="11" t="s">
        <v>223</v>
      </c>
      <c r="J426" s="37" t="s">
        <v>2575</v>
      </c>
      <c r="K426" s="19">
        <v>1.0489999999999999</v>
      </c>
      <c r="L426" s="11" t="s">
        <v>51</v>
      </c>
      <c r="M426" s="10">
        <v>0.06</v>
      </c>
      <c r="N426" s="10">
        <v>5.5280000000000003E-2</v>
      </c>
      <c r="O426" s="19">
        <v>1200000</v>
      </c>
      <c r="P426" s="22">
        <v>101.621</v>
      </c>
      <c r="Q426" s="19">
        <v>0</v>
      </c>
      <c r="R426" s="19">
        <v>4947.9264899999998</v>
      </c>
      <c r="S426" s="10">
        <v>1.1999999999999999E-3</v>
      </c>
      <c r="T426" s="10">
        <v>1.663732168E-3</v>
      </c>
      <c r="U426" s="45">
        <v>3.9423454299999998E-4</v>
      </c>
    </row>
    <row r="427" spans="2:21" x14ac:dyDescent="0.2">
      <c r="B427" s="41" t="s">
        <v>1118</v>
      </c>
      <c r="C427" s="11" t="s">
        <v>1119</v>
      </c>
      <c r="D427" s="11" t="s">
        <v>221</v>
      </c>
      <c r="E427" s="11" t="s">
        <v>1082</v>
      </c>
      <c r="F427" s="17">
        <v>995</v>
      </c>
      <c r="G427" s="11" t="s">
        <v>1095</v>
      </c>
      <c r="H427" s="11" t="s">
        <v>23</v>
      </c>
      <c r="I427" s="11" t="s">
        <v>252</v>
      </c>
      <c r="J427" s="37" t="s">
        <v>2575</v>
      </c>
      <c r="K427" s="19">
        <v>0.248</v>
      </c>
      <c r="L427" s="11" t="s">
        <v>50</v>
      </c>
      <c r="M427" s="10">
        <v>7.4940000000000007E-2</v>
      </c>
      <c r="N427" s="10">
        <v>9.6780000000000005E-2</v>
      </c>
      <c r="O427" s="19">
        <v>7820740</v>
      </c>
      <c r="P427" s="22">
        <v>101.376</v>
      </c>
      <c r="Q427" s="19">
        <v>0</v>
      </c>
      <c r="R427" s="19">
        <v>30516.232169999999</v>
      </c>
      <c r="S427" s="10">
        <v>4.3448555554999997E-2</v>
      </c>
      <c r="T427" s="10">
        <v>1.0261033023999999E-2</v>
      </c>
      <c r="U427" s="45">
        <v>2.4314332210000002E-3</v>
      </c>
    </row>
    <row r="428" spans="2:21" x14ac:dyDescent="0.2">
      <c r="B428" s="41" t="s">
        <v>1120</v>
      </c>
      <c r="C428" s="11" t="s">
        <v>1121</v>
      </c>
      <c r="D428" s="11" t="s">
        <v>221</v>
      </c>
      <c r="E428" s="11" t="s">
        <v>1082</v>
      </c>
      <c r="F428" s="17">
        <v>994</v>
      </c>
      <c r="G428" s="11" t="s">
        <v>1095</v>
      </c>
      <c r="H428" s="11" t="s">
        <v>23</v>
      </c>
      <c r="I428" s="11" t="s">
        <v>252</v>
      </c>
      <c r="J428" s="37" t="s">
        <v>2575</v>
      </c>
      <c r="K428" s="19">
        <v>5.3289999999999997</v>
      </c>
      <c r="L428" s="11" t="s">
        <v>50</v>
      </c>
      <c r="M428" s="10">
        <v>8.5000000000000006E-2</v>
      </c>
      <c r="N428" s="10">
        <v>8.4669999999999995E-2</v>
      </c>
      <c r="O428" s="19">
        <v>5216000</v>
      </c>
      <c r="P428" s="22">
        <v>102.03189999999999</v>
      </c>
      <c r="Q428" s="19">
        <v>0</v>
      </c>
      <c r="R428" s="19">
        <v>20484.316050000001</v>
      </c>
      <c r="S428" s="10">
        <v>6.9546666659999999E-3</v>
      </c>
      <c r="T428" s="10">
        <v>6.88781768E-3</v>
      </c>
      <c r="U428" s="45">
        <v>1.63212307E-3</v>
      </c>
    </row>
    <row r="429" spans="2:21" x14ac:dyDescent="0.2">
      <c r="B429" s="41" t="s">
        <v>1122</v>
      </c>
      <c r="C429" s="11" t="s">
        <v>1123</v>
      </c>
      <c r="D429" s="11" t="s">
        <v>221</v>
      </c>
      <c r="E429" s="11" t="s">
        <v>1082</v>
      </c>
      <c r="F429" s="17">
        <v>994</v>
      </c>
      <c r="G429" s="11" t="s">
        <v>1083</v>
      </c>
      <c r="H429" s="11" t="s">
        <v>23</v>
      </c>
      <c r="I429" s="11" t="s">
        <v>252</v>
      </c>
      <c r="J429" s="37" t="s">
        <v>2575</v>
      </c>
      <c r="K429" s="19">
        <v>3.8620000000000001</v>
      </c>
      <c r="L429" s="11" t="s">
        <v>50</v>
      </c>
      <c r="M429" s="10">
        <v>5.3749999999999999E-2</v>
      </c>
      <c r="N429" s="10">
        <v>6.1429999999999998E-2</v>
      </c>
      <c r="O429" s="19">
        <v>800000</v>
      </c>
      <c r="P429" s="22">
        <v>98.119299999999996</v>
      </c>
      <c r="Q429" s="19">
        <v>0</v>
      </c>
      <c r="R429" s="19">
        <v>3021.2894900000001</v>
      </c>
      <c r="S429" s="10">
        <v>1E-3</v>
      </c>
      <c r="T429" s="10">
        <v>1.0159036359999999E-3</v>
      </c>
      <c r="U429" s="45">
        <v>2.4072642999999999E-4</v>
      </c>
    </row>
    <row r="430" spans="2:21" x14ac:dyDescent="0.2">
      <c r="B430" s="41" t="s">
        <v>1124</v>
      </c>
      <c r="C430" s="11" t="s">
        <v>1125</v>
      </c>
      <c r="D430" s="11" t="s">
        <v>221</v>
      </c>
      <c r="E430" s="11" t="s">
        <v>1082</v>
      </c>
      <c r="F430" s="17">
        <v>994</v>
      </c>
      <c r="G430" s="11" t="s">
        <v>1083</v>
      </c>
      <c r="H430" s="11" t="s">
        <v>23</v>
      </c>
      <c r="I430" s="11" t="s">
        <v>252</v>
      </c>
      <c r="J430" s="37" t="s">
        <v>2575</v>
      </c>
      <c r="K430" s="19">
        <v>3.988</v>
      </c>
      <c r="L430" s="11" t="s">
        <v>52</v>
      </c>
      <c r="M430" s="10">
        <v>6.6250000000000003E-2</v>
      </c>
      <c r="N430" s="10">
        <v>7.5209999999999999E-2</v>
      </c>
      <c r="O430" s="19">
        <v>560000</v>
      </c>
      <c r="P430" s="22">
        <v>99.214399999999998</v>
      </c>
      <c r="Q430" s="19">
        <v>0</v>
      </c>
      <c r="R430" s="19">
        <v>2611.4896899999999</v>
      </c>
      <c r="S430" s="10">
        <v>7.4666666600000005E-4</v>
      </c>
      <c r="T430" s="10">
        <v>8.7810912500000001E-4</v>
      </c>
      <c r="U430" s="45">
        <v>2.08074927E-4</v>
      </c>
    </row>
    <row r="431" spans="2:21" x14ac:dyDescent="0.2">
      <c r="B431" s="41" t="s">
        <v>1126</v>
      </c>
      <c r="C431" s="11" t="s">
        <v>1127</v>
      </c>
      <c r="D431" s="11" t="s">
        <v>221</v>
      </c>
      <c r="E431" s="11" t="s">
        <v>1082</v>
      </c>
      <c r="F431" s="17">
        <v>994</v>
      </c>
      <c r="G431" s="11" t="s">
        <v>1109</v>
      </c>
      <c r="H431" s="11" t="s">
        <v>23</v>
      </c>
      <c r="I431" s="11" t="s">
        <v>252</v>
      </c>
      <c r="J431" s="37" t="s">
        <v>2575</v>
      </c>
      <c r="K431" s="19">
        <v>4.7460000000000004</v>
      </c>
      <c r="L431" s="11" t="s">
        <v>51</v>
      </c>
      <c r="M431" s="10">
        <v>7.3749999999999996E-2</v>
      </c>
      <c r="N431" s="10">
        <v>7.0499999999999993E-2</v>
      </c>
      <c r="O431" s="19">
        <v>935000</v>
      </c>
      <c r="P431" s="22">
        <v>101.9188</v>
      </c>
      <c r="Q431" s="19">
        <v>0</v>
      </c>
      <c r="R431" s="19">
        <v>3866.5572099999999</v>
      </c>
      <c r="S431" s="10">
        <v>1.1687500000000001E-3</v>
      </c>
      <c r="T431" s="10">
        <v>1.3001235209999999E-3</v>
      </c>
      <c r="U431" s="45">
        <v>3.0807458800000001E-4</v>
      </c>
    </row>
    <row r="432" spans="2:21" x14ac:dyDescent="0.2">
      <c r="B432" s="41" t="s">
        <v>1128</v>
      </c>
      <c r="C432" s="11" t="s">
        <v>1129</v>
      </c>
      <c r="D432" s="11" t="s">
        <v>221</v>
      </c>
      <c r="E432" s="11" t="s">
        <v>1082</v>
      </c>
      <c r="F432" s="17">
        <v>995</v>
      </c>
      <c r="G432" s="11" t="s">
        <v>1109</v>
      </c>
      <c r="H432" s="11" t="s">
        <v>23</v>
      </c>
      <c r="I432" s="11" t="s">
        <v>252</v>
      </c>
      <c r="J432" s="37" t="s">
        <v>2575</v>
      </c>
      <c r="K432" s="19">
        <v>5.9279999999999999</v>
      </c>
      <c r="L432" s="11" t="s">
        <v>51</v>
      </c>
      <c r="M432" s="10">
        <v>7.8750000000000001E-2</v>
      </c>
      <c r="N432" s="10">
        <v>7.306E-2</v>
      </c>
      <c r="O432" s="19">
        <v>1950000</v>
      </c>
      <c r="P432" s="22">
        <v>103.77679999999999</v>
      </c>
      <c r="Q432" s="19">
        <v>0</v>
      </c>
      <c r="R432" s="19">
        <v>8210.9501400000008</v>
      </c>
      <c r="S432" s="10">
        <v>3.8999999999999998E-3</v>
      </c>
      <c r="T432" s="10">
        <v>2.7609185189999999E-3</v>
      </c>
      <c r="U432" s="45">
        <v>6.5422155700000002E-4</v>
      </c>
    </row>
    <row r="433" spans="2:21" x14ac:dyDescent="0.2">
      <c r="B433" s="40" t="s">
        <v>1130</v>
      </c>
      <c r="C433" s="37" t="s">
        <v>2575</v>
      </c>
      <c r="D433" s="37" t="s">
        <v>2575</v>
      </c>
      <c r="E433" s="37" t="s">
        <v>2575</v>
      </c>
      <c r="F433" s="37" t="s">
        <v>2575</v>
      </c>
      <c r="G433" s="37" t="s">
        <v>2575</v>
      </c>
      <c r="H433" s="37" t="s">
        <v>2575</v>
      </c>
      <c r="I433" s="37" t="s">
        <v>2575</v>
      </c>
      <c r="J433" s="37" t="s">
        <v>2575</v>
      </c>
      <c r="K433" s="18">
        <v>2.066762256689</v>
      </c>
      <c r="L433" s="37" t="s">
        <v>2575</v>
      </c>
      <c r="M433" s="37" t="s">
        <v>2575</v>
      </c>
      <c r="N433" s="37" t="s">
        <v>2575</v>
      </c>
      <c r="O433" s="37" t="s">
        <v>2575</v>
      </c>
      <c r="P433" s="37" t="s">
        <v>2575</v>
      </c>
      <c r="Q433" s="37" t="s">
        <v>2575</v>
      </c>
      <c r="R433" s="18">
        <v>374713.18802</v>
      </c>
      <c r="S433" s="37" t="s">
        <v>2575</v>
      </c>
      <c r="T433" s="16">
        <v>0.12599669498999999</v>
      </c>
      <c r="U433" s="44">
        <v>2.9855916969000001E-2</v>
      </c>
    </row>
    <row r="434" spans="2:21" x14ac:dyDescent="0.2">
      <c r="B434" s="41" t="s">
        <v>1131</v>
      </c>
      <c r="C434" s="11" t="s">
        <v>1132</v>
      </c>
      <c r="D434" s="11" t="s">
        <v>221</v>
      </c>
      <c r="E434" s="11" t="s">
        <v>1082</v>
      </c>
      <c r="F434" s="17">
        <v>995</v>
      </c>
      <c r="G434" s="11" t="s">
        <v>1133</v>
      </c>
      <c r="H434" s="11" t="s">
        <v>1134</v>
      </c>
      <c r="I434" s="11" t="s">
        <v>223</v>
      </c>
      <c r="J434" s="37" t="s">
        <v>2575</v>
      </c>
      <c r="K434" s="19">
        <v>7.1390000000000002</v>
      </c>
      <c r="L434" s="11" t="s">
        <v>50</v>
      </c>
      <c r="M434" s="10">
        <v>6.2E-2</v>
      </c>
      <c r="N434" s="10">
        <v>6.3200000000000006E-2</v>
      </c>
      <c r="O434" s="19">
        <v>959350</v>
      </c>
      <c r="P434" s="22">
        <v>101.9148</v>
      </c>
      <c r="Q434" s="19">
        <v>0</v>
      </c>
      <c r="R434" s="19">
        <v>3763.24287</v>
      </c>
      <c r="S434" s="10">
        <v>1.0659444440000001E-3</v>
      </c>
      <c r="T434" s="10">
        <v>1.2653842429999999E-3</v>
      </c>
      <c r="U434" s="45">
        <v>2.9984283999999998E-4</v>
      </c>
    </row>
    <row r="435" spans="2:21" x14ac:dyDescent="0.2">
      <c r="B435" s="41" t="s">
        <v>1135</v>
      </c>
      <c r="C435" s="11" t="s">
        <v>1136</v>
      </c>
      <c r="D435" s="11" t="s">
        <v>1137</v>
      </c>
      <c r="E435" s="11" t="s">
        <v>1082</v>
      </c>
      <c r="F435" s="17">
        <v>995</v>
      </c>
      <c r="G435" s="11" t="s">
        <v>1083</v>
      </c>
      <c r="H435" s="11" t="s">
        <v>1138</v>
      </c>
      <c r="I435" s="11" t="s">
        <v>223</v>
      </c>
      <c r="J435" s="37" t="s">
        <v>2575</v>
      </c>
      <c r="K435" s="19">
        <v>7.11</v>
      </c>
      <c r="L435" s="11" t="s">
        <v>50</v>
      </c>
      <c r="M435" s="10">
        <v>4.9119999999999997E-2</v>
      </c>
      <c r="N435" s="10">
        <v>6.1789999999999998E-2</v>
      </c>
      <c r="O435" s="19">
        <v>1605000</v>
      </c>
      <c r="P435" s="22">
        <v>93.124799999999993</v>
      </c>
      <c r="Q435" s="19">
        <v>0</v>
      </c>
      <c r="R435" s="19">
        <v>5752.9195499999996</v>
      </c>
      <c r="S435" s="10">
        <v>3.56666666E-4</v>
      </c>
      <c r="T435" s="10">
        <v>1.934409764E-3</v>
      </c>
      <c r="U435" s="45">
        <v>4.5837374699999998E-4</v>
      </c>
    </row>
    <row r="436" spans="2:21" x14ac:dyDescent="0.2">
      <c r="B436" s="41" t="s">
        <v>1139</v>
      </c>
      <c r="C436" s="11" t="s">
        <v>1140</v>
      </c>
      <c r="D436" s="11" t="s">
        <v>1137</v>
      </c>
      <c r="E436" s="11" t="s">
        <v>1082</v>
      </c>
      <c r="F436" s="17">
        <v>995</v>
      </c>
      <c r="G436" s="11" t="s">
        <v>1141</v>
      </c>
      <c r="H436" s="11" t="s">
        <v>1142</v>
      </c>
      <c r="I436" s="11" t="s">
        <v>223</v>
      </c>
      <c r="J436" s="37" t="s">
        <v>2575</v>
      </c>
      <c r="K436" s="19">
        <v>4.593</v>
      </c>
      <c r="L436" s="11" t="s">
        <v>51</v>
      </c>
      <c r="M436" s="10">
        <v>1.4500000000000001E-2</v>
      </c>
      <c r="N436" s="10">
        <v>8.6739999999999998E-2</v>
      </c>
      <c r="O436" s="19">
        <v>4845000</v>
      </c>
      <c r="P436" s="22">
        <v>73.077699999999993</v>
      </c>
      <c r="Q436" s="19">
        <v>0</v>
      </c>
      <c r="R436" s="19">
        <v>14366.043600000001</v>
      </c>
      <c r="S436" s="10">
        <v>8.0750000000000006E-3</v>
      </c>
      <c r="T436" s="10">
        <v>4.8305586019999998E-3</v>
      </c>
      <c r="U436" s="45">
        <v>1.1446392030000001E-3</v>
      </c>
    </row>
    <row r="437" spans="2:21" x14ac:dyDescent="0.2">
      <c r="B437" s="41" t="s">
        <v>1143</v>
      </c>
      <c r="C437" s="11" t="s">
        <v>1144</v>
      </c>
      <c r="D437" s="11" t="s">
        <v>1145</v>
      </c>
      <c r="E437" s="11" t="s">
        <v>1082</v>
      </c>
      <c r="F437" s="17">
        <v>995</v>
      </c>
      <c r="G437" s="11" t="s">
        <v>1141</v>
      </c>
      <c r="H437" s="11" t="s">
        <v>1142</v>
      </c>
      <c r="I437" s="11" t="s">
        <v>223</v>
      </c>
      <c r="J437" s="37" t="s">
        <v>2575</v>
      </c>
      <c r="K437" s="19">
        <v>4.1390000000000002</v>
      </c>
      <c r="L437" s="11" t="s">
        <v>51</v>
      </c>
      <c r="M437" s="10">
        <v>1.6250000000000001E-2</v>
      </c>
      <c r="N437" s="10">
        <v>8.516E-2</v>
      </c>
      <c r="O437" s="19">
        <v>2447690</v>
      </c>
      <c r="P437" s="22">
        <v>76.965800000000002</v>
      </c>
      <c r="Q437" s="19">
        <v>0</v>
      </c>
      <c r="R437" s="19">
        <v>7643.8600999999999</v>
      </c>
      <c r="S437" s="10">
        <v>3.0596124999999999E-3</v>
      </c>
      <c r="T437" s="10">
        <v>2.5702354230000002E-3</v>
      </c>
      <c r="U437" s="45">
        <v>6.0903768399999997E-4</v>
      </c>
    </row>
    <row r="438" spans="2:21" x14ac:dyDescent="0.2">
      <c r="B438" s="41" t="s">
        <v>1146</v>
      </c>
      <c r="C438" s="11" t="s">
        <v>1147</v>
      </c>
      <c r="D438" s="11" t="s">
        <v>221</v>
      </c>
      <c r="E438" s="11" t="s">
        <v>1082</v>
      </c>
      <c r="F438" s="17">
        <v>995</v>
      </c>
      <c r="G438" s="11" t="s">
        <v>1141</v>
      </c>
      <c r="H438" s="11" t="s">
        <v>1142</v>
      </c>
      <c r="I438" s="11" t="s">
        <v>223</v>
      </c>
      <c r="J438" s="37" t="s">
        <v>2575</v>
      </c>
      <c r="K438" s="19">
        <v>5.274</v>
      </c>
      <c r="L438" s="11" t="s">
        <v>52</v>
      </c>
      <c r="M438" s="10">
        <v>0.03</v>
      </c>
      <c r="N438" s="10">
        <v>0.10492</v>
      </c>
      <c r="O438" s="19">
        <v>650000</v>
      </c>
      <c r="P438" s="22">
        <v>70.584199999999996</v>
      </c>
      <c r="Q438" s="19">
        <v>0</v>
      </c>
      <c r="R438" s="19">
        <v>2156.48495</v>
      </c>
      <c r="S438" s="10">
        <v>1.2999999999999999E-3</v>
      </c>
      <c r="T438" s="10">
        <v>7.2511452799999996E-4</v>
      </c>
      <c r="U438" s="45">
        <v>1.7182164199999999E-4</v>
      </c>
    </row>
    <row r="439" spans="2:21" x14ac:dyDescent="0.2">
      <c r="B439" s="41" t="s">
        <v>1148</v>
      </c>
      <c r="C439" s="11" t="s">
        <v>1149</v>
      </c>
      <c r="D439" s="11" t="s">
        <v>1145</v>
      </c>
      <c r="E439" s="11" t="s">
        <v>1082</v>
      </c>
      <c r="F439" s="17">
        <v>995</v>
      </c>
      <c r="G439" s="11" t="s">
        <v>1141</v>
      </c>
      <c r="H439" s="11" t="s">
        <v>1142</v>
      </c>
      <c r="I439" s="11" t="s">
        <v>223</v>
      </c>
      <c r="J439" s="37" t="s">
        <v>2575</v>
      </c>
      <c r="K439" s="19">
        <v>4.6970000000000001</v>
      </c>
      <c r="L439" s="11" t="s">
        <v>50</v>
      </c>
      <c r="M439" s="10">
        <v>5.3749999999999999E-2</v>
      </c>
      <c r="N439" s="10">
        <v>0.10569000000000001</v>
      </c>
      <c r="O439" s="19">
        <v>1401000</v>
      </c>
      <c r="P439" s="22">
        <v>79.017200000000003</v>
      </c>
      <c r="Q439" s="19">
        <v>0</v>
      </c>
      <c r="R439" s="19">
        <v>4260.9622099999997</v>
      </c>
      <c r="S439" s="10">
        <v>2.3349999999999998E-3</v>
      </c>
      <c r="T439" s="10">
        <v>1.4327415549999999E-3</v>
      </c>
      <c r="U439" s="45">
        <v>3.3949948300000002E-4</v>
      </c>
    </row>
    <row r="440" spans="2:21" x14ac:dyDescent="0.2">
      <c r="B440" s="41" t="s">
        <v>1150</v>
      </c>
      <c r="C440" s="11" t="s">
        <v>1151</v>
      </c>
      <c r="D440" s="11" t="s">
        <v>221</v>
      </c>
      <c r="E440" s="11" t="s">
        <v>1082</v>
      </c>
      <c r="F440" s="17">
        <v>995</v>
      </c>
      <c r="G440" s="11" t="s">
        <v>1152</v>
      </c>
      <c r="H440" s="11" t="s">
        <v>1084</v>
      </c>
      <c r="I440" s="11" t="s">
        <v>223</v>
      </c>
      <c r="J440" s="37" t="s">
        <v>2575</v>
      </c>
      <c r="K440" s="19">
        <v>6.9429999999999996</v>
      </c>
      <c r="L440" s="11" t="s">
        <v>50</v>
      </c>
      <c r="M440" s="10">
        <v>5.6000000000000001E-2</v>
      </c>
      <c r="N440" s="10">
        <v>6.5720000000000001E-2</v>
      </c>
      <c r="O440" s="19">
        <v>550000</v>
      </c>
      <c r="P440" s="22">
        <v>96.066299999999998</v>
      </c>
      <c r="Q440" s="19">
        <v>0</v>
      </c>
      <c r="R440" s="19">
        <v>2033.67554</v>
      </c>
      <c r="S440" s="10">
        <v>4.4000000000000002E-4</v>
      </c>
      <c r="T440" s="10">
        <v>6.8382006499999998E-4</v>
      </c>
      <c r="U440" s="45">
        <v>1.62036592E-4</v>
      </c>
    </row>
    <row r="441" spans="2:21" x14ac:dyDescent="0.2">
      <c r="B441" s="41" t="s">
        <v>1153</v>
      </c>
      <c r="C441" s="11" t="s">
        <v>1154</v>
      </c>
      <c r="D441" s="11" t="s">
        <v>1137</v>
      </c>
      <c r="E441" s="11" t="s">
        <v>1082</v>
      </c>
      <c r="F441" s="17">
        <v>995</v>
      </c>
      <c r="G441" s="11" t="s">
        <v>1155</v>
      </c>
      <c r="H441" s="11" t="s">
        <v>1090</v>
      </c>
      <c r="I441" s="11" t="s">
        <v>223</v>
      </c>
      <c r="J441" s="37" t="s">
        <v>2575</v>
      </c>
      <c r="K441" s="19">
        <v>6.06</v>
      </c>
      <c r="L441" s="11" t="s">
        <v>50</v>
      </c>
      <c r="M441" s="10">
        <v>4.1500000000000002E-2</v>
      </c>
      <c r="N441" s="10">
        <v>6.1370000000000001E-2</v>
      </c>
      <c r="O441" s="19">
        <v>550000</v>
      </c>
      <c r="P441" s="22">
        <v>90.267799999999994</v>
      </c>
      <c r="Q441" s="19">
        <v>0</v>
      </c>
      <c r="R441" s="19">
        <v>1910.92419</v>
      </c>
      <c r="S441" s="10">
        <v>2.00080032E-4</v>
      </c>
      <c r="T441" s="10">
        <v>6.4254512500000005E-4</v>
      </c>
      <c r="U441" s="45">
        <v>1.5225616700000001E-4</v>
      </c>
    </row>
    <row r="442" spans="2:21" x14ac:dyDescent="0.2">
      <c r="B442" s="41" t="s">
        <v>1156</v>
      </c>
      <c r="C442" s="11" t="s">
        <v>1157</v>
      </c>
      <c r="D442" s="11" t="s">
        <v>226</v>
      </c>
      <c r="E442" s="11" t="s">
        <v>1082</v>
      </c>
      <c r="F442" s="17">
        <v>995</v>
      </c>
      <c r="G442" s="11" t="s">
        <v>1141</v>
      </c>
      <c r="H442" s="11" t="s">
        <v>1090</v>
      </c>
      <c r="I442" s="11" t="s">
        <v>223</v>
      </c>
      <c r="J442" s="37" t="s">
        <v>2575</v>
      </c>
      <c r="K442" s="19">
        <v>2.891</v>
      </c>
      <c r="L442" s="11" t="s">
        <v>51</v>
      </c>
      <c r="M442" s="10">
        <v>1.2500000000000001E-2</v>
      </c>
      <c r="N442" s="10">
        <v>7.1459999999999996E-2</v>
      </c>
      <c r="O442" s="19">
        <v>1650320</v>
      </c>
      <c r="P442" s="22">
        <v>84.969399999999993</v>
      </c>
      <c r="Q442" s="19">
        <v>0</v>
      </c>
      <c r="R442" s="19">
        <v>5689.6983600000003</v>
      </c>
      <c r="S442" s="10">
        <v>4.7152000000000001E-3</v>
      </c>
      <c r="T442" s="10">
        <v>1.9131517429999999E-3</v>
      </c>
      <c r="U442" s="45">
        <v>4.5333649099999997E-4</v>
      </c>
    </row>
    <row r="443" spans="2:21" x14ac:dyDescent="0.2">
      <c r="B443" s="41" t="s">
        <v>1158</v>
      </c>
      <c r="C443" s="11" t="s">
        <v>1159</v>
      </c>
      <c r="D443" s="11" t="s">
        <v>1145</v>
      </c>
      <c r="E443" s="11" t="s">
        <v>1082</v>
      </c>
      <c r="F443" s="17">
        <v>995</v>
      </c>
      <c r="G443" s="11" t="s">
        <v>1141</v>
      </c>
      <c r="H443" s="11" t="s">
        <v>1090</v>
      </c>
      <c r="I443" s="11" t="s">
        <v>223</v>
      </c>
      <c r="J443" s="37" t="s">
        <v>2575</v>
      </c>
      <c r="K443" s="19">
        <v>4.2539999999999996</v>
      </c>
      <c r="L443" s="11" t="s">
        <v>51</v>
      </c>
      <c r="M443" s="10">
        <v>1.6250000000000001E-2</v>
      </c>
      <c r="N443" s="10">
        <v>7.6899999999999996E-2</v>
      </c>
      <c r="O443" s="19">
        <v>650000</v>
      </c>
      <c r="P443" s="22">
        <v>78.789199999999994</v>
      </c>
      <c r="Q443" s="19">
        <v>0</v>
      </c>
      <c r="R443" s="19">
        <v>2077.96666</v>
      </c>
      <c r="S443" s="10">
        <v>1.857142857E-3</v>
      </c>
      <c r="T443" s="10">
        <v>6.9871288100000005E-4</v>
      </c>
      <c r="U443" s="45">
        <v>1.65565563E-4</v>
      </c>
    </row>
    <row r="444" spans="2:21" x14ac:dyDescent="0.2">
      <c r="B444" s="41" t="s">
        <v>1160</v>
      </c>
      <c r="C444" s="11" t="s">
        <v>1161</v>
      </c>
      <c r="D444" s="11" t="s">
        <v>1145</v>
      </c>
      <c r="E444" s="11" t="s">
        <v>1082</v>
      </c>
      <c r="F444" s="17">
        <v>995</v>
      </c>
      <c r="G444" s="11" t="s">
        <v>1141</v>
      </c>
      <c r="H444" s="11" t="s">
        <v>1090</v>
      </c>
      <c r="I444" s="11" t="s">
        <v>223</v>
      </c>
      <c r="J444" s="37" t="s">
        <v>2575</v>
      </c>
      <c r="K444" s="19">
        <v>3.1320000000000001</v>
      </c>
      <c r="L444" s="11" t="s">
        <v>51</v>
      </c>
      <c r="M444" s="10">
        <v>2.375E-2</v>
      </c>
      <c r="N444" s="10">
        <v>7.6329999999999995E-2</v>
      </c>
      <c r="O444" s="19">
        <v>3471875</v>
      </c>
      <c r="P444" s="22">
        <v>86.894300000000001</v>
      </c>
      <c r="Q444" s="19">
        <v>0</v>
      </c>
      <c r="R444" s="19">
        <v>12240.91545</v>
      </c>
      <c r="S444" s="10">
        <v>1.1572916666000001E-2</v>
      </c>
      <c r="T444" s="10">
        <v>4.1159877460000003E-3</v>
      </c>
      <c r="U444" s="45">
        <v>9.7531596599999997E-4</v>
      </c>
    </row>
    <row r="445" spans="2:21" x14ac:dyDescent="0.2">
      <c r="B445" s="41" t="s">
        <v>1162</v>
      </c>
      <c r="C445" s="11" t="s">
        <v>1163</v>
      </c>
      <c r="D445" s="11" t="s">
        <v>221</v>
      </c>
      <c r="E445" s="11" t="s">
        <v>1082</v>
      </c>
      <c r="F445" s="17">
        <v>995</v>
      </c>
      <c r="G445" s="11" t="s">
        <v>1164</v>
      </c>
      <c r="H445" s="11" t="s">
        <v>1165</v>
      </c>
      <c r="I445" s="11" t="s">
        <v>228</v>
      </c>
      <c r="J445" s="37" t="s">
        <v>2575</v>
      </c>
      <c r="K445" s="19">
        <v>1.4890000000000001</v>
      </c>
      <c r="L445" s="11" t="s">
        <v>50</v>
      </c>
      <c r="M445" s="10">
        <v>6.25E-2</v>
      </c>
      <c r="N445" s="10">
        <v>6.2080000000000003E-2</v>
      </c>
      <c r="O445" s="19">
        <v>430000</v>
      </c>
      <c r="P445" s="22">
        <v>102.69589999999999</v>
      </c>
      <c r="Q445" s="19">
        <v>0</v>
      </c>
      <c r="R445" s="19">
        <v>1699.68903</v>
      </c>
      <c r="S445" s="10">
        <v>2.1499999999999999E-4</v>
      </c>
      <c r="T445" s="10">
        <v>5.7151764900000002E-4</v>
      </c>
      <c r="U445" s="45">
        <v>1.35425643E-4</v>
      </c>
    </row>
    <row r="446" spans="2:21" x14ac:dyDescent="0.2">
      <c r="B446" s="41" t="s">
        <v>1166</v>
      </c>
      <c r="C446" s="11" t="s">
        <v>1167</v>
      </c>
      <c r="D446" s="11" t="s">
        <v>1145</v>
      </c>
      <c r="E446" s="11" t="s">
        <v>1082</v>
      </c>
      <c r="F446" s="17">
        <v>995</v>
      </c>
      <c r="G446" s="11" t="s">
        <v>1152</v>
      </c>
      <c r="H446" s="11" t="s">
        <v>1090</v>
      </c>
      <c r="I446" s="11" t="s">
        <v>223</v>
      </c>
      <c r="J446" s="37" t="s">
        <v>2575</v>
      </c>
      <c r="K446" s="19">
        <v>2.379</v>
      </c>
      <c r="L446" s="11" t="s">
        <v>51</v>
      </c>
      <c r="M446" s="10">
        <v>1.4999999999999999E-2</v>
      </c>
      <c r="N446" s="10">
        <v>9.9750000000000005E-2</v>
      </c>
      <c r="O446" s="19">
        <v>1400000</v>
      </c>
      <c r="P446" s="22">
        <v>48.065399999999997</v>
      </c>
      <c r="Q446" s="19">
        <v>0</v>
      </c>
      <c r="R446" s="19">
        <v>2730.3550500000001</v>
      </c>
      <c r="S446" s="10">
        <v>2E-3</v>
      </c>
      <c r="T446" s="10">
        <v>9.1807740799999999E-4</v>
      </c>
      <c r="U446" s="45">
        <v>2.1754572899999999E-4</v>
      </c>
    </row>
    <row r="447" spans="2:21" x14ac:dyDescent="0.2">
      <c r="B447" s="41" t="s">
        <v>1168</v>
      </c>
      <c r="C447" s="11" t="s">
        <v>1169</v>
      </c>
      <c r="D447" s="11" t="s">
        <v>1145</v>
      </c>
      <c r="E447" s="11" t="s">
        <v>1082</v>
      </c>
      <c r="F447" s="17">
        <v>995</v>
      </c>
      <c r="G447" s="11" t="s">
        <v>1152</v>
      </c>
      <c r="H447" s="11" t="s">
        <v>1090</v>
      </c>
      <c r="I447" s="11" t="s">
        <v>223</v>
      </c>
      <c r="J447" s="37" t="s">
        <v>2575</v>
      </c>
      <c r="K447" s="19">
        <v>5.8000000000000003E-2</v>
      </c>
      <c r="L447" s="11" t="s">
        <v>51</v>
      </c>
      <c r="M447" s="10">
        <v>2.5000000000000001E-2</v>
      </c>
      <c r="N447" s="10">
        <v>0.10083</v>
      </c>
      <c r="O447" s="19">
        <v>515000</v>
      </c>
      <c r="P447" s="22">
        <v>61.074199999999998</v>
      </c>
      <c r="Q447" s="19">
        <v>0</v>
      </c>
      <c r="R447" s="19">
        <v>1276.2141200000001</v>
      </c>
      <c r="S447" s="10">
        <v>1.471428571E-3</v>
      </c>
      <c r="T447" s="10">
        <v>4.2912490499999998E-4</v>
      </c>
      <c r="U447" s="45">
        <v>1.01684552E-4</v>
      </c>
    </row>
    <row r="448" spans="2:21" x14ac:dyDescent="0.2">
      <c r="B448" s="41" t="s">
        <v>1170</v>
      </c>
      <c r="C448" s="11" t="s">
        <v>1171</v>
      </c>
      <c r="D448" s="11" t="s">
        <v>221</v>
      </c>
      <c r="E448" s="11" t="s">
        <v>1082</v>
      </c>
      <c r="F448" s="17">
        <v>995</v>
      </c>
      <c r="G448" s="11" t="s">
        <v>1083</v>
      </c>
      <c r="H448" s="11" t="s">
        <v>1090</v>
      </c>
      <c r="I448" s="11" t="s">
        <v>223</v>
      </c>
      <c r="J448" s="37" t="s">
        <v>2575</v>
      </c>
      <c r="K448" s="19">
        <v>4.3390000000000004</v>
      </c>
      <c r="L448" s="11" t="s">
        <v>50</v>
      </c>
      <c r="M448" s="10">
        <v>0.02</v>
      </c>
      <c r="N448" s="10">
        <v>7.4569999999999997E-2</v>
      </c>
      <c r="O448" s="19">
        <v>650000</v>
      </c>
      <c r="P448" s="22">
        <v>83.032399999999996</v>
      </c>
      <c r="Q448" s="19">
        <v>0</v>
      </c>
      <c r="R448" s="19">
        <v>2077.3461000000002</v>
      </c>
      <c r="S448" s="10">
        <v>7.6470588200000002E-4</v>
      </c>
      <c r="T448" s="10">
        <v>6.9850421899999996E-4</v>
      </c>
      <c r="U448" s="45">
        <v>1.65516119E-4</v>
      </c>
    </row>
    <row r="449" spans="2:21" x14ac:dyDescent="0.2">
      <c r="B449" s="41" t="s">
        <v>1172</v>
      </c>
      <c r="C449" s="11" t="s">
        <v>1173</v>
      </c>
      <c r="D449" s="11" t="s">
        <v>221</v>
      </c>
      <c r="E449" s="11" t="s">
        <v>1082</v>
      </c>
      <c r="F449" s="17">
        <v>995</v>
      </c>
      <c r="G449" s="11" t="s">
        <v>1083</v>
      </c>
      <c r="H449" s="11" t="s">
        <v>1165</v>
      </c>
      <c r="I449" s="11" t="s">
        <v>228</v>
      </c>
      <c r="J449" s="37" t="s">
        <v>2575</v>
      </c>
      <c r="K449" s="19">
        <v>3.2909999999999999</v>
      </c>
      <c r="L449" s="11" t="s">
        <v>50</v>
      </c>
      <c r="M449" s="10">
        <v>6.8750000000000006E-2</v>
      </c>
      <c r="N449" s="10">
        <v>8.6559999999999998E-2</v>
      </c>
      <c r="O449" s="19">
        <v>270000</v>
      </c>
      <c r="P449" s="22">
        <v>96.478999999999999</v>
      </c>
      <c r="Q449" s="19">
        <v>0</v>
      </c>
      <c r="R449" s="19">
        <v>1002.6387099999999</v>
      </c>
      <c r="S449" s="10">
        <v>5.4000000000000001E-4</v>
      </c>
      <c r="T449" s="10">
        <v>3.3713562200000003E-4</v>
      </c>
      <c r="U449" s="45">
        <v>7.9886961635901904E-5</v>
      </c>
    </row>
    <row r="450" spans="2:21" x14ac:dyDescent="0.2">
      <c r="B450" s="41" t="s">
        <v>1174</v>
      </c>
      <c r="C450" s="11" t="s">
        <v>1175</v>
      </c>
      <c r="D450" s="11" t="s">
        <v>221</v>
      </c>
      <c r="E450" s="11" t="s">
        <v>1082</v>
      </c>
      <c r="F450" s="17">
        <v>995</v>
      </c>
      <c r="G450" s="11" t="s">
        <v>1155</v>
      </c>
      <c r="H450" s="11" t="s">
        <v>1090</v>
      </c>
      <c r="I450" s="11" t="s">
        <v>223</v>
      </c>
      <c r="J450" s="37" t="s">
        <v>2575</v>
      </c>
      <c r="K450" s="19">
        <v>5.1609999999999996</v>
      </c>
      <c r="L450" s="11" t="s">
        <v>50</v>
      </c>
      <c r="M450" s="10">
        <v>0.06</v>
      </c>
      <c r="N450" s="10">
        <v>6.4899999999999999E-2</v>
      </c>
      <c r="O450" s="19">
        <v>1210000</v>
      </c>
      <c r="P450" s="22">
        <v>99.320999999999998</v>
      </c>
      <c r="Q450" s="19">
        <v>0</v>
      </c>
      <c r="R450" s="19">
        <v>4625.6670000000004</v>
      </c>
      <c r="S450" s="10">
        <v>8.0666666599999999E-4</v>
      </c>
      <c r="T450" s="10">
        <v>1.5553729430000001E-3</v>
      </c>
      <c r="U450" s="45">
        <v>3.6855796399999999E-4</v>
      </c>
    </row>
    <row r="451" spans="2:21" x14ac:dyDescent="0.2">
      <c r="B451" s="41" t="s">
        <v>1176</v>
      </c>
      <c r="C451" s="11" t="s">
        <v>1177</v>
      </c>
      <c r="D451" s="11" t="s">
        <v>1145</v>
      </c>
      <c r="E451" s="11" t="s">
        <v>1082</v>
      </c>
      <c r="F451" s="17">
        <v>995</v>
      </c>
      <c r="G451" s="11" t="s">
        <v>1141</v>
      </c>
      <c r="H451" s="11" t="s">
        <v>1178</v>
      </c>
      <c r="I451" s="11" t="s">
        <v>223</v>
      </c>
      <c r="J451" s="37" t="s">
        <v>2575</v>
      </c>
      <c r="K451" s="19">
        <v>2.7210000000000001</v>
      </c>
      <c r="L451" s="11" t="s">
        <v>51</v>
      </c>
      <c r="M451" s="10">
        <v>2.9499999999999998E-2</v>
      </c>
      <c r="N451" s="10">
        <v>0.13178000000000001</v>
      </c>
      <c r="O451" s="19">
        <v>2650000</v>
      </c>
      <c r="P451" s="22">
        <v>77.635999999999996</v>
      </c>
      <c r="Q451" s="19">
        <v>0</v>
      </c>
      <c r="R451" s="19">
        <v>8347.7138500000001</v>
      </c>
      <c r="S451" s="10">
        <v>6.6249999999999998E-3</v>
      </c>
      <c r="T451" s="10">
        <v>2.8069050919999998E-3</v>
      </c>
      <c r="U451" s="45">
        <v>6.65118441E-4</v>
      </c>
    </row>
    <row r="452" spans="2:21" x14ac:dyDescent="0.2">
      <c r="B452" s="41" t="s">
        <v>1179</v>
      </c>
      <c r="C452" s="11" t="s">
        <v>1180</v>
      </c>
      <c r="D452" s="11" t="s">
        <v>221</v>
      </c>
      <c r="E452" s="11" t="s">
        <v>1082</v>
      </c>
      <c r="F452" s="17">
        <v>995</v>
      </c>
      <c r="G452" s="11" t="s">
        <v>1141</v>
      </c>
      <c r="H452" s="11" t="s">
        <v>1181</v>
      </c>
      <c r="I452" s="11" t="s">
        <v>228</v>
      </c>
      <c r="J452" s="37" t="s">
        <v>2575</v>
      </c>
      <c r="K452" s="19">
        <v>3.7450000000000001</v>
      </c>
      <c r="L452" s="11" t="s">
        <v>51</v>
      </c>
      <c r="M452" s="10">
        <v>2.6249999999999999E-2</v>
      </c>
      <c r="N452" s="10">
        <v>0.10727</v>
      </c>
      <c r="O452" s="19">
        <v>4205000</v>
      </c>
      <c r="P452" s="22">
        <v>75.3018</v>
      </c>
      <c r="Q452" s="19">
        <v>0</v>
      </c>
      <c r="R452" s="19">
        <v>12847.8331</v>
      </c>
      <c r="S452" s="10">
        <v>1.4016666666E-2</v>
      </c>
      <c r="T452" s="10">
        <v>4.3200628110000002E-3</v>
      </c>
      <c r="U452" s="45">
        <v>1.0236731730000001E-3</v>
      </c>
    </row>
    <row r="453" spans="2:21" x14ac:dyDescent="0.2">
      <c r="B453" s="41" t="s">
        <v>1182</v>
      </c>
      <c r="C453" s="11" t="s">
        <v>1183</v>
      </c>
      <c r="D453" s="11" t="s">
        <v>221</v>
      </c>
      <c r="E453" s="11" t="s">
        <v>1082</v>
      </c>
      <c r="F453" s="17">
        <v>995</v>
      </c>
      <c r="G453" s="11" t="s">
        <v>1141</v>
      </c>
      <c r="H453" s="11" t="s">
        <v>1181</v>
      </c>
      <c r="I453" s="11" t="s">
        <v>228</v>
      </c>
      <c r="J453" s="37" t="s">
        <v>2575</v>
      </c>
      <c r="K453" s="19">
        <v>1.897</v>
      </c>
      <c r="L453" s="11" t="s">
        <v>51</v>
      </c>
      <c r="M453" s="10">
        <v>0.03</v>
      </c>
      <c r="N453" s="10">
        <v>0.10822</v>
      </c>
      <c r="O453" s="19">
        <v>8027900</v>
      </c>
      <c r="P453" s="22">
        <v>89.268500000000003</v>
      </c>
      <c r="Q453" s="19">
        <v>0</v>
      </c>
      <c r="R453" s="19">
        <v>29077.610840000001</v>
      </c>
      <c r="S453" s="10">
        <v>1.6055799999999999E-2</v>
      </c>
      <c r="T453" s="10">
        <v>9.7772989610000003E-3</v>
      </c>
      <c r="U453" s="45">
        <v>2.3168085949999999E-3</v>
      </c>
    </row>
    <row r="454" spans="2:21" x14ac:dyDescent="0.2">
      <c r="B454" s="41" t="s">
        <v>1184</v>
      </c>
      <c r="C454" s="11" t="s">
        <v>1185</v>
      </c>
      <c r="D454" s="11" t="s">
        <v>1137</v>
      </c>
      <c r="E454" s="11" t="s">
        <v>1082</v>
      </c>
      <c r="F454" s="17">
        <v>995</v>
      </c>
      <c r="G454" s="11" t="s">
        <v>1095</v>
      </c>
      <c r="H454" s="11" t="s">
        <v>1186</v>
      </c>
      <c r="I454" s="11" t="s">
        <v>223</v>
      </c>
      <c r="J454" s="37" t="s">
        <v>2575</v>
      </c>
      <c r="K454" s="19">
        <v>3.1349999999999998</v>
      </c>
      <c r="L454" s="11" t="s">
        <v>50</v>
      </c>
      <c r="M454" s="10">
        <v>6.5000000000000002E-2</v>
      </c>
      <c r="N454" s="10">
        <v>9.5009999999999997E-2</v>
      </c>
      <c r="O454" s="19">
        <v>13495000</v>
      </c>
      <c r="P454" s="22">
        <v>93.833500000000001</v>
      </c>
      <c r="Q454" s="19">
        <v>0</v>
      </c>
      <c r="R454" s="19">
        <v>48739.235849999997</v>
      </c>
      <c r="S454" s="10">
        <v>2.9988888888000002E-2</v>
      </c>
      <c r="T454" s="10">
        <v>1.6388488127999999E-2</v>
      </c>
      <c r="U454" s="45">
        <v>3.8833823439999998E-3</v>
      </c>
    </row>
    <row r="455" spans="2:21" x14ac:dyDescent="0.2">
      <c r="B455" s="41" t="s">
        <v>1187</v>
      </c>
      <c r="C455" s="11" t="s">
        <v>1188</v>
      </c>
      <c r="D455" s="11" t="s">
        <v>221</v>
      </c>
      <c r="E455" s="11" t="s">
        <v>1082</v>
      </c>
      <c r="F455" s="17">
        <v>995</v>
      </c>
      <c r="G455" s="11" t="s">
        <v>1095</v>
      </c>
      <c r="H455" s="11" t="s">
        <v>1189</v>
      </c>
      <c r="I455" s="11" t="s">
        <v>223</v>
      </c>
      <c r="J455" s="37" t="s">
        <v>2575</v>
      </c>
      <c r="K455" s="19">
        <v>1.8640000000000001</v>
      </c>
      <c r="L455" s="11" t="s">
        <v>50</v>
      </c>
      <c r="M455" s="10">
        <v>8.2500000000000004E-2</v>
      </c>
      <c r="N455" s="10">
        <v>7.6020000000000004E-2</v>
      </c>
      <c r="O455" s="19">
        <v>3253143.2</v>
      </c>
      <c r="P455" s="22">
        <v>104.5168</v>
      </c>
      <c r="Q455" s="19">
        <v>0</v>
      </c>
      <c r="R455" s="19">
        <v>13086.91243</v>
      </c>
      <c r="S455" s="10">
        <v>1.0009671384E-2</v>
      </c>
      <c r="T455" s="10">
        <v>4.4004528429999997E-3</v>
      </c>
      <c r="U455" s="45">
        <v>1.042722229E-3</v>
      </c>
    </row>
    <row r="456" spans="2:21" x14ac:dyDescent="0.2">
      <c r="B456" s="41" t="s">
        <v>1190</v>
      </c>
      <c r="C456" s="11" t="s">
        <v>1191</v>
      </c>
      <c r="D456" s="11" t="s">
        <v>221</v>
      </c>
      <c r="E456" s="11" t="s">
        <v>1082</v>
      </c>
      <c r="F456" s="17">
        <v>995</v>
      </c>
      <c r="G456" s="11" t="s">
        <v>1141</v>
      </c>
      <c r="H456" s="11" t="s">
        <v>1192</v>
      </c>
      <c r="I456" s="11" t="s">
        <v>228</v>
      </c>
      <c r="J456" s="37" t="s">
        <v>2575</v>
      </c>
      <c r="K456" s="19">
        <v>2.6579999999999999</v>
      </c>
      <c r="L456" s="11" t="s">
        <v>51</v>
      </c>
      <c r="M456" s="10">
        <v>3.6249999999999998E-2</v>
      </c>
      <c r="N456" s="10">
        <v>0.16158</v>
      </c>
      <c r="O456" s="19">
        <v>675000</v>
      </c>
      <c r="P456" s="22">
        <v>39.796999999999997</v>
      </c>
      <c r="Q456" s="19">
        <v>0</v>
      </c>
      <c r="R456" s="19">
        <v>1089.9652100000001</v>
      </c>
      <c r="S456" s="10">
        <v>1.928571428E-3</v>
      </c>
      <c r="T456" s="10">
        <v>3.66499014E-4</v>
      </c>
      <c r="U456" s="45">
        <v>8.6844850540168905E-5</v>
      </c>
    </row>
    <row r="457" spans="2:21" x14ac:dyDescent="0.2">
      <c r="B457" s="41" t="s">
        <v>1193</v>
      </c>
      <c r="C457" s="11" t="s">
        <v>1194</v>
      </c>
      <c r="D457" s="11" t="s">
        <v>221</v>
      </c>
      <c r="E457" s="11" t="s">
        <v>1082</v>
      </c>
      <c r="F457" s="17">
        <v>995</v>
      </c>
      <c r="G457" s="11" t="s">
        <v>1095</v>
      </c>
      <c r="H457" s="11" t="s">
        <v>1192</v>
      </c>
      <c r="I457" s="11" t="s">
        <v>228</v>
      </c>
      <c r="J457" s="37" t="s">
        <v>2575</v>
      </c>
      <c r="K457" s="19">
        <v>2.4729999999999999</v>
      </c>
      <c r="L457" s="11" t="s">
        <v>50</v>
      </c>
      <c r="M457" s="10">
        <v>0.09</v>
      </c>
      <c r="N457" s="10">
        <v>0.10088</v>
      </c>
      <c r="O457" s="19">
        <v>9152695</v>
      </c>
      <c r="P457" s="22">
        <v>99.338999999999999</v>
      </c>
      <c r="Q457" s="19">
        <v>0</v>
      </c>
      <c r="R457" s="19">
        <v>34995.861199999999</v>
      </c>
      <c r="S457" s="10">
        <v>1.4644312E-2</v>
      </c>
      <c r="T457" s="10">
        <v>1.1767300939000001E-2</v>
      </c>
      <c r="U457" s="45">
        <v>2.788355359E-3</v>
      </c>
    </row>
    <row r="458" spans="2:21" x14ac:dyDescent="0.2">
      <c r="B458" s="41" t="s">
        <v>1195</v>
      </c>
      <c r="C458" s="11" t="s">
        <v>1196</v>
      </c>
      <c r="D458" s="11" t="s">
        <v>221</v>
      </c>
      <c r="E458" s="11" t="s">
        <v>1082</v>
      </c>
      <c r="F458" s="17">
        <v>994</v>
      </c>
      <c r="G458" s="11" t="s">
        <v>1095</v>
      </c>
      <c r="H458" s="11" t="s">
        <v>23</v>
      </c>
      <c r="I458" s="11" t="s">
        <v>252</v>
      </c>
      <c r="J458" s="37" t="s">
        <v>2575</v>
      </c>
      <c r="K458" s="19">
        <v>3.988</v>
      </c>
      <c r="L458" s="11" t="s">
        <v>50</v>
      </c>
      <c r="M458" s="10">
        <v>6.1249999999999999E-2</v>
      </c>
      <c r="N458" s="10">
        <v>6.8110000000000004E-2</v>
      </c>
      <c r="O458" s="19">
        <v>464000</v>
      </c>
      <c r="P458" s="22">
        <v>99.659899999999993</v>
      </c>
      <c r="Q458" s="19">
        <v>0</v>
      </c>
      <c r="R458" s="19">
        <v>1779.86203</v>
      </c>
      <c r="S458" s="10">
        <v>9.2800000000000001E-4</v>
      </c>
      <c r="T458" s="10">
        <v>5.9847568799999997E-4</v>
      </c>
      <c r="U458" s="45">
        <v>1.4181356399999999E-4</v>
      </c>
    </row>
    <row r="459" spans="2:21" x14ac:dyDescent="0.2">
      <c r="B459" s="41" t="s">
        <v>1197</v>
      </c>
      <c r="C459" s="11" t="s">
        <v>1198</v>
      </c>
      <c r="D459" s="11" t="s">
        <v>221</v>
      </c>
      <c r="E459" s="11" t="s">
        <v>1082</v>
      </c>
      <c r="F459" s="17">
        <v>994</v>
      </c>
      <c r="G459" s="11" t="s">
        <v>1155</v>
      </c>
      <c r="H459" s="11" t="s">
        <v>23</v>
      </c>
      <c r="I459" s="11" t="s">
        <v>252</v>
      </c>
      <c r="J459" s="37" t="s">
        <v>2575</v>
      </c>
      <c r="K459" s="19">
        <v>7.3659999999999997</v>
      </c>
      <c r="L459" s="11" t="s">
        <v>50</v>
      </c>
      <c r="M459" s="10">
        <v>5.5500000000000001E-2</v>
      </c>
      <c r="N459" s="10">
        <v>6.5500000000000003E-2</v>
      </c>
      <c r="O459" s="19">
        <v>135000</v>
      </c>
      <c r="P459" s="22">
        <v>94.811300000000003</v>
      </c>
      <c r="Q459" s="19">
        <v>0</v>
      </c>
      <c r="R459" s="19">
        <v>492.65374000000003</v>
      </c>
      <c r="S459" s="10">
        <v>1.8000000000000001E-4</v>
      </c>
      <c r="T459" s="10">
        <v>1.65654012E-4</v>
      </c>
      <c r="U459" s="45">
        <v>3.9253033056307601E-5</v>
      </c>
    </row>
    <row r="460" spans="2:21" x14ac:dyDescent="0.2">
      <c r="B460" s="41" t="s">
        <v>1199</v>
      </c>
      <c r="C460" s="11" t="s">
        <v>1200</v>
      </c>
      <c r="D460" s="11" t="s">
        <v>221</v>
      </c>
      <c r="E460" s="11" t="s">
        <v>1082</v>
      </c>
      <c r="F460" s="17">
        <v>995</v>
      </c>
      <c r="G460" s="11" t="s">
        <v>1141</v>
      </c>
      <c r="H460" s="11" t="s">
        <v>23</v>
      </c>
      <c r="I460" s="11" t="s">
        <v>252</v>
      </c>
      <c r="J460" s="37" t="s">
        <v>2575</v>
      </c>
      <c r="K460" s="19">
        <v>3.5059999999999998</v>
      </c>
      <c r="L460" s="11" t="s">
        <v>51</v>
      </c>
      <c r="M460" s="10">
        <v>3.7499999999999999E-3</v>
      </c>
      <c r="N460" s="10">
        <v>8.4559999999999996E-2</v>
      </c>
      <c r="O460" s="19">
        <v>1290000</v>
      </c>
      <c r="P460" s="22">
        <v>76.345200000000006</v>
      </c>
      <c r="Q460" s="19">
        <v>0</v>
      </c>
      <c r="R460" s="19">
        <v>3996.0413699999999</v>
      </c>
      <c r="S460" s="10">
        <v>1.0319999999999999E-3</v>
      </c>
      <c r="T460" s="10">
        <v>1.3436623569999999E-3</v>
      </c>
      <c r="U460" s="45">
        <v>3.1839146000000001E-4</v>
      </c>
    </row>
    <row r="461" spans="2:21" x14ac:dyDescent="0.2">
      <c r="B461" s="41" t="s">
        <v>1201</v>
      </c>
      <c r="C461" s="11" t="s">
        <v>1202</v>
      </c>
      <c r="D461" s="11" t="s">
        <v>221</v>
      </c>
      <c r="E461" s="11" t="s">
        <v>1082</v>
      </c>
      <c r="F461" s="17">
        <v>995</v>
      </c>
      <c r="G461" s="11" t="s">
        <v>1141</v>
      </c>
      <c r="H461" s="11" t="s">
        <v>23</v>
      </c>
      <c r="I461" s="11" t="s">
        <v>252</v>
      </c>
      <c r="J461" s="37" t="s">
        <v>2575</v>
      </c>
      <c r="K461" s="19">
        <v>2.7839999999999998</v>
      </c>
      <c r="L461" s="11" t="s">
        <v>51</v>
      </c>
      <c r="M461" s="10">
        <v>0</v>
      </c>
      <c r="N461" s="10">
        <v>7.9869999999999997E-2</v>
      </c>
      <c r="O461" s="19">
        <v>3760000</v>
      </c>
      <c r="P461" s="22">
        <v>80.741</v>
      </c>
      <c r="Q461" s="19">
        <v>0</v>
      </c>
      <c r="R461" s="19">
        <v>12318.00844</v>
      </c>
      <c r="S461" s="10">
        <v>3.7599999999999999E-3</v>
      </c>
      <c r="T461" s="10">
        <v>4.1419101379999998E-3</v>
      </c>
      <c r="U461" s="45">
        <v>9.8145848299999996E-4</v>
      </c>
    </row>
    <row r="462" spans="2:21" x14ac:dyDescent="0.2">
      <c r="B462" s="41" t="s">
        <v>1203</v>
      </c>
      <c r="C462" s="11" t="s">
        <v>1204</v>
      </c>
      <c r="D462" s="11" t="s">
        <v>221</v>
      </c>
      <c r="E462" s="11" t="s">
        <v>1082</v>
      </c>
      <c r="F462" s="17">
        <v>995</v>
      </c>
      <c r="G462" s="11" t="s">
        <v>1141</v>
      </c>
      <c r="H462" s="11" t="s">
        <v>23</v>
      </c>
      <c r="I462" s="11" t="s">
        <v>252</v>
      </c>
      <c r="J462" s="37" t="s">
        <v>2575</v>
      </c>
      <c r="K462" s="19">
        <v>1.758</v>
      </c>
      <c r="L462" s="11" t="s">
        <v>51</v>
      </c>
      <c r="M462" s="10">
        <v>6.2500000000000003E-3</v>
      </c>
      <c r="N462" s="10">
        <v>7.5520000000000004E-2</v>
      </c>
      <c r="O462" s="19">
        <v>650000</v>
      </c>
      <c r="P462" s="22">
        <v>89.082899999999995</v>
      </c>
      <c r="Q462" s="19">
        <v>0</v>
      </c>
      <c r="R462" s="19">
        <v>2349.4501300000002</v>
      </c>
      <c r="S462" s="10">
        <v>8.1249999999999996E-4</v>
      </c>
      <c r="T462" s="10">
        <v>7.8999875300000001E-4</v>
      </c>
      <c r="U462" s="45">
        <v>1.8719647499999999E-4</v>
      </c>
    </row>
    <row r="463" spans="2:21" x14ac:dyDescent="0.2">
      <c r="B463" s="41" t="s">
        <v>1205</v>
      </c>
      <c r="C463" s="11" t="s">
        <v>1206</v>
      </c>
      <c r="D463" s="11" t="s">
        <v>221</v>
      </c>
      <c r="E463" s="11" t="s">
        <v>1082</v>
      </c>
      <c r="F463" s="17">
        <v>994</v>
      </c>
      <c r="G463" s="11" t="s">
        <v>1141</v>
      </c>
      <c r="H463" s="11" t="s">
        <v>23</v>
      </c>
      <c r="I463" s="11" t="s">
        <v>252</v>
      </c>
      <c r="J463" s="37" t="s">
        <v>2575</v>
      </c>
      <c r="K463" s="19">
        <v>2.6019999999999999</v>
      </c>
      <c r="L463" s="11" t="s">
        <v>51</v>
      </c>
      <c r="M463" s="10">
        <v>1.4999999999999999E-2</v>
      </c>
      <c r="N463" s="10">
        <v>7.22E-2</v>
      </c>
      <c r="O463" s="19">
        <v>2210000</v>
      </c>
      <c r="P463" s="22">
        <v>87.148600000000002</v>
      </c>
      <c r="Q463" s="19">
        <v>0</v>
      </c>
      <c r="R463" s="19">
        <v>7814.6803200000004</v>
      </c>
      <c r="S463" s="10">
        <v>3.683333333E-3</v>
      </c>
      <c r="T463" s="10">
        <v>2.627673442E-3</v>
      </c>
      <c r="U463" s="45">
        <v>6.2264807899999996E-4</v>
      </c>
    </row>
    <row r="464" spans="2:21" x14ac:dyDescent="0.2">
      <c r="B464" s="41" t="s">
        <v>1207</v>
      </c>
      <c r="C464" s="11" t="s">
        <v>1208</v>
      </c>
      <c r="D464" s="11" t="s">
        <v>221</v>
      </c>
      <c r="E464" s="11" t="s">
        <v>1082</v>
      </c>
      <c r="F464" s="17">
        <v>994</v>
      </c>
      <c r="G464" s="11" t="s">
        <v>1083</v>
      </c>
      <c r="H464" s="11" t="s">
        <v>23</v>
      </c>
      <c r="I464" s="11" t="s">
        <v>252</v>
      </c>
      <c r="J464" s="37" t="s">
        <v>2575</v>
      </c>
      <c r="K464" s="19">
        <v>3.4860000000000002</v>
      </c>
      <c r="L464" s="11" t="s">
        <v>50</v>
      </c>
      <c r="M464" s="10">
        <v>5.5E-2</v>
      </c>
      <c r="N464" s="10">
        <v>6.9500000000000006E-2</v>
      </c>
      <c r="O464" s="19">
        <v>870000</v>
      </c>
      <c r="P464" s="22">
        <v>96.839200000000005</v>
      </c>
      <c r="Q464" s="19">
        <v>0</v>
      </c>
      <c r="R464" s="19">
        <v>3242.7865000000002</v>
      </c>
      <c r="S464" s="10">
        <v>4.9714285700000005E-4</v>
      </c>
      <c r="T464" s="10">
        <v>1.0903816419999999E-3</v>
      </c>
      <c r="U464" s="45">
        <v>2.5837458500000001E-4</v>
      </c>
    </row>
    <row r="465" spans="2:21" x14ac:dyDescent="0.2">
      <c r="B465" s="41" t="s">
        <v>1209</v>
      </c>
      <c r="C465" s="11" t="s">
        <v>1210</v>
      </c>
      <c r="D465" s="11" t="s">
        <v>221</v>
      </c>
      <c r="E465" s="11" t="s">
        <v>1082</v>
      </c>
      <c r="F465" s="17">
        <v>995</v>
      </c>
      <c r="G465" s="11" t="s">
        <v>1083</v>
      </c>
      <c r="H465" s="11" t="s">
        <v>23</v>
      </c>
      <c r="I465" s="11" t="s">
        <v>252</v>
      </c>
      <c r="J465" s="37" t="s">
        <v>2575</v>
      </c>
      <c r="K465" s="19">
        <v>5.2510000000000003</v>
      </c>
      <c r="L465" s="11" t="s">
        <v>51</v>
      </c>
      <c r="M465" s="10">
        <v>7.3749999999999996E-2</v>
      </c>
      <c r="N465" s="10">
        <v>8.0049999999999996E-2</v>
      </c>
      <c r="O465" s="19">
        <v>1080000</v>
      </c>
      <c r="P465" s="22">
        <v>99.071100000000001</v>
      </c>
      <c r="Q465" s="19">
        <v>0</v>
      </c>
      <c r="R465" s="19">
        <v>4341.3946699999997</v>
      </c>
      <c r="S465" s="10">
        <v>8.6399999999999997E-4</v>
      </c>
      <c r="T465" s="10">
        <v>1.4597868379999999E-3</v>
      </c>
      <c r="U465" s="45">
        <v>3.4590807799999998E-4</v>
      </c>
    </row>
    <row r="466" spans="2:21" x14ac:dyDescent="0.2">
      <c r="B466" s="41" t="s">
        <v>1211</v>
      </c>
      <c r="C466" s="11" t="s">
        <v>1212</v>
      </c>
      <c r="D466" s="11" t="s">
        <v>221</v>
      </c>
      <c r="E466" s="11" t="s">
        <v>1082</v>
      </c>
      <c r="F466" s="17">
        <v>995</v>
      </c>
      <c r="G466" s="11" t="s">
        <v>1213</v>
      </c>
      <c r="H466" s="11" t="s">
        <v>23</v>
      </c>
      <c r="I466" s="11" t="s">
        <v>252</v>
      </c>
      <c r="J466" s="37" t="s">
        <v>2575</v>
      </c>
      <c r="K466" s="19">
        <v>7.2430000000000003</v>
      </c>
      <c r="L466" s="11" t="s">
        <v>50</v>
      </c>
      <c r="M466" s="10">
        <v>5.7500000000000002E-2</v>
      </c>
      <c r="N466" s="10">
        <v>6.1460000000000001E-2</v>
      </c>
      <c r="O466" s="19">
        <v>1575000</v>
      </c>
      <c r="P466" s="22">
        <v>98.203299999999999</v>
      </c>
      <c r="Q466" s="19">
        <v>0</v>
      </c>
      <c r="R466" s="19">
        <v>5953.2559000000001</v>
      </c>
      <c r="S466" s="10">
        <v>1.575E-3</v>
      </c>
      <c r="T466" s="10">
        <v>2.0017725329999998E-3</v>
      </c>
      <c r="U466" s="45">
        <v>4.7433589000000001E-4</v>
      </c>
    </row>
    <row r="467" spans="2:21" x14ac:dyDescent="0.2">
      <c r="B467" s="41" t="s">
        <v>1214</v>
      </c>
      <c r="C467" s="11" t="s">
        <v>1215</v>
      </c>
      <c r="D467" s="11" t="s">
        <v>221</v>
      </c>
      <c r="E467" s="11" t="s">
        <v>1082</v>
      </c>
      <c r="F467" s="17">
        <v>995</v>
      </c>
      <c r="G467" s="11" t="s">
        <v>1164</v>
      </c>
      <c r="H467" s="11" t="s">
        <v>23</v>
      </c>
      <c r="I467" s="11" t="s">
        <v>252</v>
      </c>
      <c r="J467" s="37" t="s">
        <v>2575</v>
      </c>
      <c r="K467" s="19">
        <v>7.46</v>
      </c>
      <c r="L467" s="11" t="s">
        <v>50</v>
      </c>
      <c r="M467" s="10">
        <v>5.45E-2</v>
      </c>
      <c r="N467" s="10">
        <v>6.4960000000000004E-2</v>
      </c>
      <c r="O467" s="19">
        <v>350000</v>
      </c>
      <c r="P467" s="22">
        <v>94.270099999999999</v>
      </c>
      <c r="Q467" s="19">
        <v>0</v>
      </c>
      <c r="R467" s="19">
        <v>1269.95965</v>
      </c>
      <c r="S467" s="10">
        <v>3.5E-4</v>
      </c>
      <c r="T467" s="10">
        <v>4.27021849E-4</v>
      </c>
      <c r="U467" s="45">
        <v>1.0118621599999999E-4</v>
      </c>
    </row>
    <row r="468" spans="2:21" x14ac:dyDescent="0.2">
      <c r="B468" s="41" t="s">
        <v>1216</v>
      </c>
      <c r="C468" s="11" t="s">
        <v>1217</v>
      </c>
      <c r="D468" s="11" t="s">
        <v>226</v>
      </c>
      <c r="E468" s="11" t="s">
        <v>1082</v>
      </c>
      <c r="F468" s="17">
        <v>994</v>
      </c>
      <c r="G468" s="11" t="s">
        <v>1218</v>
      </c>
      <c r="H468" s="11" t="s">
        <v>23</v>
      </c>
      <c r="I468" s="11" t="s">
        <v>252</v>
      </c>
      <c r="J468" s="37" t="s">
        <v>2575</v>
      </c>
      <c r="K468" s="19">
        <v>4.0549999999999997</v>
      </c>
      <c r="L468" s="11" t="s">
        <v>50</v>
      </c>
      <c r="M468" s="10">
        <v>5.7000000000000002E-2</v>
      </c>
      <c r="N468" s="10">
        <v>5.9619999999999999E-2</v>
      </c>
      <c r="O468" s="19">
        <v>50000</v>
      </c>
      <c r="P468" s="22">
        <v>101.0013</v>
      </c>
      <c r="Q468" s="19">
        <v>0</v>
      </c>
      <c r="R468" s="19">
        <v>194.37700000000001</v>
      </c>
      <c r="S468" s="10">
        <v>5.0000000000000002E-5</v>
      </c>
      <c r="T468" s="10">
        <v>6.5358947496753697E-5</v>
      </c>
      <c r="U468" s="45">
        <v>1.54873213920712E-5</v>
      </c>
    </row>
    <row r="469" spans="2:21" x14ac:dyDescent="0.2">
      <c r="B469" s="41" t="s">
        <v>1219</v>
      </c>
      <c r="C469" s="11" t="s">
        <v>1220</v>
      </c>
      <c r="D469" s="11" t="s">
        <v>221</v>
      </c>
      <c r="E469" s="11" t="s">
        <v>1082</v>
      </c>
      <c r="F469" s="17">
        <v>995</v>
      </c>
      <c r="G469" s="11" t="s">
        <v>1152</v>
      </c>
      <c r="H469" s="11" t="s">
        <v>23</v>
      </c>
      <c r="I469" s="11" t="s">
        <v>252</v>
      </c>
      <c r="J469" s="37" t="s">
        <v>2575</v>
      </c>
      <c r="K469" s="19">
        <v>3.5609999999999999</v>
      </c>
      <c r="L469" s="11" t="s">
        <v>51</v>
      </c>
      <c r="M469" s="10">
        <v>4.8669999999999998E-2</v>
      </c>
      <c r="N469" s="10">
        <v>5.2699999999999997E-2</v>
      </c>
      <c r="O469" s="19">
        <v>1378000</v>
      </c>
      <c r="P469" s="22">
        <v>99.427199999999999</v>
      </c>
      <c r="Q469" s="19">
        <v>0</v>
      </c>
      <c r="R469" s="19">
        <v>5559.2084100000002</v>
      </c>
      <c r="S469" s="10">
        <v>1.3780000000000001E-3</v>
      </c>
      <c r="T469" s="10">
        <v>1.869274711E-3</v>
      </c>
      <c r="U469" s="45">
        <v>4.4293947999999997E-4</v>
      </c>
    </row>
    <row r="470" spans="2:21" x14ac:dyDescent="0.2">
      <c r="B470" s="41" t="s">
        <v>1221</v>
      </c>
      <c r="C470" s="11" t="s">
        <v>1222</v>
      </c>
      <c r="D470" s="11" t="s">
        <v>221</v>
      </c>
      <c r="E470" s="11" t="s">
        <v>1082</v>
      </c>
      <c r="F470" s="17">
        <v>994</v>
      </c>
      <c r="G470" s="11" t="s">
        <v>1164</v>
      </c>
      <c r="H470" s="11" t="s">
        <v>23</v>
      </c>
      <c r="I470" s="11" t="s">
        <v>252</v>
      </c>
      <c r="J470" s="37" t="s">
        <v>2575</v>
      </c>
      <c r="K470" s="19">
        <v>5.2039999999999997</v>
      </c>
      <c r="L470" s="11" t="s">
        <v>50</v>
      </c>
      <c r="M470" s="10">
        <v>7.1999999999999995E-2</v>
      </c>
      <c r="N470" s="10">
        <v>7.0650000000000004E-2</v>
      </c>
      <c r="O470" s="19">
        <v>400000</v>
      </c>
      <c r="P470" s="22">
        <v>102.992</v>
      </c>
      <c r="Q470" s="19">
        <v>0</v>
      </c>
      <c r="R470" s="19">
        <v>1585.6648299999999</v>
      </c>
      <c r="S470" s="10">
        <v>4.7058823500000001E-4</v>
      </c>
      <c r="T470" s="10">
        <v>5.3317719799999999E-4</v>
      </c>
      <c r="U470" s="45">
        <v>1.2634056899999999E-4</v>
      </c>
    </row>
    <row r="471" spans="2:21" x14ac:dyDescent="0.2">
      <c r="B471" s="41" t="s">
        <v>1223</v>
      </c>
      <c r="C471" s="11" t="s">
        <v>1224</v>
      </c>
      <c r="D471" s="11" t="s">
        <v>221</v>
      </c>
      <c r="E471" s="11" t="s">
        <v>1082</v>
      </c>
      <c r="F471" s="17">
        <v>995</v>
      </c>
      <c r="G471" s="11" t="s">
        <v>1152</v>
      </c>
      <c r="H471" s="11" t="s">
        <v>23</v>
      </c>
      <c r="I471" s="11" t="s">
        <v>252</v>
      </c>
      <c r="J471" s="37" t="s">
        <v>2575</v>
      </c>
      <c r="K471" s="19">
        <v>5.109</v>
      </c>
      <c r="L471" s="11" t="s">
        <v>50</v>
      </c>
      <c r="M471" s="10">
        <v>7.3499999999999996E-2</v>
      </c>
      <c r="N471" s="10">
        <v>7.0599999999999996E-2</v>
      </c>
      <c r="O471" s="19">
        <v>680000</v>
      </c>
      <c r="P471" s="22">
        <v>102.0223</v>
      </c>
      <c r="Q471" s="19">
        <v>0</v>
      </c>
      <c r="R471" s="19">
        <v>2670.2500599999998</v>
      </c>
      <c r="S471" s="10">
        <v>5.9130434699999998E-4</v>
      </c>
      <c r="T471" s="10">
        <v>8.9786720299999995E-4</v>
      </c>
      <c r="U471" s="45">
        <v>2.1275676000000001E-4</v>
      </c>
    </row>
    <row r="472" spans="2:21" x14ac:dyDescent="0.2">
      <c r="B472" s="41" t="s">
        <v>1225</v>
      </c>
      <c r="C472" s="11" t="s">
        <v>1226</v>
      </c>
      <c r="D472" s="11" t="s">
        <v>221</v>
      </c>
      <c r="E472" s="11" t="s">
        <v>1082</v>
      </c>
      <c r="F472" s="17">
        <v>994</v>
      </c>
      <c r="G472" s="11" t="s">
        <v>1152</v>
      </c>
      <c r="H472" s="11" t="s">
        <v>23</v>
      </c>
      <c r="I472" s="11" t="s">
        <v>252</v>
      </c>
      <c r="J472" s="37" t="s">
        <v>2575</v>
      </c>
      <c r="K472" s="19">
        <v>5.32</v>
      </c>
      <c r="L472" s="11" t="s">
        <v>50</v>
      </c>
      <c r="M472" s="10">
        <v>5.8500000000000003E-2</v>
      </c>
      <c r="N472" s="10">
        <v>6.6449999999999995E-2</v>
      </c>
      <c r="O472" s="19">
        <v>420000</v>
      </c>
      <c r="P472" s="22">
        <v>98.731300000000005</v>
      </c>
      <c r="Q472" s="19">
        <v>0</v>
      </c>
      <c r="R472" s="19">
        <v>1596.0704499999999</v>
      </c>
      <c r="S472" s="10">
        <v>4.2000000000000002E-4</v>
      </c>
      <c r="T472" s="10">
        <v>5.3667607099999997E-4</v>
      </c>
      <c r="U472" s="45">
        <v>1.2716965399999999E-4</v>
      </c>
    </row>
    <row r="473" spans="2:21" x14ac:dyDescent="0.2">
      <c r="B473" s="41" t="s">
        <v>1227</v>
      </c>
      <c r="C473" s="11" t="s">
        <v>1228</v>
      </c>
      <c r="D473" s="11" t="s">
        <v>221</v>
      </c>
      <c r="E473" s="11" t="s">
        <v>1082</v>
      </c>
      <c r="F473" s="17">
        <v>994</v>
      </c>
      <c r="G473" s="11" t="s">
        <v>1152</v>
      </c>
      <c r="H473" s="11" t="s">
        <v>23</v>
      </c>
      <c r="I473" s="11" t="s">
        <v>252</v>
      </c>
      <c r="J473" s="37" t="s">
        <v>2575</v>
      </c>
      <c r="K473" s="19">
        <v>6.9980000000000002</v>
      </c>
      <c r="L473" s="11" t="s">
        <v>50</v>
      </c>
      <c r="M473" s="10">
        <v>6.4000000000000001E-2</v>
      </c>
      <c r="N473" s="10">
        <v>6.7349999999999993E-2</v>
      </c>
      <c r="O473" s="19">
        <v>1975000</v>
      </c>
      <c r="P473" s="22">
        <v>99.199299999999994</v>
      </c>
      <c r="Q473" s="19">
        <v>0</v>
      </c>
      <c r="R473" s="19">
        <v>7540.9075899999998</v>
      </c>
      <c r="S473" s="10">
        <v>1.9750000000000002E-3</v>
      </c>
      <c r="T473" s="10">
        <v>2.5356178109999998E-3</v>
      </c>
      <c r="U473" s="45">
        <v>6.0083476600000004E-4</v>
      </c>
    </row>
    <row r="474" spans="2:21" x14ac:dyDescent="0.2">
      <c r="B474" s="41" t="s">
        <v>1229</v>
      </c>
      <c r="C474" s="11" t="s">
        <v>1230</v>
      </c>
      <c r="D474" s="11" t="s">
        <v>221</v>
      </c>
      <c r="E474" s="11" t="s">
        <v>1082</v>
      </c>
      <c r="F474" s="17">
        <v>995</v>
      </c>
      <c r="G474" s="11" t="s">
        <v>1141</v>
      </c>
      <c r="H474" s="11" t="s">
        <v>23</v>
      </c>
      <c r="I474" s="11" t="s">
        <v>252</v>
      </c>
      <c r="J474" s="37" t="s">
        <v>2575</v>
      </c>
      <c r="K474" s="19">
        <v>1.454</v>
      </c>
      <c r="L474" s="11" t="s">
        <v>51</v>
      </c>
      <c r="M474" s="10">
        <v>0.03</v>
      </c>
      <c r="N474" s="10">
        <v>0.14693000000000001</v>
      </c>
      <c r="O474" s="19">
        <v>6043500</v>
      </c>
      <c r="P474" s="22">
        <v>86.82</v>
      </c>
      <c r="Q474" s="19">
        <v>0</v>
      </c>
      <c r="R474" s="19">
        <v>21289.56739</v>
      </c>
      <c r="S474" s="10">
        <v>1.0988181818000001E-2</v>
      </c>
      <c r="T474" s="10">
        <v>7.1585821219999997E-3</v>
      </c>
      <c r="U474" s="45">
        <v>1.696282854E-3</v>
      </c>
    </row>
    <row r="475" spans="2:21" x14ac:dyDescent="0.2">
      <c r="B475" s="41" t="s">
        <v>1231</v>
      </c>
      <c r="C475" s="11" t="s">
        <v>1232</v>
      </c>
      <c r="D475" s="11" t="s">
        <v>221</v>
      </c>
      <c r="E475" s="11" t="s">
        <v>1082</v>
      </c>
      <c r="F475" s="17">
        <v>994</v>
      </c>
      <c r="G475" s="11" t="s">
        <v>1083</v>
      </c>
      <c r="H475" s="11" t="s">
        <v>23</v>
      </c>
      <c r="I475" s="11" t="s">
        <v>252</v>
      </c>
      <c r="J475" s="37" t="s">
        <v>2575</v>
      </c>
      <c r="K475" s="19">
        <v>4.1749999999999998</v>
      </c>
      <c r="L475" s="11" t="s">
        <v>50</v>
      </c>
      <c r="M475" s="10">
        <v>7.4999999999999997E-2</v>
      </c>
      <c r="N475" s="10">
        <v>8.7739999999999999E-2</v>
      </c>
      <c r="O475" s="19">
        <v>1650000</v>
      </c>
      <c r="P475" s="22">
        <v>94.426199999999994</v>
      </c>
      <c r="Q475" s="19">
        <v>0</v>
      </c>
      <c r="R475" s="19">
        <v>5996.8663200000001</v>
      </c>
      <c r="S475" s="10">
        <v>1.65E-3</v>
      </c>
      <c r="T475" s="10">
        <v>2.0164364659999998E-3</v>
      </c>
      <c r="U475" s="45">
        <v>4.77810625E-4</v>
      </c>
    </row>
    <row r="476" spans="2:21" x14ac:dyDescent="0.2">
      <c r="B476" s="41" t="s">
        <v>1233</v>
      </c>
      <c r="C476" s="11" t="s">
        <v>1234</v>
      </c>
      <c r="D476" s="11" t="s">
        <v>221</v>
      </c>
      <c r="E476" s="11" t="s">
        <v>1082</v>
      </c>
      <c r="F476" s="17">
        <v>995</v>
      </c>
      <c r="G476" s="11" t="s">
        <v>1155</v>
      </c>
      <c r="H476" s="11" t="s">
        <v>23</v>
      </c>
      <c r="I476" s="11" t="s">
        <v>252</v>
      </c>
      <c r="J476" s="37" t="s">
        <v>2575</v>
      </c>
      <c r="K476" s="19">
        <v>7.2510000000000003</v>
      </c>
      <c r="L476" s="11" t="s">
        <v>50</v>
      </c>
      <c r="M476" s="10">
        <v>5.8999999999999997E-2</v>
      </c>
      <c r="N476" s="10">
        <v>6.6390000000000005E-2</v>
      </c>
      <c r="O476" s="19">
        <v>554000</v>
      </c>
      <c r="P476" s="22">
        <v>95.4054</v>
      </c>
      <c r="Q476" s="19">
        <v>0</v>
      </c>
      <c r="R476" s="19">
        <v>2034.3732299999999</v>
      </c>
      <c r="S476" s="10">
        <v>1.108E-3</v>
      </c>
      <c r="T476" s="10">
        <v>6.8405466199999998E-4</v>
      </c>
      <c r="U476" s="45">
        <v>1.62092181E-4</v>
      </c>
    </row>
    <row r="477" spans="2:21" x14ac:dyDescent="0.2">
      <c r="B477" s="41" t="s">
        <v>1235</v>
      </c>
      <c r="C477" s="11" t="s">
        <v>1236</v>
      </c>
      <c r="D477" s="11" t="s">
        <v>221</v>
      </c>
      <c r="E477" s="11" t="s">
        <v>1082</v>
      </c>
      <c r="F477" s="17">
        <v>995</v>
      </c>
      <c r="G477" s="11" t="s">
        <v>1083</v>
      </c>
      <c r="H477" s="11" t="s">
        <v>23</v>
      </c>
      <c r="I477" s="11" t="s">
        <v>252</v>
      </c>
      <c r="J477" s="37" t="s">
        <v>2575</v>
      </c>
      <c r="K477" s="19">
        <v>4.0650000000000004</v>
      </c>
      <c r="L477" s="11" t="s">
        <v>52</v>
      </c>
      <c r="M477" s="10">
        <v>8.5000000000000006E-2</v>
      </c>
      <c r="N477" s="10">
        <v>0.10012</v>
      </c>
      <c r="O477" s="19">
        <v>270000</v>
      </c>
      <c r="P477" s="22">
        <v>92.523099999999999</v>
      </c>
      <c r="Q477" s="19">
        <v>0</v>
      </c>
      <c r="R477" s="19">
        <v>1174.19308</v>
      </c>
      <c r="S477" s="10">
        <v>3.6000000000000002E-4</v>
      </c>
      <c r="T477" s="10">
        <v>3.9482049700000001E-4</v>
      </c>
      <c r="U477" s="45">
        <v>9.3555850776100104E-5</v>
      </c>
    </row>
    <row r="478" spans="2:21" x14ac:dyDescent="0.2">
      <c r="B478" s="41" t="s">
        <v>1237</v>
      </c>
      <c r="C478" s="11" t="s">
        <v>1238</v>
      </c>
      <c r="D478" s="11" t="s">
        <v>221</v>
      </c>
      <c r="E478" s="11" t="s">
        <v>1082</v>
      </c>
      <c r="F478" s="17">
        <v>995</v>
      </c>
      <c r="G478" s="11" t="s">
        <v>1239</v>
      </c>
      <c r="H478" s="11" t="s">
        <v>23</v>
      </c>
      <c r="I478" s="11" t="s">
        <v>252</v>
      </c>
      <c r="J478" s="37" t="s">
        <v>2575</v>
      </c>
      <c r="K478" s="19">
        <v>7.4580000000000002</v>
      </c>
      <c r="L478" s="11" t="s">
        <v>50</v>
      </c>
      <c r="M478" s="10">
        <v>3.85E-2</v>
      </c>
      <c r="N478" s="10">
        <v>5.4519999999999999E-2</v>
      </c>
      <c r="O478" s="19">
        <v>1345000</v>
      </c>
      <c r="P478" s="22">
        <v>89.365300000000005</v>
      </c>
      <c r="Q478" s="19">
        <v>0</v>
      </c>
      <c r="R478" s="19">
        <v>4626.3566799999999</v>
      </c>
      <c r="S478" s="10">
        <v>4.5151788899999999E-4</v>
      </c>
      <c r="T478" s="10">
        <v>1.555604847E-3</v>
      </c>
      <c r="U478" s="45">
        <v>3.6861291600000001E-4</v>
      </c>
    </row>
    <row r="479" spans="2:21" x14ac:dyDescent="0.2">
      <c r="B479" s="41" t="s">
        <v>1240</v>
      </c>
      <c r="C479" s="11" t="s">
        <v>1241</v>
      </c>
      <c r="D479" s="11" t="s">
        <v>221</v>
      </c>
      <c r="E479" s="11" t="s">
        <v>1082</v>
      </c>
      <c r="F479" s="17">
        <v>995</v>
      </c>
      <c r="G479" s="11" t="s">
        <v>1213</v>
      </c>
      <c r="H479" s="11" t="s">
        <v>23</v>
      </c>
      <c r="I479" s="11" t="s">
        <v>252</v>
      </c>
      <c r="J479" s="37" t="s">
        <v>2575</v>
      </c>
      <c r="K479" s="19">
        <v>7.5590000000000002</v>
      </c>
      <c r="L479" s="11" t="s">
        <v>50</v>
      </c>
      <c r="M479" s="10">
        <v>4.9500000000000002E-2</v>
      </c>
      <c r="N479" s="10">
        <v>5.5019999999999999E-2</v>
      </c>
      <c r="O479" s="19">
        <v>680000</v>
      </c>
      <c r="P479" s="22">
        <v>97.972499999999997</v>
      </c>
      <c r="Q479" s="19">
        <v>0</v>
      </c>
      <c r="R479" s="19">
        <v>2564.2538399999999</v>
      </c>
      <c r="S479" s="10">
        <v>3.8857142800000001E-4</v>
      </c>
      <c r="T479" s="10">
        <v>8.6222614799999996E-4</v>
      </c>
      <c r="U479" s="45">
        <v>2.04311329E-4</v>
      </c>
    </row>
    <row r="480" spans="2:21" x14ac:dyDescent="0.2">
      <c r="B480" s="41" t="s">
        <v>1242</v>
      </c>
      <c r="C480" s="11" t="s">
        <v>1243</v>
      </c>
      <c r="D480" s="11" t="s">
        <v>221</v>
      </c>
      <c r="E480" s="11" t="s">
        <v>1082</v>
      </c>
      <c r="F480" s="17">
        <v>995</v>
      </c>
      <c r="G480" s="11" t="s">
        <v>1083</v>
      </c>
      <c r="H480" s="11" t="s">
        <v>23</v>
      </c>
      <c r="I480" s="11" t="s">
        <v>252</v>
      </c>
      <c r="J480" s="37" t="s">
        <v>2575</v>
      </c>
      <c r="K480" s="19">
        <v>3.4660000000000002</v>
      </c>
      <c r="L480" s="11" t="s">
        <v>50</v>
      </c>
      <c r="M480" s="10">
        <v>7.7499999999999999E-2</v>
      </c>
      <c r="N480" s="10">
        <v>7.9619999999999996E-2</v>
      </c>
      <c r="O480" s="19">
        <v>2700000</v>
      </c>
      <c r="P480" s="22">
        <v>99.650999999999996</v>
      </c>
      <c r="Q480" s="19">
        <v>0</v>
      </c>
      <c r="R480" s="19">
        <v>10356.030870000001</v>
      </c>
      <c r="S480" s="10">
        <v>4.5015755509999998E-3</v>
      </c>
      <c r="T480" s="10">
        <v>3.4821983969999999E-3</v>
      </c>
      <c r="U480" s="45">
        <v>8.2513455000000002E-4</v>
      </c>
    </row>
    <row r="481" spans="2:21" x14ac:dyDescent="0.2">
      <c r="B481" s="41" t="s">
        <v>1244</v>
      </c>
      <c r="C481" s="11" t="s">
        <v>1245</v>
      </c>
      <c r="D481" s="11" t="s">
        <v>221</v>
      </c>
      <c r="E481" s="11" t="s">
        <v>1082</v>
      </c>
      <c r="F481" s="17">
        <v>995</v>
      </c>
      <c r="G481" s="11" t="s">
        <v>1083</v>
      </c>
      <c r="H481" s="11" t="s">
        <v>23</v>
      </c>
      <c r="I481" s="11" t="s">
        <v>252</v>
      </c>
      <c r="J481" s="37" t="s">
        <v>2575</v>
      </c>
      <c r="K481" s="19">
        <v>3.9119999999999999</v>
      </c>
      <c r="L481" s="11" t="s">
        <v>50</v>
      </c>
      <c r="M481" s="10">
        <v>7.9500000000000001E-2</v>
      </c>
      <c r="N481" s="10">
        <v>8.1600000000000006E-2</v>
      </c>
      <c r="O481" s="19">
        <v>1100000</v>
      </c>
      <c r="P481" s="22">
        <v>101.6052</v>
      </c>
      <c r="Q481" s="19">
        <v>0</v>
      </c>
      <c r="R481" s="19">
        <v>4301.8625599999996</v>
      </c>
      <c r="S481" s="10">
        <v>1.6923076919999999E-3</v>
      </c>
      <c r="T481" s="10">
        <v>1.4464942309999999E-3</v>
      </c>
      <c r="U481" s="45">
        <v>3.4275828900000001E-4</v>
      </c>
    </row>
    <row r="482" spans="2:21" x14ac:dyDescent="0.2">
      <c r="B482" s="41" t="s">
        <v>1246</v>
      </c>
      <c r="C482" s="11" t="s">
        <v>1247</v>
      </c>
      <c r="D482" s="11" t="s">
        <v>221</v>
      </c>
      <c r="E482" s="11" t="s">
        <v>1082</v>
      </c>
      <c r="F482" s="17">
        <v>994</v>
      </c>
      <c r="G482" s="11" t="s">
        <v>1213</v>
      </c>
      <c r="H482" s="11" t="s">
        <v>23</v>
      </c>
      <c r="I482" s="11" t="s">
        <v>252</v>
      </c>
      <c r="J482" s="37" t="s">
        <v>2575</v>
      </c>
      <c r="K482" s="19">
        <v>5.5380000000000003</v>
      </c>
      <c r="L482" s="11" t="s">
        <v>50</v>
      </c>
      <c r="M482" s="10">
        <v>4.65E-2</v>
      </c>
      <c r="N482" s="10">
        <v>5.858E-2</v>
      </c>
      <c r="O482" s="19">
        <v>120000</v>
      </c>
      <c r="P482" s="22">
        <v>96.520300000000006</v>
      </c>
      <c r="Q482" s="19">
        <v>0</v>
      </c>
      <c r="R482" s="19">
        <v>445.80795999999998</v>
      </c>
      <c r="S482" s="10">
        <v>1.6000000000000001E-4</v>
      </c>
      <c r="T482" s="10">
        <v>1.49902195E-4</v>
      </c>
      <c r="U482" s="45">
        <v>3.55205150592078E-5</v>
      </c>
    </row>
    <row r="483" spans="2:21" x14ac:dyDescent="0.2">
      <c r="B483" s="41" t="s">
        <v>1248</v>
      </c>
      <c r="C483" s="11" t="s">
        <v>1249</v>
      </c>
      <c r="D483" s="11" t="s">
        <v>221</v>
      </c>
      <c r="E483" s="11" t="s">
        <v>1082</v>
      </c>
      <c r="F483" s="17">
        <v>995</v>
      </c>
      <c r="G483" s="11" t="s">
        <v>1213</v>
      </c>
      <c r="H483" s="11" t="s">
        <v>23</v>
      </c>
      <c r="I483" s="11" t="s">
        <v>252</v>
      </c>
      <c r="J483" s="37" t="s">
        <v>2575</v>
      </c>
      <c r="K483" s="19">
        <v>7.46</v>
      </c>
      <c r="L483" s="11" t="s">
        <v>50</v>
      </c>
      <c r="M483" s="10">
        <v>4.9000000000000002E-2</v>
      </c>
      <c r="N483" s="10">
        <v>5.9909999999999998E-2</v>
      </c>
      <c r="O483" s="19">
        <v>230000</v>
      </c>
      <c r="P483" s="22">
        <v>93.0518</v>
      </c>
      <c r="Q483" s="19">
        <v>0</v>
      </c>
      <c r="R483" s="19">
        <v>823.75967000000003</v>
      </c>
      <c r="S483" s="10">
        <v>1.5333333299999999E-4</v>
      </c>
      <c r="T483" s="10">
        <v>2.7698783799999998E-4</v>
      </c>
      <c r="U483" s="45">
        <v>6.5634466830522795E-5</v>
      </c>
    </row>
    <row r="484" spans="2:21" x14ac:dyDescent="0.2">
      <c r="B484" s="41" t="s">
        <v>1250</v>
      </c>
      <c r="C484" s="11" t="s">
        <v>1251</v>
      </c>
      <c r="D484" s="11" t="s">
        <v>221</v>
      </c>
      <c r="E484" s="11" t="s">
        <v>1082</v>
      </c>
      <c r="F484" s="17">
        <v>995</v>
      </c>
      <c r="G484" s="11" t="s">
        <v>1213</v>
      </c>
      <c r="H484" s="11" t="s">
        <v>23</v>
      </c>
      <c r="I484" s="11" t="s">
        <v>252</v>
      </c>
      <c r="J484" s="37" t="s">
        <v>2575</v>
      </c>
      <c r="K484" s="19">
        <v>13.742000000000001</v>
      </c>
      <c r="L484" s="11" t="s">
        <v>50</v>
      </c>
      <c r="M484" s="10">
        <v>5.5500000000000001E-2</v>
      </c>
      <c r="N484" s="10">
        <v>6.4829999999999999E-2</v>
      </c>
      <c r="O484" s="19">
        <v>370000</v>
      </c>
      <c r="P484" s="22">
        <v>88.696799999999996</v>
      </c>
      <c r="Q484" s="19">
        <v>0</v>
      </c>
      <c r="R484" s="19">
        <v>1263.1577400000001</v>
      </c>
      <c r="S484" s="10">
        <v>1.6444444399999999E-4</v>
      </c>
      <c r="T484" s="10">
        <v>4.2473471800000002E-4</v>
      </c>
      <c r="U484" s="45">
        <v>1.00644262E-4</v>
      </c>
    </row>
    <row r="485" spans="2:21" x14ac:dyDescent="0.2">
      <c r="B485" s="41" t="s">
        <v>1252</v>
      </c>
      <c r="C485" s="11" t="s">
        <v>1253</v>
      </c>
      <c r="D485" s="11" t="s">
        <v>221</v>
      </c>
      <c r="E485" s="11" t="s">
        <v>1082</v>
      </c>
      <c r="F485" s="17">
        <v>994</v>
      </c>
      <c r="G485" s="11" t="s">
        <v>1213</v>
      </c>
      <c r="H485" s="11" t="s">
        <v>23</v>
      </c>
      <c r="I485" s="11" t="s">
        <v>252</v>
      </c>
      <c r="J485" s="37" t="s">
        <v>2575</v>
      </c>
      <c r="K485" s="19">
        <v>6.7779999999999996</v>
      </c>
      <c r="L485" s="11" t="s">
        <v>50</v>
      </c>
      <c r="M485" s="10">
        <v>6.25E-2</v>
      </c>
      <c r="N485" s="10">
        <v>6.053E-2</v>
      </c>
      <c r="O485" s="19">
        <v>2330000</v>
      </c>
      <c r="P485" s="22">
        <v>103.857</v>
      </c>
      <c r="Q485" s="19">
        <v>0</v>
      </c>
      <c r="R485" s="19">
        <v>9314.0723199999993</v>
      </c>
      <c r="S485" s="10">
        <v>1.035555555E-3</v>
      </c>
      <c r="T485" s="10">
        <v>3.1318415429999998E-3</v>
      </c>
      <c r="U485" s="45">
        <v>7.4211471199999996E-4</v>
      </c>
    </row>
    <row r="486" spans="2:21" x14ac:dyDescent="0.2">
      <c r="B486" s="41" t="s">
        <v>1254</v>
      </c>
      <c r="C486" s="11" t="s">
        <v>1255</v>
      </c>
      <c r="D486" s="11" t="s">
        <v>221</v>
      </c>
      <c r="E486" s="11" t="s">
        <v>1082</v>
      </c>
      <c r="F486" s="17">
        <v>995</v>
      </c>
      <c r="G486" s="11" t="s">
        <v>1164</v>
      </c>
      <c r="H486" s="11" t="s">
        <v>23</v>
      </c>
      <c r="I486" s="11" t="s">
        <v>252</v>
      </c>
      <c r="J486" s="37" t="s">
        <v>2575</v>
      </c>
      <c r="K486" s="19">
        <v>6.2469999999999999</v>
      </c>
      <c r="L486" s="11" t="s">
        <v>50</v>
      </c>
      <c r="M486" s="10">
        <v>5.8999999999999997E-2</v>
      </c>
      <c r="N486" s="10">
        <v>8.8120000000000004E-2</v>
      </c>
      <c r="O486" s="19">
        <v>950000</v>
      </c>
      <c r="P486" s="22">
        <v>85.433199999999999</v>
      </c>
      <c r="Q486" s="19">
        <v>0</v>
      </c>
      <c r="R486" s="19">
        <v>3123.9076700000001</v>
      </c>
      <c r="S486" s="10">
        <v>3.1666666660000002E-3</v>
      </c>
      <c r="T486" s="10">
        <v>1.050408831E-3</v>
      </c>
      <c r="U486" s="45">
        <v>2.4890270999999999E-4</v>
      </c>
    </row>
    <row r="487" spans="2:21" x14ac:dyDescent="0.2">
      <c r="B487" s="41" t="s">
        <v>1256</v>
      </c>
      <c r="C487" s="11" t="s">
        <v>1257</v>
      </c>
      <c r="D487" s="11" t="s">
        <v>221</v>
      </c>
      <c r="E487" s="11" t="s">
        <v>1082</v>
      </c>
      <c r="F487" s="17">
        <v>994</v>
      </c>
      <c r="G487" s="11" t="s">
        <v>1141</v>
      </c>
      <c r="H487" s="11" t="s">
        <v>23</v>
      </c>
      <c r="I487" s="11" t="s">
        <v>252</v>
      </c>
      <c r="J487" s="37" t="s">
        <v>2575</v>
      </c>
      <c r="K487" s="19">
        <v>6.9729999999999999</v>
      </c>
      <c r="L487" s="11" t="s">
        <v>50</v>
      </c>
      <c r="M487" s="10">
        <v>2.75E-2</v>
      </c>
      <c r="N487" s="10">
        <v>7.4249999999999997E-2</v>
      </c>
      <c r="O487" s="19">
        <v>50000</v>
      </c>
      <c r="P487" s="22">
        <v>72.645399999999995</v>
      </c>
      <c r="Q487" s="19">
        <v>0</v>
      </c>
      <c r="R487" s="19">
        <v>139.80607000000001</v>
      </c>
      <c r="S487" s="10">
        <v>1.25E-4</v>
      </c>
      <c r="T487" s="10">
        <v>4.7009561773550797E-5</v>
      </c>
      <c r="U487" s="45">
        <v>1.11392887978125E-5</v>
      </c>
    </row>
    <row r="488" spans="2:21" x14ac:dyDescent="0.2">
      <c r="B488" s="41" t="s">
        <v>1258</v>
      </c>
      <c r="C488" s="11" t="s">
        <v>1259</v>
      </c>
      <c r="D488" s="11" t="s">
        <v>221</v>
      </c>
      <c r="E488" s="11" t="s">
        <v>1082</v>
      </c>
      <c r="F488" s="17">
        <v>994</v>
      </c>
      <c r="G488" s="11" t="s">
        <v>1141</v>
      </c>
      <c r="H488" s="11" t="s">
        <v>23</v>
      </c>
      <c r="I488" s="11" t="s">
        <v>252</v>
      </c>
      <c r="J488" s="37" t="s">
        <v>2575</v>
      </c>
      <c r="K488" s="19">
        <v>1.31</v>
      </c>
      <c r="L488" s="11" t="s">
        <v>51</v>
      </c>
      <c r="M488" s="10">
        <v>0.02</v>
      </c>
      <c r="N488" s="10">
        <v>6.5460000000000004E-2</v>
      </c>
      <c r="O488" s="19">
        <v>5076600</v>
      </c>
      <c r="P488" s="22">
        <v>94.665000000000006</v>
      </c>
      <c r="Q488" s="19">
        <v>0</v>
      </c>
      <c r="R488" s="19">
        <v>19499.38495</v>
      </c>
      <c r="S488" s="10">
        <v>1.6922E-2</v>
      </c>
      <c r="T488" s="10">
        <v>6.5566362120000003E-3</v>
      </c>
      <c r="U488" s="45">
        <v>1.553646993E-3</v>
      </c>
    </row>
    <row r="489" spans="2:21" ht="13.5" thickBot="1" x14ac:dyDescent="0.25">
      <c r="B489" s="41" t="s">
        <v>1260</v>
      </c>
      <c r="C489" s="11" t="s">
        <v>1261</v>
      </c>
      <c r="D489" s="11" t="s">
        <v>221</v>
      </c>
      <c r="E489" s="11" t="s">
        <v>1082</v>
      </c>
      <c r="F489" s="17">
        <v>994</v>
      </c>
      <c r="G489" s="11" t="s">
        <v>1083</v>
      </c>
      <c r="H489" s="11" t="s">
        <v>23</v>
      </c>
      <c r="I489" s="11" t="s">
        <v>252</v>
      </c>
      <c r="J489" s="37" t="s">
        <v>2575</v>
      </c>
      <c r="K489" s="19">
        <v>4.1719999999999997</v>
      </c>
      <c r="L489" s="11" t="s">
        <v>50</v>
      </c>
      <c r="M489" s="10">
        <v>7.6249999999999998E-2</v>
      </c>
      <c r="N489" s="10">
        <v>8.6220000000000005E-2</v>
      </c>
      <c r="O489" s="19">
        <v>150000</v>
      </c>
      <c r="P489" s="22">
        <v>93.2239</v>
      </c>
      <c r="Q489" s="19">
        <v>0</v>
      </c>
      <c r="R489" s="19">
        <v>538.22819000000004</v>
      </c>
      <c r="S489" s="10">
        <v>2.9999999999999997E-4</v>
      </c>
      <c r="T489" s="10">
        <v>1.8097834599999999E-4</v>
      </c>
      <c r="U489" s="45">
        <v>4.2884255651660301E-5</v>
      </c>
    </row>
    <row r="490" spans="2:21" x14ac:dyDescent="0.2">
      <c r="B490" s="55" t="s">
        <v>1262</v>
      </c>
      <c r="C490" s="56" t="s">
        <v>1263</v>
      </c>
      <c r="D490" s="56" t="s">
        <v>221</v>
      </c>
      <c r="E490" s="56" t="s">
        <v>1082</v>
      </c>
      <c r="F490" s="61">
        <v>995</v>
      </c>
      <c r="G490" s="56" t="s">
        <v>1152</v>
      </c>
      <c r="H490" s="56" t="s">
        <v>23</v>
      </c>
      <c r="I490" s="56" t="s">
        <v>252</v>
      </c>
      <c r="J490" s="52" t="s">
        <v>2575</v>
      </c>
      <c r="K490" s="57">
        <v>5.76</v>
      </c>
      <c r="L490" s="56" t="s">
        <v>50</v>
      </c>
      <c r="M490" s="58">
        <v>3.7499999999999999E-2</v>
      </c>
      <c r="N490" s="58">
        <v>6.1420000000000002E-2</v>
      </c>
      <c r="O490" s="57">
        <v>300000</v>
      </c>
      <c r="P490" s="62">
        <v>88.616299999999995</v>
      </c>
      <c r="Q490" s="57">
        <v>0</v>
      </c>
      <c r="R490" s="57">
        <v>1023.25242</v>
      </c>
      <c r="S490" s="58">
        <v>5.9999999999999995E-4</v>
      </c>
      <c r="T490" s="58">
        <v>3.4406694799999997E-4</v>
      </c>
      <c r="U490" s="59">
        <v>8.1529394392107404E-5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O187"/>
    </sheetView>
  </sheetViews>
  <sheetFormatPr defaultRowHeight="12.75" customHeight="1" x14ac:dyDescent="0.2"/>
  <cols>
    <col min="2" max="2" width="40.28515625" bestFit="1" customWidth="1"/>
    <col min="3" max="3" width="35.285156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8" width="15" bestFit="1" customWidth="1"/>
    <col min="9" max="9" width="13.7109375" bestFit="1" customWidth="1"/>
    <col min="10" max="10" width="10" bestFit="1" customWidth="1"/>
    <col min="11" max="11" width="22.5703125" bestFit="1" customWidth="1"/>
    <col min="12" max="12" width="17.5703125" bestFit="1" customWidth="1"/>
    <col min="13" max="13" width="29" bestFit="1" customWidth="1"/>
    <col min="14" max="14" width="34" bestFit="1" customWidth="1"/>
    <col min="15" max="15" width="30.140625" bestFit="1" customWidth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12533</v>
      </c>
    </row>
    <row r="6" spans="2:15" ht="12.75" customHeight="1" thickBot="1" x14ac:dyDescent="0.25">
      <c r="B6" s="46" t="s">
        <v>1264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</row>
    <row r="7" spans="2:15" ht="12.75" customHeight="1" thickBot="1" x14ac:dyDescent="0.25">
      <c r="B7" s="54" t="s">
        <v>1265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</row>
    <row r="8" spans="2:15" ht="12.75" customHeight="1" x14ac:dyDescent="0.2">
      <c r="B8" s="39" t="s">
        <v>71</v>
      </c>
      <c r="C8" s="3" t="s">
        <v>72</v>
      </c>
      <c r="D8" s="3" t="s">
        <v>134</v>
      </c>
      <c r="E8" s="3" t="s">
        <v>238</v>
      </c>
      <c r="F8" s="3" t="s">
        <v>73</v>
      </c>
      <c r="G8" s="3" t="s">
        <v>239</v>
      </c>
      <c r="H8" s="3" t="s">
        <v>76</v>
      </c>
      <c r="I8" s="3" t="s">
        <v>137</v>
      </c>
      <c r="J8" s="3" t="s">
        <v>138</v>
      </c>
      <c r="K8" s="3" t="s">
        <v>1266</v>
      </c>
      <c r="L8" s="3" t="s">
        <v>79</v>
      </c>
      <c r="M8" s="3" t="s">
        <v>140</v>
      </c>
      <c r="N8" s="3" t="s">
        <v>80</v>
      </c>
      <c r="O8" s="42" t="s">
        <v>241</v>
      </c>
    </row>
    <row r="9" spans="2:15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36" t="s">
        <v>2575</v>
      </c>
      <c r="H9" s="36" t="s">
        <v>2575</v>
      </c>
      <c r="I9" s="4" t="s">
        <v>144</v>
      </c>
      <c r="J9" s="4" t="s">
        <v>145</v>
      </c>
      <c r="K9" s="4" t="s">
        <v>11</v>
      </c>
      <c r="L9" s="4" t="s">
        <v>11</v>
      </c>
      <c r="M9" s="4" t="s">
        <v>12</v>
      </c>
      <c r="N9" s="4" t="s">
        <v>12</v>
      </c>
      <c r="O9" s="43" t="s">
        <v>12</v>
      </c>
    </row>
    <row r="10" spans="2:15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3" t="s">
        <v>148</v>
      </c>
    </row>
    <row r="11" spans="2:15" ht="12.75" customHeight="1" x14ac:dyDescent="0.2">
      <c r="B11" s="40" t="s">
        <v>1267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37" t="s">
        <v>2575</v>
      </c>
      <c r="L11" s="18">
        <v>1545214.03654</v>
      </c>
      <c r="M11" s="37" t="s">
        <v>2575</v>
      </c>
      <c r="N11" s="16">
        <v>1</v>
      </c>
      <c r="O11" s="44">
        <v>0.123117582859</v>
      </c>
    </row>
    <row r="12" spans="2:15" ht="12.75" customHeight="1" x14ac:dyDescent="0.2">
      <c r="B12" s="40" t="s">
        <v>1268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18">
        <v>1321048.1095700001</v>
      </c>
      <c r="M12" s="37" t="s">
        <v>2575</v>
      </c>
      <c r="N12" s="16">
        <v>0.85492888255599997</v>
      </c>
      <c r="O12" s="44">
        <v>0.105256777536</v>
      </c>
    </row>
    <row r="13" spans="2:15" ht="12.75" customHeight="1" x14ac:dyDescent="0.2">
      <c r="B13" s="40" t="s">
        <v>1269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18">
        <v>738697.12699999998</v>
      </c>
      <c r="M13" s="37" t="s">
        <v>2575</v>
      </c>
      <c r="N13" s="16">
        <v>0.47805489047499999</v>
      </c>
      <c r="O13" s="44">
        <v>5.8856962589E-2</v>
      </c>
    </row>
    <row r="14" spans="2:15" ht="12.75" customHeight="1" x14ac:dyDescent="0.2">
      <c r="B14" s="41" t="s">
        <v>1270</v>
      </c>
      <c r="C14" s="11" t="s">
        <v>1271</v>
      </c>
      <c r="D14" s="11" t="s">
        <v>158</v>
      </c>
      <c r="E14" s="11" t="s">
        <v>250</v>
      </c>
      <c r="F14" s="17">
        <v>1682</v>
      </c>
      <c r="G14" s="11" t="s">
        <v>322</v>
      </c>
      <c r="H14" s="11" t="s">
        <v>49</v>
      </c>
      <c r="I14" s="19">
        <v>307876</v>
      </c>
      <c r="J14" s="21">
        <v>2464</v>
      </c>
      <c r="K14" s="19">
        <v>0</v>
      </c>
      <c r="L14" s="19">
        <v>7586.0646399999996</v>
      </c>
      <c r="M14" s="10">
        <v>1.3717656E-3</v>
      </c>
      <c r="N14" s="10">
        <v>4.9093940770000002E-3</v>
      </c>
      <c r="O14" s="45">
        <v>6.0443273200000002E-4</v>
      </c>
    </row>
    <row r="15" spans="2:15" ht="12.75" customHeight="1" x14ac:dyDescent="0.2">
      <c r="B15" s="41" t="s">
        <v>1272</v>
      </c>
      <c r="C15" s="11" t="s">
        <v>1273</v>
      </c>
      <c r="D15" s="11" t="s">
        <v>158</v>
      </c>
      <c r="E15" s="11" t="s">
        <v>250</v>
      </c>
      <c r="F15" s="17">
        <v>1581</v>
      </c>
      <c r="G15" s="11" t="s">
        <v>547</v>
      </c>
      <c r="H15" s="11" t="s">
        <v>49</v>
      </c>
      <c r="I15" s="19">
        <v>745780</v>
      </c>
      <c r="J15" s="21">
        <v>1124</v>
      </c>
      <c r="K15" s="19">
        <v>0</v>
      </c>
      <c r="L15" s="19">
        <v>8382.5671999999995</v>
      </c>
      <c r="M15" s="10">
        <v>1.3611865329999999E-3</v>
      </c>
      <c r="N15" s="10">
        <v>5.4248583050000004E-3</v>
      </c>
      <c r="O15" s="45">
        <v>6.6789544100000003E-4</v>
      </c>
    </row>
    <row r="16" spans="2:15" ht="12.75" customHeight="1" x14ac:dyDescent="0.2">
      <c r="B16" s="41" t="s">
        <v>1274</v>
      </c>
      <c r="C16" s="11" t="s">
        <v>1275</v>
      </c>
      <c r="D16" s="11" t="s">
        <v>158</v>
      </c>
      <c r="E16" s="11" t="s">
        <v>250</v>
      </c>
      <c r="F16" s="17">
        <v>767</v>
      </c>
      <c r="G16" s="11" t="s">
        <v>379</v>
      </c>
      <c r="H16" s="11" t="s">
        <v>49</v>
      </c>
      <c r="I16" s="19">
        <v>758626</v>
      </c>
      <c r="J16" s="21">
        <v>3962</v>
      </c>
      <c r="K16" s="19">
        <v>0</v>
      </c>
      <c r="L16" s="19">
        <v>30056.762119999999</v>
      </c>
      <c r="M16" s="10">
        <v>2.9923845349999999E-3</v>
      </c>
      <c r="N16" s="10">
        <v>1.9451520247999999E-2</v>
      </c>
      <c r="O16" s="45">
        <v>2.3948241550000001E-3</v>
      </c>
    </row>
    <row r="17" spans="2:15" ht="12.75" customHeight="1" x14ac:dyDescent="0.2">
      <c r="B17" s="41" t="s">
        <v>1276</v>
      </c>
      <c r="C17" s="11" t="s">
        <v>1277</v>
      </c>
      <c r="D17" s="11" t="s">
        <v>158</v>
      </c>
      <c r="E17" s="11" t="s">
        <v>250</v>
      </c>
      <c r="F17" s="17">
        <v>585</v>
      </c>
      <c r="G17" s="11" t="s">
        <v>379</v>
      </c>
      <c r="H17" s="11" t="s">
        <v>49</v>
      </c>
      <c r="I17" s="19">
        <v>215334</v>
      </c>
      <c r="J17" s="21">
        <v>3012</v>
      </c>
      <c r="K17" s="19">
        <v>0</v>
      </c>
      <c r="L17" s="19">
        <v>6485.8600800000004</v>
      </c>
      <c r="M17" s="10">
        <v>1.0265515409999999E-3</v>
      </c>
      <c r="N17" s="10">
        <v>4.1973862040000001E-3</v>
      </c>
      <c r="O17" s="45">
        <v>5.1677204300000002E-4</v>
      </c>
    </row>
    <row r="18" spans="2:15" ht="12.75" customHeight="1" x14ac:dyDescent="0.2">
      <c r="B18" s="41" t="s">
        <v>1278</v>
      </c>
      <c r="C18" s="11" t="s">
        <v>1279</v>
      </c>
      <c r="D18" s="11" t="s">
        <v>158</v>
      </c>
      <c r="E18" s="11" t="s">
        <v>250</v>
      </c>
      <c r="F18" s="17">
        <v>1040</v>
      </c>
      <c r="G18" s="11" t="s">
        <v>682</v>
      </c>
      <c r="H18" s="11" t="s">
        <v>49</v>
      </c>
      <c r="I18" s="19">
        <v>20975</v>
      </c>
      <c r="J18" s="21">
        <v>75810</v>
      </c>
      <c r="K18" s="19">
        <v>0</v>
      </c>
      <c r="L18" s="19">
        <v>15901.147499999999</v>
      </c>
      <c r="M18" s="10">
        <v>4.7238106700000002E-4</v>
      </c>
      <c r="N18" s="10">
        <v>1.0290579249000001E-2</v>
      </c>
      <c r="O18" s="45">
        <v>1.266951243E-3</v>
      </c>
    </row>
    <row r="19" spans="2:15" ht="12.75" customHeight="1" x14ac:dyDescent="0.2">
      <c r="B19" s="41" t="s">
        <v>1280</v>
      </c>
      <c r="C19" s="11" t="s">
        <v>1281</v>
      </c>
      <c r="D19" s="11" t="s">
        <v>158</v>
      </c>
      <c r="E19" s="11" t="s">
        <v>250</v>
      </c>
      <c r="F19" s="17">
        <v>1068</v>
      </c>
      <c r="G19" s="11" t="s">
        <v>495</v>
      </c>
      <c r="H19" s="11" t="s">
        <v>49</v>
      </c>
      <c r="I19" s="19">
        <v>0.9</v>
      </c>
      <c r="J19" s="21">
        <v>1022</v>
      </c>
      <c r="K19" s="19">
        <v>0</v>
      </c>
      <c r="L19" s="19">
        <v>9.1999999999999998E-3</v>
      </c>
      <c r="M19" s="10">
        <v>1.64555560525743E-9</v>
      </c>
      <c r="N19" s="10">
        <v>5.9538677377021403E-9</v>
      </c>
      <c r="O19" s="45">
        <v>7.3302580452962698E-10</v>
      </c>
    </row>
    <row r="20" spans="2:15" ht="12.75" customHeight="1" x14ac:dyDescent="0.2">
      <c r="B20" s="41" t="s">
        <v>1280</v>
      </c>
      <c r="C20" s="11" t="s">
        <v>1282</v>
      </c>
      <c r="D20" s="11" t="s">
        <v>158</v>
      </c>
      <c r="E20" s="11" t="s">
        <v>250</v>
      </c>
      <c r="F20" s="17">
        <v>1068</v>
      </c>
      <c r="G20" s="11" t="s">
        <v>495</v>
      </c>
      <c r="H20" s="11" t="s">
        <v>49</v>
      </c>
      <c r="I20" s="19">
        <v>300000</v>
      </c>
      <c r="J20" s="22">
        <v>970.26220000000001</v>
      </c>
      <c r="K20" s="19">
        <v>0</v>
      </c>
      <c r="L20" s="19">
        <v>2910.7865999999999</v>
      </c>
      <c r="M20" s="10">
        <v>5.4851853500000004E-4</v>
      </c>
      <c r="N20" s="10">
        <v>1.8837433070000001E-3</v>
      </c>
      <c r="O20" s="45">
        <v>2.3192192200000001E-4</v>
      </c>
    </row>
    <row r="21" spans="2:15" ht="12.75" customHeight="1" x14ac:dyDescent="0.2">
      <c r="B21" s="41" t="s">
        <v>1283</v>
      </c>
      <c r="C21" s="11" t="s">
        <v>1284</v>
      </c>
      <c r="D21" s="11" t="s">
        <v>158</v>
      </c>
      <c r="E21" s="11" t="s">
        <v>250</v>
      </c>
      <c r="F21" s="17">
        <v>662</v>
      </c>
      <c r="G21" s="11" t="s">
        <v>266</v>
      </c>
      <c r="H21" s="11" t="s">
        <v>49</v>
      </c>
      <c r="I21" s="19">
        <v>3111645</v>
      </c>
      <c r="J21" s="21">
        <v>3389</v>
      </c>
      <c r="K21" s="19">
        <v>0</v>
      </c>
      <c r="L21" s="19">
        <v>105453.64905000001</v>
      </c>
      <c r="M21" s="10">
        <v>2.3268685249999998E-3</v>
      </c>
      <c r="N21" s="10">
        <v>6.8245334663000007E-2</v>
      </c>
      <c r="O21" s="45">
        <v>8.4022006449999999E-3</v>
      </c>
    </row>
    <row r="22" spans="2:15" ht="12.75" customHeight="1" x14ac:dyDescent="0.2">
      <c r="B22" s="41" t="s">
        <v>1285</v>
      </c>
      <c r="C22" s="11" t="s">
        <v>1286</v>
      </c>
      <c r="D22" s="11" t="s">
        <v>158</v>
      </c>
      <c r="E22" s="11" t="s">
        <v>250</v>
      </c>
      <c r="F22" s="17">
        <v>691</v>
      </c>
      <c r="G22" s="11" t="s">
        <v>266</v>
      </c>
      <c r="H22" s="11" t="s">
        <v>49</v>
      </c>
      <c r="I22" s="19">
        <v>3222690</v>
      </c>
      <c r="J22" s="21">
        <v>2059</v>
      </c>
      <c r="K22" s="19">
        <v>0</v>
      </c>
      <c r="L22" s="19">
        <v>66355.187099999996</v>
      </c>
      <c r="M22" s="10">
        <v>2.6052227799999998E-3</v>
      </c>
      <c r="N22" s="10">
        <v>4.2942392140999999E-2</v>
      </c>
      <c r="O22" s="45">
        <v>5.2869635220000001E-3</v>
      </c>
    </row>
    <row r="23" spans="2:15" ht="12.75" customHeight="1" x14ac:dyDescent="0.2">
      <c r="B23" s="41" t="s">
        <v>1287</v>
      </c>
      <c r="C23" s="11" t="s">
        <v>1288</v>
      </c>
      <c r="D23" s="11" t="s">
        <v>158</v>
      </c>
      <c r="E23" s="11" t="s">
        <v>250</v>
      </c>
      <c r="F23" s="17">
        <v>593</v>
      </c>
      <c r="G23" s="11" t="s">
        <v>266</v>
      </c>
      <c r="H23" s="11" t="s">
        <v>49</v>
      </c>
      <c r="I23" s="19">
        <v>160564</v>
      </c>
      <c r="J23" s="21">
        <v>16360</v>
      </c>
      <c r="K23" s="19">
        <v>0</v>
      </c>
      <c r="L23" s="19">
        <v>26268.270400000001</v>
      </c>
      <c r="M23" s="10">
        <v>1.600358177E-3</v>
      </c>
      <c r="N23" s="10">
        <v>1.6999761701999998E-2</v>
      </c>
      <c r="O23" s="45">
        <v>2.092969569E-3</v>
      </c>
    </row>
    <row r="24" spans="2:15" ht="12.75" customHeight="1" x14ac:dyDescent="0.2">
      <c r="B24" s="41" t="s">
        <v>1289</v>
      </c>
      <c r="C24" s="11" t="s">
        <v>1290</v>
      </c>
      <c r="D24" s="11" t="s">
        <v>158</v>
      </c>
      <c r="E24" s="11" t="s">
        <v>250</v>
      </c>
      <c r="F24" s="17">
        <v>604</v>
      </c>
      <c r="G24" s="11" t="s">
        <v>266</v>
      </c>
      <c r="H24" s="11" t="s">
        <v>49</v>
      </c>
      <c r="I24" s="19">
        <v>4376975</v>
      </c>
      <c r="J24" s="21">
        <v>3151</v>
      </c>
      <c r="K24" s="19">
        <v>0</v>
      </c>
      <c r="L24" s="19">
        <v>137918.48225</v>
      </c>
      <c r="M24" s="10">
        <v>2.866619747E-3</v>
      </c>
      <c r="N24" s="10">
        <v>8.9255261076E-2</v>
      </c>
      <c r="O24" s="45">
        <v>1.0988892001000001E-2</v>
      </c>
    </row>
    <row r="25" spans="2:15" ht="12.75" customHeight="1" x14ac:dyDescent="0.2">
      <c r="B25" s="41" t="s">
        <v>1291</v>
      </c>
      <c r="C25" s="11" t="s">
        <v>1292</v>
      </c>
      <c r="D25" s="11" t="s">
        <v>158</v>
      </c>
      <c r="E25" s="11" t="s">
        <v>250</v>
      </c>
      <c r="F25" s="17">
        <v>695</v>
      </c>
      <c r="G25" s="11" t="s">
        <v>266</v>
      </c>
      <c r="H25" s="11" t="s">
        <v>49</v>
      </c>
      <c r="I25" s="19">
        <v>423167</v>
      </c>
      <c r="J25" s="21">
        <v>13810</v>
      </c>
      <c r="K25" s="19">
        <v>0</v>
      </c>
      <c r="L25" s="19">
        <v>58439.362699999998</v>
      </c>
      <c r="M25" s="10">
        <v>1.6440754109999999E-3</v>
      </c>
      <c r="N25" s="10">
        <v>3.7819590889999997E-2</v>
      </c>
      <c r="O25" s="45">
        <v>4.6562566149999998E-3</v>
      </c>
    </row>
    <row r="26" spans="2:15" ht="12.75" customHeight="1" x14ac:dyDescent="0.2">
      <c r="B26" s="41" t="s">
        <v>1293</v>
      </c>
      <c r="C26" s="11" t="s">
        <v>1294</v>
      </c>
      <c r="D26" s="11" t="s">
        <v>158</v>
      </c>
      <c r="E26" s="11" t="s">
        <v>250</v>
      </c>
      <c r="F26" s="17">
        <v>576</v>
      </c>
      <c r="G26" s="11" t="s">
        <v>514</v>
      </c>
      <c r="H26" s="11" t="s">
        <v>49</v>
      </c>
      <c r="I26" s="19">
        <v>10199</v>
      </c>
      <c r="J26" s="21">
        <v>97080</v>
      </c>
      <c r="K26" s="19">
        <v>0</v>
      </c>
      <c r="L26" s="19">
        <v>9901.1892000000007</v>
      </c>
      <c r="M26" s="10">
        <v>1.3241344559999999E-3</v>
      </c>
      <c r="N26" s="10">
        <v>6.407649015E-3</v>
      </c>
      <c r="O26" s="45">
        <v>7.88894258E-4</v>
      </c>
    </row>
    <row r="27" spans="2:15" ht="12.75" customHeight="1" x14ac:dyDescent="0.2">
      <c r="B27" s="41" t="s">
        <v>1295</v>
      </c>
      <c r="C27" s="11" t="s">
        <v>1296</v>
      </c>
      <c r="D27" s="11" t="s">
        <v>158</v>
      </c>
      <c r="E27" s="11" t="s">
        <v>250</v>
      </c>
      <c r="F27" s="17">
        <v>475</v>
      </c>
      <c r="G27" s="11" t="s">
        <v>713</v>
      </c>
      <c r="H27" s="11" t="s">
        <v>49</v>
      </c>
      <c r="I27" s="19">
        <v>933790</v>
      </c>
      <c r="J27" s="21">
        <v>1147</v>
      </c>
      <c r="K27" s="19">
        <v>0</v>
      </c>
      <c r="L27" s="19">
        <v>10710.5713</v>
      </c>
      <c r="M27" s="10">
        <v>7.9551738999999999E-4</v>
      </c>
      <c r="N27" s="10">
        <v>6.9314483600000001E-3</v>
      </c>
      <c r="O27" s="45">
        <v>8.5338316699999997E-4</v>
      </c>
    </row>
    <row r="28" spans="2:15" ht="12.75" customHeight="1" x14ac:dyDescent="0.2">
      <c r="B28" s="41" t="s">
        <v>1297</v>
      </c>
      <c r="C28" s="11" t="s">
        <v>1298</v>
      </c>
      <c r="D28" s="11" t="s">
        <v>158</v>
      </c>
      <c r="E28" s="11" t="s">
        <v>250</v>
      </c>
      <c r="F28" s="17">
        <v>281</v>
      </c>
      <c r="G28" s="11" t="s">
        <v>441</v>
      </c>
      <c r="H28" s="11" t="s">
        <v>49</v>
      </c>
      <c r="I28" s="19">
        <v>1367812</v>
      </c>
      <c r="J28" s="21">
        <v>2107</v>
      </c>
      <c r="K28" s="19">
        <v>0</v>
      </c>
      <c r="L28" s="19">
        <v>28819.798839999999</v>
      </c>
      <c r="M28" s="10">
        <v>1.060804336E-3</v>
      </c>
      <c r="N28" s="10">
        <v>1.8651007665E-2</v>
      </c>
      <c r="O28" s="45">
        <v>2.2962669809999999E-3</v>
      </c>
    </row>
    <row r="29" spans="2:15" ht="12.75" customHeight="1" x14ac:dyDescent="0.2">
      <c r="B29" s="41" t="s">
        <v>1299</v>
      </c>
      <c r="C29" s="11" t="s">
        <v>1300</v>
      </c>
      <c r="D29" s="11" t="s">
        <v>158</v>
      </c>
      <c r="E29" s="11" t="s">
        <v>250</v>
      </c>
      <c r="F29" s="17">
        <v>2177</v>
      </c>
      <c r="G29" s="11" t="s">
        <v>1039</v>
      </c>
      <c r="H29" s="11" t="s">
        <v>49</v>
      </c>
      <c r="I29" s="19">
        <v>28534</v>
      </c>
      <c r="J29" s="21">
        <v>42120</v>
      </c>
      <c r="K29" s="19">
        <v>0</v>
      </c>
      <c r="L29" s="19">
        <v>12018.5208</v>
      </c>
      <c r="M29" s="10">
        <v>9.905889880000001E-4</v>
      </c>
      <c r="N29" s="10">
        <v>7.7779003520000002E-3</v>
      </c>
      <c r="O29" s="45">
        <v>9.5759629100000004E-4</v>
      </c>
    </row>
    <row r="30" spans="2:15" ht="12.75" customHeight="1" x14ac:dyDescent="0.2">
      <c r="B30" s="41" t="s">
        <v>1301</v>
      </c>
      <c r="C30" s="11" t="s">
        <v>1302</v>
      </c>
      <c r="D30" s="11" t="s">
        <v>158</v>
      </c>
      <c r="E30" s="11" t="s">
        <v>250</v>
      </c>
      <c r="F30" s="17">
        <v>2174</v>
      </c>
      <c r="G30" s="11" t="s">
        <v>1039</v>
      </c>
      <c r="H30" s="11" t="s">
        <v>49</v>
      </c>
      <c r="I30" s="19">
        <v>114422</v>
      </c>
      <c r="J30" s="21">
        <v>23500</v>
      </c>
      <c r="K30" s="19">
        <v>0</v>
      </c>
      <c r="L30" s="19">
        <v>26889.17</v>
      </c>
      <c r="M30" s="10">
        <v>2.5850202519999998E-3</v>
      </c>
      <c r="N30" s="10">
        <v>1.7401582799E-2</v>
      </c>
      <c r="O30" s="45">
        <v>2.142440812E-3</v>
      </c>
    </row>
    <row r="31" spans="2:15" ht="12.75" customHeight="1" x14ac:dyDescent="0.2">
      <c r="B31" s="41" t="s">
        <v>1303</v>
      </c>
      <c r="C31" s="11" t="s">
        <v>1304</v>
      </c>
      <c r="D31" s="11" t="s">
        <v>158</v>
      </c>
      <c r="E31" s="11" t="s">
        <v>250</v>
      </c>
      <c r="F31" s="17">
        <v>746</v>
      </c>
      <c r="G31" s="11" t="s">
        <v>689</v>
      </c>
      <c r="H31" s="11" t="s">
        <v>49</v>
      </c>
      <c r="I31" s="19">
        <v>114182</v>
      </c>
      <c r="J31" s="21">
        <v>8007</v>
      </c>
      <c r="K31" s="19">
        <v>0</v>
      </c>
      <c r="L31" s="19">
        <v>9142.5527399999992</v>
      </c>
      <c r="M31" s="10">
        <v>9.7983459599999996E-4</v>
      </c>
      <c r="N31" s="10">
        <v>5.9166901950000001E-3</v>
      </c>
      <c r="O31" s="45">
        <v>7.2844859500000004E-4</v>
      </c>
    </row>
    <row r="32" spans="2:15" ht="12.75" customHeight="1" x14ac:dyDescent="0.2">
      <c r="B32" s="41" t="s">
        <v>1305</v>
      </c>
      <c r="C32" s="11" t="s">
        <v>1306</v>
      </c>
      <c r="D32" s="11" t="s">
        <v>158</v>
      </c>
      <c r="E32" s="11" t="s">
        <v>250</v>
      </c>
      <c r="F32" s="17">
        <v>1300</v>
      </c>
      <c r="G32" s="11" t="s">
        <v>251</v>
      </c>
      <c r="H32" s="11" t="s">
        <v>49</v>
      </c>
      <c r="I32" s="19">
        <v>456906</v>
      </c>
      <c r="J32" s="21">
        <v>5860</v>
      </c>
      <c r="K32" s="19">
        <v>0</v>
      </c>
      <c r="L32" s="19">
        <v>26774.691599999998</v>
      </c>
      <c r="M32" s="10">
        <v>3.6777919820000001E-3</v>
      </c>
      <c r="N32" s="10">
        <v>1.7327497011E-2</v>
      </c>
      <c r="O32" s="45">
        <v>2.1333195489999998E-3</v>
      </c>
    </row>
    <row r="33" spans="2:15" ht="12.75" customHeight="1" x14ac:dyDescent="0.2">
      <c r="B33" s="41" t="s">
        <v>1307</v>
      </c>
      <c r="C33" s="11" t="s">
        <v>1308</v>
      </c>
      <c r="D33" s="11" t="s">
        <v>158</v>
      </c>
      <c r="E33" s="11" t="s">
        <v>250</v>
      </c>
      <c r="F33" s="17">
        <v>1328</v>
      </c>
      <c r="G33" s="11" t="s">
        <v>251</v>
      </c>
      <c r="H33" s="11" t="s">
        <v>49</v>
      </c>
      <c r="I33" s="19">
        <v>501024</v>
      </c>
      <c r="J33" s="21">
        <v>1845</v>
      </c>
      <c r="K33" s="19">
        <v>0</v>
      </c>
      <c r="L33" s="19">
        <v>9243.8927999999996</v>
      </c>
      <c r="M33" s="10">
        <v>1.0657045260000001E-3</v>
      </c>
      <c r="N33" s="10">
        <v>5.9822733810000004E-3</v>
      </c>
      <c r="O33" s="45">
        <v>7.3652303799999995E-4</v>
      </c>
    </row>
    <row r="34" spans="2:15" ht="12.75" customHeight="1" x14ac:dyDescent="0.2">
      <c r="B34" s="41" t="s">
        <v>1309</v>
      </c>
      <c r="C34" s="11" t="s">
        <v>1310</v>
      </c>
      <c r="D34" s="11" t="s">
        <v>158</v>
      </c>
      <c r="E34" s="11" t="s">
        <v>250</v>
      </c>
      <c r="F34" s="17">
        <v>226</v>
      </c>
      <c r="G34" s="11" t="s">
        <v>251</v>
      </c>
      <c r="H34" s="11" t="s">
        <v>49</v>
      </c>
      <c r="I34" s="19">
        <v>3140911</v>
      </c>
      <c r="J34" s="22">
        <v>916.2</v>
      </c>
      <c r="K34" s="19">
        <v>0</v>
      </c>
      <c r="L34" s="19">
        <v>28777.026580000002</v>
      </c>
      <c r="M34" s="10">
        <v>4.1607489669999997E-3</v>
      </c>
      <c r="N34" s="10">
        <v>1.8623327189000002E-2</v>
      </c>
      <c r="O34" s="45">
        <v>2.2928590279999998E-3</v>
      </c>
    </row>
    <row r="35" spans="2:15" ht="12.75" customHeight="1" x14ac:dyDescent="0.2">
      <c r="B35" s="41" t="s">
        <v>1311</v>
      </c>
      <c r="C35" s="11" t="s">
        <v>1312</v>
      </c>
      <c r="D35" s="11" t="s">
        <v>158</v>
      </c>
      <c r="E35" s="11" t="s">
        <v>250</v>
      </c>
      <c r="F35" s="17">
        <v>323</v>
      </c>
      <c r="G35" s="11" t="s">
        <v>251</v>
      </c>
      <c r="H35" s="11" t="s">
        <v>49</v>
      </c>
      <c r="I35" s="19">
        <v>54603</v>
      </c>
      <c r="J35" s="21">
        <v>23790</v>
      </c>
      <c r="K35" s="19">
        <v>68.971190000000007</v>
      </c>
      <c r="L35" s="19">
        <v>13059.024890000001</v>
      </c>
      <c r="M35" s="10">
        <v>1.149502744E-3</v>
      </c>
      <c r="N35" s="10">
        <v>8.4512724969999994E-3</v>
      </c>
      <c r="O35" s="45">
        <v>1.0405002410000001E-3</v>
      </c>
    </row>
    <row r="36" spans="2:15" ht="12.75" customHeight="1" x14ac:dyDescent="0.2">
      <c r="B36" s="41" t="s">
        <v>1313</v>
      </c>
      <c r="C36" s="11" t="s">
        <v>1314</v>
      </c>
      <c r="D36" s="11" t="s">
        <v>158</v>
      </c>
      <c r="E36" s="11" t="s">
        <v>250</v>
      </c>
      <c r="F36" s="17">
        <v>629</v>
      </c>
      <c r="G36" s="11" t="s">
        <v>1315</v>
      </c>
      <c r="H36" s="11" t="s">
        <v>49</v>
      </c>
      <c r="I36" s="19">
        <v>765160</v>
      </c>
      <c r="J36" s="21">
        <v>3863</v>
      </c>
      <c r="K36" s="19">
        <v>0</v>
      </c>
      <c r="L36" s="19">
        <v>29558.130799999999</v>
      </c>
      <c r="M36" s="10">
        <v>6.8264683999999997E-4</v>
      </c>
      <c r="N36" s="10">
        <v>1.9128826234000001E-2</v>
      </c>
      <c r="O36" s="45">
        <v>2.3550948479999999E-3</v>
      </c>
    </row>
    <row r="37" spans="2:15" ht="12.75" customHeight="1" x14ac:dyDescent="0.2">
      <c r="B37" s="41" t="s">
        <v>1316</v>
      </c>
      <c r="C37" s="11" t="s">
        <v>1317</v>
      </c>
      <c r="D37" s="11" t="s">
        <v>158</v>
      </c>
      <c r="E37" s="11" t="s">
        <v>250</v>
      </c>
      <c r="F37" s="17">
        <v>273</v>
      </c>
      <c r="G37" s="11" t="s">
        <v>1051</v>
      </c>
      <c r="H37" s="11" t="s">
        <v>49</v>
      </c>
      <c r="I37" s="19">
        <v>46328</v>
      </c>
      <c r="J37" s="21">
        <v>64510</v>
      </c>
      <c r="K37" s="19">
        <v>0</v>
      </c>
      <c r="L37" s="19">
        <v>29886.192800000001</v>
      </c>
      <c r="M37" s="10">
        <v>7.3152814400000003E-4</v>
      </c>
      <c r="N37" s="10">
        <v>1.9341134685999999E-2</v>
      </c>
      <c r="O37" s="45">
        <v>2.381233752E-3</v>
      </c>
    </row>
    <row r="38" spans="2:15" ht="12.75" customHeight="1" x14ac:dyDescent="0.2">
      <c r="B38" s="41" t="s">
        <v>1318</v>
      </c>
      <c r="C38" s="11" t="s">
        <v>1319</v>
      </c>
      <c r="D38" s="11" t="s">
        <v>158</v>
      </c>
      <c r="E38" s="11" t="s">
        <v>250</v>
      </c>
      <c r="F38" s="17">
        <v>230</v>
      </c>
      <c r="G38" s="11" t="s">
        <v>447</v>
      </c>
      <c r="H38" s="11" t="s">
        <v>49</v>
      </c>
      <c r="I38" s="19">
        <v>7105813</v>
      </c>
      <c r="J38" s="21">
        <v>537</v>
      </c>
      <c r="K38" s="19">
        <v>0</v>
      </c>
      <c r="L38" s="19">
        <v>38158.215810000002</v>
      </c>
      <c r="M38" s="10">
        <v>2.5682289139999999E-3</v>
      </c>
      <c r="N38" s="10">
        <v>2.4694453264999999E-2</v>
      </c>
      <c r="O38" s="45">
        <v>3.0403213960000001E-3</v>
      </c>
    </row>
    <row r="39" spans="2:15" ht="12.75" customHeight="1" x14ac:dyDescent="0.2">
      <c r="B39" s="40" t="s">
        <v>1320</v>
      </c>
      <c r="C39" s="37" t="s">
        <v>2575</v>
      </c>
      <c r="D39" s="37" t="s">
        <v>2575</v>
      </c>
      <c r="E39" s="37" t="s">
        <v>2575</v>
      </c>
      <c r="F39" s="37" t="s">
        <v>2575</v>
      </c>
      <c r="G39" s="37" t="s">
        <v>2575</v>
      </c>
      <c r="H39" s="37" t="s">
        <v>2575</v>
      </c>
      <c r="I39" s="37" t="s">
        <v>2575</v>
      </c>
      <c r="J39" s="37" t="s">
        <v>2575</v>
      </c>
      <c r="K39" s="37" t="s">
        <v>2575</v>
      </c>
      <c r="L39" s="18">
        <v>338733.33166999999</v>
      </c>
      <c r="M39" s="37" t="s">
        <v>2575</v>
      </c>
      <c r="N39" s="16">
        <v>0.21921450599</v>
      </c>
      <c r="O39" s="44">
        <v>2.6989160105E-2</v>
      </c>
    </row>
    <row r="40" spans="2:15" ht="12.75" customHeight="1" x14ac:dyDescent="0.2">
      <c r="B40" s="41" t="s">
        <v>1321</v>
      </c>
      <c r="C40" s="11" t="s">
        <v>1322</v>
      </c>
      <c r="D40" s="11" t="s">
        <v>158</v>
      </c>
      <c r="E40" s="11" t="s">
        <v>250</v>
      </c>
      <c r="F40" s="17">
        <v>1916</v>
      </c>
      <c r="G40" s="11" t="s">
        <v>1323</v>
      </c>
      <c r="H40" s="11" t="s">
        <v>49</v>
      </c>
      <c r="I40" s="19">
        <v>1429974</v>
      </c>
      <c r="J40" s="21">
        <v>2340</v>
      </c>
      <c r="K40" s="19">
        <v>0</v>
      </c>
      <c r="L40" s="19">
        <v>33461.391600000003</v>
      </c>
      <c r="M40" s="10">
        <v>1.8115991325999999E-2</v>
      </c>
      <c r="N40" s="10">
        <v>2.1654858685E-2</v>
      </c>
      <c r="O40" s="45">
        <v>2.6660938580000001E-3</v>
      </c>
    </row>
    <row r="41" spans="2:15" ht="12.75" customHeight="1" x14ac:dyDescent="0.2">
      <c r="B41" s="41" t="s">
        <v>1324</v>
      </c>
      <c r="C41" s="11" t="s">
        <v>1325</v>
      </c>
      <c r="D41" s="11" t="s">
        <v>158</v>
      </c>
      <c r="E41" s="11" t="s">
        <v>250</v>
      </c>
      <c r="F41" s="17">
        <v>259</v>
      </c>
      <c r="G41" s="11" t="s">
        <v>322</v>
      </c>
      <c r="H41" s="11" t="s">
        <v>49</v>
      </c>
      <c r="I41" s="19">
        <v>9994093</v>
      </c>
      <c r="J41" s="22">
        <v>125.9</v>
      </c>
      <c r="K41" s="19">
        <v>0</v>
      </c>
      <c r="L41" s="19">
        <v>12582.56309</v>
      </c>
      <c r="M41" s="10">
        <v>3.1691492010000001E-3</v>
      </c>
      <c r="N41" s="10">
        <v>8.1429256990000008E-3</v>
      </c>
      <c r="O41" s="45">
        <v>1.0025373289999999E-3</v>
      </c>
    </row>
    <row r="42" spans="2:15" ht="12.75" customHeight="1" x14ac:dyDescent="0.2">
      <c r="B42" s="41" t="s">
        <v>1326</v>
      </c>
      <c r="C42" s="11" t="s">
        <v>1327</v>
      </c>
      <c r="D42" s="11" t="s">
        <v>158</v>
      </c>
      <c r="E42" s="11" t="s">
        <v>250</v>
      </c>
      <c r="F42" s="17">
        <v>1361</v>
      </c>
      <c r="G42" s="11" t="s">
        <v>322</v>
      </c>
      <c r="H42" s="11" t="s">
        <v>49</v>
      </c>
      <c r="I42" s="19">
        <v>90145</v>
      </c>
      <c r="J42" s="21">
        <v>10550</v>
      </c>
      <c r="K42" s="19">
        <v>0</v>
      </c>
      <c r="L42" s="19">
        <v>9510.2975000000006</v>
      </c>
      <c r="M42" s="10">
        <v>7.2151712209999998E-3</v>
      </c>
      <c r="N42" s="10">
        <v>6.1546797240000003E-3</v>
      </c>
      <c r="O42" s="45">
        <v>7.5774928999999998E-4</v>
      </c>
    </row>
    <row r="43" spans="2:15" x14ac:dyDescent="0.2">
      <c r="B43" s="41" t="s">
        <v>1328</v>
      </c>
      <c r="C43" s="11" t="s">
        <v>1329</v>
      </c>
      <c r="D43" s="11" t="s">
        <v>158</v>
      </c>
      <c r="E43" s="11" t="s">
        <v>250</v>
      </c>
      <c r="F43" s="17">
        <v>1363</v>
      </c>
      <c r="G43" s="11" t="s">
        <v>322</v>
      </c>
      <c r="H43" s="11" t="s">
        <v>49</v>
      </c>
      <c r="I43" s="19">
        <v>90145</v>
      </c>
      <c r="J43" s="21">
        <v>31450</v>
      </c>
      <c r="K43" s="19">
        <v>0</v>
      </c>
      <c r="L43" s="19">
        <v>28350.602500000001</v>
      </c>
      <c r="M43" s="10">
        <v>8.4784635549999994E-3</v>
      </c>
      <c r="N43" s="10">
        <v>1.8347362778999999E-2</v>
      </c>
      <c r="O43" s="45">
        <v>2.2588829569999999E-3</v>
      </c>
    </row>
    <row r="44" spans="2:15" x14ac:dyDescent="0.2">
      <c r="B44" s="41" t="s">
        <v>1330</v>
      </c>
      <c r="C44" s="11" t="s">
        <v>1331</v>
      </c>
      <c r="D44" s="11" t="s">
        <v>158</v>
      </c>
      <c r="E44" s="11" t="s">
        <v>250</v>
      </c>
      <c r="F44" s="17">
        <v>1930</v>
      </c>
      <c r="G44" s="11" t="s">
        <v>322</v>
      </c>
      <c r="H44" s="11" t="s">
        <v>49</v>
      </c>
      <c r="I44" s="19">
        <v>550000</v>
      </c>
      <c r="J44" s="21">
        <v>297</v>
      </c>
      <c r="K44" s="19">
        <v>0</v>
      </c>
      <c r="L44" s="19">
        <v>1633.5</v>
      </c>
      <c r="M44" s="10">
        <v>5.9992815600000003E-4</v>
      </c>
      <c r="N44" s="10">
        <v>1.0571351030000001E-3</v>
      </c>
      <c r="O44" s="45">
        <v>1.30151918E-4</v>
      </c>
    </row>
    <row r="45" spans="2:15" x14ac:dyDescent="0.2">
      <c r="B45" s="41" t="s">
        <v>1332</v>
      </c>
      <c r="C45" s="11" t="s">
        <v>1333</v>
      </c>
      <c r="D45" s="11" t="s">
        <v>158</v>
      </c>
      <c r="E45" s="11" t="s">
        <v>250</v>
      </c>
      <c r="F45" s="17">
        <v>1831</v>
      </c>
      <c r="G45" s="11" t="s">
        <v>547</v>
      </c>
      <c r="H45" s="11" t="s">
        <v>49</v>
      </c>
      <c r="I45" s="19">
        <v>316610</v>
      </c>
      <c r="J45" s="21">
        <v>8861</v>
      </c>
      <c r="K45" s="19">
        <v>0</v>
      </c>
      <c r="L45" s="19">
        <v>28054.812099999999</v>
      </c>
      <c r="M45" s="10">
        <v>8.9084254039999995E-3</v>
      </c>
      <c r="N45" s="10">
        <v>1.8155939201000001E-2</v>
      </c>
      <c r="O45" s="45">
        <v>2.2353153480000002E-3</v>
      </c>
    </row>
    <row r="46" spans="2:15" x14ac:dyDescent="0.2">
      <c r="B46" s="41" t="s">
        <v>1334</v>
      </c>
      <c r="C46" s="11" t="s">
        <v>1335</v>
      </c>
      <c r="D46" s="11" t="s">
        <v>158</v>
      </c>
      <c r="E46" s="11" t="s">
        <v>250</v>
      </c>
      <c r="F46" s="17">
        <v>224</v>
      </c>
      <c r="G46" s="11" t="s">
        <v>379</v>
      </c>
      <c r="H46" s="11" t="s">
        <v>49</v>
      </c>
      <c r="I46" s="19">
        <v>266875</v>
      </c>
      <c r="J46" s="21">
        <v>5901</v>
      </c>
      <c r="K46" s="19">
        <v>0</v>
      </c>
      <c r="L46" s="19">
        <v>15748.293750000001</v>
      </c>
      <c r="M46" s="10">
        <v>3.376839425E-3</v>
      </c>
      <c r="N46" s="10">
        <v>1.0191658487E-2</v>
      </c>
      <c r="O46" s="45">
        <v>1.254772358E-3</v>
      </c>
    </row>
    <row r="47" spans="2:15" x14ac:dyDescent="0.2">
      <c r="B47" s="41" t="s">
        <v>1336</v>
      </c>
      <c r="C47" s="11" t="s">
        <v>1337</v>
      </c>
      <c r="D47" s="11" t="s">
        <v>158</v>
      </c>
      <c r="E47" s="11" t="s">
        <v>250</v>
      </c>
      <c r="F47" s="17">
        <v>566</v>
      </c>
      <c r="G47" s="11" t="s">
        <v>379</v>
      </c>
      <c r="H47" s="11" t="s">
        <v>49</v>
      </c>
      <c r="I47" s="19">
        <v>11220</v>
      </c>
      <c r="J47" s="21">
        <v>8890</v>
      </c>
      <c r="K47" s="19">
        <v>0</v>
      </c>
      <c r="L47" s="19">
        <v>997.45799999999997</v>
      </c>
      <c r="M47" s="10">
        <v>1.81309861E-4</v>
      </c>
      <c r="N47" s="10">
        <v>6.4551445700000004E-4</v>
      </c>
      <c r="O47" s="45">
        <v>7.9474179666794793E-5</v>
      </c>
    </row>
    <row r="48" spans="2:15" x14ac:dyDescent="0.2">
      <c r="B48" s="41" t="s">
        <v>1338</v>
      </c>
      <c r="C48" s="11" t="s">
        <v>1339</v>
      </c>
      <c r="D48" s="11" t="s">
        <v>158</v>
      </c>
      <c r="E48" s="11" t="s">
        <v>250</v>
      </c>
      <c r="F48" s="17">
        <v>373</v>
      </c>
      <c r="G48" s="11" t="s">
        <v>495</v>
      </c>
      <c r="H48" s="11" t="s">
        <v>49</v>
      </c>
      <c r="I48" s="19">
        <v>1879121</v>
      </c>
      <c r="J48" s="22">
        <v>887.7</v>
      </c>
      <c r="K48" s="19">
        <v>0</v>
      </c>
      <c r="L48" s="19">
        <v>16680.957119999999</v>
      </c>
      <c r="M48" s="10">
        <v>7.0420732689999996E-3</v>
      </c>
      <c r="N48" s="10">
        <v>1.0795240481E-2</v>
      </c>
      <c r="O48" s="45">
        <v>1.329083914E-3</v>
      </c>
    </row>
    <row r="49" spans="2:15" x14ac:dyDescent="0.2">
      <c r="B49" s="41" t="s">
        <v>1340</v>
      </c>
      <c r="C49" s="11" t="s">
        <v>1341</v>
      </c>
      <c r="D49" s="11" t="s">
        <v>158</v>
      </c>
      <c r="E49" s="11" t="s">
        <v>250</v>
      </c>
      <c r="F49" s="17">
        <v>715</v>
      </c>
      <c r="G49" s="11" t="s">
        <v>495</v>
      </c>
      <c r="H49" s="11" t="s">
        <v>49</v>
      </c>
      <c r="I49" s="19">
        <v>717802</v>
      </c>
      <c r="J49" s="21">
        <v>1369</v>
      </c>
      <c r="K49" s="19">
        <v>0</v>
      </c>
      <c r="L49" s="19">
        <v>9826.7093800000002</v>
      </c>
      <c r="M49" s="10">
        <v>3.4021970920000001E-3</v>
      </c>
      <c r="N49" s="10">
        <v>6.3594486889999996E-3</v>
      </c>
      <c r="O49" s="45">
        <v>7.8295994999999995E-4</v>
      </c>
    </row>
    <row r="50" spans="2:15" x14ac:dyDescent="0.2">
      <c r="B50" s="41" t="s">
        <v>1342</v>
      </c>
      <c r="C50" s="11" t="s">
        <v>1343</v>
      </c>
      <c r="D50" s="11" t="s">
        <v>158</v>
      </c>
      <c r="E50" s="11" t="s">
        <v>250</v>
      </c>
      <c r="F50" s="17">
        <v>1338</v>
      </c>
      <c r="G50" s="11" t="s">
        <v>495</v>
      </c>
      <c r="H50" s="11" t="s">
        <v>49</v>
      </c>
      <c r="I50" s="19">
        <v>3700</v>
      </c>
      <c r="J50" s="21">
        <v>19810</v>
      </c>
      <c r="K50" s="19">
        <v>0</v>
      </c>
      <c r="L50" s="19">
        <v>732.97</v>
      </c>
      <c r="M50" s="10">
        <v>2.9263965300000002E-4</v>
      </c>
      <c r="N50" s="10">
        <v>4.74348525E-4</v>
      </c>
      <c r="O50" s="45">
        <v>5.8400643907182697E-5</v>
      </c>
    </row>
    <row r="51" spans="2:15" x14ac:dyDescent="0.2">
      <c r="B51" s="41" t="s">
        <v>1344</v>
      </c>
      <c r="C51" s="11" t="s">
        <v>1345</v>
      </c>
      <c r="D51" s="11" t="s">
        <v>158</v>
      </c>
      <c r="E51" s="11" t="s">
        <v>250</v>
      </c>
      <c r="F51" s="17">
        <v>763</v>
      </c>
      <c r="G51" s="11" t="s">
        <v>266</v>
      </c>
      <c r="H51" s="11" t="s">
        <v>49</v>
      </c>
      <c r="I51" s="19">
        <v>28500</v>
      </c>
      <c r="J51" s="21">
        <v>17300</v>
      </c>
      <c r="K51" s="19">
        <v>0</v>
      </c>
      <c r="L51" s="19">
        <v>4930.5</v>
      </c>
      <c r="M51" s="10">
        <v>8.03889357E-4</v>
      </c>
      <c r="N51" s="10">
        <v>3.1908200950000001E-3</v>
      </c>
      <c r="O51" s="45">
        <v>3.9284605700000002E-4</v>
      </c>
    </row>
    <row r="52" spans="2:15" x14ac:dyDescent="0.2">
      <c r="B52" s="41" t="s">
        <v>1346</v>
      </c>
      <c r="C52" s="11" t="s">
        <v>1347</v>
      </c>
      <c r="D52" s="11" t="s">
        <v>158</v>
      </c>
      <c r="E52" s="11" t="s">
        <v>250</v>
      </c>
      <c r="F52" s="17">
        <v>232</v>
      </c>
      <c r="G52" s="11" t="s">
        <v>713</v>
      </c>
      <c r="H52" s="11" t="s">
        <v>49</v>
      </c>
      <c r="I52" s="19">
        <v>3657211</v>
      </c>
      <c r="J52" s="22">
        <v>165.6</v>
      </c>
      <c r="K52" s="19">
        <v>0</v>
      </c>
      <c r="L52" s="19">
        <v>6056.3414199999997</v>
      </c>
      <c r="M52" s="10">
        <v>1.411801453E-3</v>
      </c>
      <c r="N52" s="10">
        <v>3.9194191070000004E-3</v>
      </c>
      <c r="O52" s="45">
        <v>4.8254940599999998E-4</v>
      </c>
    </row>
    <row r="53" spans="2:15" x14ac:dyDescent="0.2">
      <c r="B53" s="41" t="s">
        <v>1348</v>
      </c>
      <c r="C53" s="11" t="s">
        <v>1349</v>
      </c>
      <c r="D53" s="11" t="s">
        <v>158</v>
      </c>
      <c r="E53" s="11" t="s">
        <v>250</v>
      </c>
      <c r="F53" s="17">
        <v>1688</v>
      </c>
      <c r="G53" s="11" t="s">
        <v>713</v>
      </c>
      <c r="H53" s="11" t="s">
        <v>49</v>
      </c>
      <c r="I53" s="19">
        <v>146611</v>
      </c>
      <c r="J53" s="21">
        <v>2923</v>
      </c>
      <c r="K53" s="19">
        <v>0</v>
      </c>
      <c r="L53" s="19">
        <v>4285.4395299999996</v>
      </c>
      <c r="M53" s="10">
        <v>1.558120357E-3</v>
      </c>
      <c r="N53" s="10">
        <v>2.7733630599999998E-3</v>
      </c>
      <c r="O53" s="45">
        <v>3.4144975599999998E-4</v>
      </c>
    </row>
    <row r="54" spans="2:15" x14ac:dyDescent="0.2">
      <c r="B54" s="41" t="s">
        <v>1350</v>
      </c>
      <c r="C54" s="11" t="s">
        <v>1351</v>
      </c>
      <c r="D54" s="11" t="s">
        <v>158</v>
      </c>
      <c r="E54" s="11" t="s">
        <v>250</v>
      </c>
      <c r="F54" s="17">
        <v>394</v>
      </c>
      <c r="G54" s="11" t="s">
        <v>713</v>
      </c>
      <c r="H54" s="11" t="s">
        <v>49</v>
      </c>
      <c r="I54" s="19">
        <v>3050205</v>
      </c>
      <c r="J54" s="22">
        <v>317.89999999999998</v>
      </c>
      <c r="K54" s="19">
        <v>0</v>
      </c>
      <c r="L54" s="19">
        <v>9696.6016899999995</v>
      </c>
      <c r="M54" s="10">
        <v>2.7140166470000001E-3</v>
      </c>
      <c r="N54" s="10">
        <v>6.275248257E-3</v>
      </c>
      <c r="O54" s="45">
        <v>7.7259339699999995E-4</v>
      </c>
    </row>
    <row r="55" spans="2:15" x14ac:dyDescent="0.2">
      <c r="B55" s="41" t="s">
        <v>1352</v>
      </c>
      <c r="C55" s="11" t="s">
        <v>1353</v>
      </c>
      <c r="D55" s="11" t="s">
        <v>158</v>
      </c>
      <c r="E55" s="11" t="s">
        <v>250</v>
      </c>
      <c r="F55" s="17">
        <v>1036</v>
      </c>
      <c r="G55" s="11" t="s">
        <v>619</v>
      </c>
      <c r="H55" s="11" t="s">
        <v>49</v>
      </c>
      <c r="I55" s="19">
        <v>251683</v>
      </c>
      <c r="J55" s="21">
        <v>6988</v>
      </c>
      <c r="K55" s="19">
        <v>0</v>
      </c>
      <c r="L55" s="19">
        <v>17587.608039999999</v>
      </c>
      <c r="M55" s="10">
        <v>1.4566591762E-2</v>
      </c>
      <c r="N55" s="10">
        <v>1.1381988270000001E-2</v>
      </c>
      <c r="O55" s="45">
        <v>1.4013228839999999E-3</v>
      </c>
    </row>
    <row r="56" spans="2:15" x14ac:dyDescent="0.2">
      <c r="B56" s="41" t="s">
        <v>1354</v>
      </c>
      <c r="C56" s="11" t="s">
        <v>1355</v>
      </c>
      <c r="D56" s="11" t="s">
        <v>158</v>
      </c>
      <c r="E56" s="11" t="s">
        <v>250</v>
      </c>
      <c r="F56" s="17">
        <v>1463</v>
      </c>
      <c r="G56" s="11" t="s">
        <v>762</v>
      </c>
      <c r="H56" s="11" t="s">
        <v>49</v>
      </c>
      <c r="I56" s="19">
        <v>189680</v>
      </c>
      <c r="J56" s="21">
        <v>4494</v>
      </c>
      <c r="K56" s="19">
        <v>0</v>
      </c>
      <c r="L56" s="19">
        <v>8524.2191999999995</v>
      </c>
      <c r="M56" s="10">
        <v>9.0861388760000005E-3</v>
      </c>
      <c r="N56" s="10">
        <v>5.5165297479999997E-3</v>
      </c>
      <c r="O56" s="45">
        <v>6.7918180799999997E-4</v>
      </c>
    </row>
    <row r="57" spans="2:15" x14ac:dyDescent="0.2">
      <c r="B57" s="41" t="s">
        <v>1356</v>
      </c>
      <c r="C57" s="11" t="s">
        <v>1357</v>
      </c>
      <c r="D57" s="11" t="s">
        <v>158</v>
      </c>
      <c r="E57" s="11" t="s">
        <v>250</v>
      </c>
      <c r="F57" s="17">
        <v>288</v>
      </c>
      <c r="G57" s="11" t="s">
        <v>762</v>
      </c>
      <c r="H57" s="11" t="s">
        <v>49</v>
      </c>
      <c r="I57" s="19">
        <v>6551</v>
      </c>
      <c r="J57" s="21">
        <v>11980</v>
      </c>
      <c r="K57" s="19">
        <v>0</v>
      </c>
      <c r="L57" s="19">
        <v>784.8098</v>
      </c>
      <c r="M57" s="10">
        <v>5.36820115E-4</v>
      </c>
      <c r="N57" s="10">
        <v>5.0789714599999995E-4</v>
      </c>
      <c r="O57" s="45">
        <v>6.2531069026927798E-5</v>
      </c>
    </row>
    <row r="58" spans="2:15" x14ac:dyDescent="0.2">
      <c r="B58" s="41" t="s">
        <v>1358</v>
      </c>
      <c r="C58" s="11" t="s">
        <v>1359</v>
      </c>
      <c r="D58" s="11" t="s">
        <v>158</v>
      </c>
      <c r="E58" s="11" t="s">
        <v>250</v>
      </c>
      <c r="F58" s="17">
        <v>1585</v>
      </c>
      <c r="G58" s="11" t="s">
        <v>762</v>
      </c>
      <c r="H58" s="11" t="s">
        <v>49</v>
      </c>
      <c r="I58" s="19">
        <v>293781</v>
      </c>
      <c r="J58" s="21">
        <v>1631</v>
      </c>
      <c r="K58" s="19">
        <v>0</v>
      </c>
      <c r="L58" s="19">
        <v>4791.5681100000002</v>
      </c>
      <c r="M58" s="10">
        <v>3.2119924880000001E-3</v>
      </c>
      <c r="N58" s="10">
        <v>3.1009089979999998E-3</v>
      </c>
      <c r="O58" s="45">
        <v>3.8177642000000001E-4</v>
      </c>
    </row>
    <row r="59" spans="2:15" x14ac:dyDescent="0.2">
      <c r="B59" s="41" t="s">
        <v>1360</v>
      </c>
      <c r="C59" s="11" t="s">
        <v>1361</v>
      </c>
      <c r="D59" s="11" t="s">
        <v>158</v>
      </c>
      <c r="E59" s="11" t="s">
        <v>250</v>
      </c>
      <c r="F59" s="17">
        <v>1616</v>
      </c>
      <c r="G59" s="11" t="s">
        <v>858</v>
      </c>
      <c r="H59" s="11" t="s">
        <v>49</v>
      </c>
      <c r="I59" s="19">
        <v>194226</v>
      </c>
      <c r="J59" s="21">
        <v>1178</v>
      </c>
      <c r="K59" s="19">
        <v>0</v>
      </c>
      <c r="L59" s="19">
        <v>2287.9822800000002</v>
      </c>
      <c r="M59" s="10">
        <v>1.5525657110000001E-3</v>
      </c>
      <c r="N59" s="10">
        <v>1.4806895520000001E-3</v>
      </c>
      <c r="O59" s="45">
        <v>1.82298918E-4</v>
      </c>
    </row>
    <row r="60" spans="2:15" x14ac:dyDescent="0.2">
      <c r="B60" s="41" t="s">
        <v>1362</v>
      </c>
      <c r="C60" s="11" t="s">
        <v>1363</v>
      </c>
      <c r="D60" s="11" t="s">
        <v>158</v>
      </c>
      <c r="E60" s="11" t="s">
        <v>250</v>
      </c>
      <c r="F60" s="17">
        <v>126</v>
      </c>
      <c r="G60" s="11" t="s">
        <v>356</v>
      </c>
      <c r="H60" s="11" t="s">
        <v>49</v>
      </c>
      <c r="I60" s="19">
        <v>268874</v>
      </c>
      <c r="J60" s="21">
        <v>-1167</v>
      </c>
      <c r="K60" s="19">
        <v>0</v>
      </c>
      <c r="L60" s="19">
        <v>-3137.7595799999999</v>
      </c>
      <c r="M60" s="10">
        <v>1.50595734E-3</v>
      </c>
      <c r="N60" s="10">
        <v>-2.030631036E-3</v>
      </c>
      <c r="O60" s="45">
        <v>-2.5000638399999997E-4</v>
      </c>
    </row>
    <row r="61" spans="2:15" x14ac:dyDescent="0.2">
      <c r="B61" s="41" t="s">
        <v>1364</v>
      </c>
      <c r="C61" s="11" t="s">
        <v>1365</v>
      </c>
      <c r="D61" s="11" t="s">
        <v>158</v>
      </c>
      <c r="E61" s="11" t="s">
        <v>250</v>
      </c>
      <c r="F61" s="17">
        <v>416</v>
      </c>
      <c r="G61" s="11" t="s">
        <v>251</v>
      </c>
      <c r="H61" s="11" t="s">
        <v>49</v>
      </c>
      <c r="I61" s="19">
        <v>25647</v>
      </c>
      <c r="J61" s="21">
        <v>16710</v>
      </c>
      <c r="K61" s="19">
        <v>0</v>
      </c>
      <c r="L61" s="19">
        <v>4285.6136999999999</v>
      </c>
      <c r="M61" s="10">
        <v>1.447542214E-3</v>
      </c>
      <c r="N61" s="10">
        <v>2.773475776E-3</v>
      </c>
      <c r="O61" s="45">
        <v>3.4146363299999998E-4</v>
      </c>
    </row>
    <row r="62" spans="2:15" x14ac:dyDescent="0.2">
      <c r="B62" s="41" t="s">
        <v>1366</v>
      </c>
      <c r="C62" s="11" t="s">
        <v>1367</v>
      </c>
      <c r="D62" s="11" t="s">
        <v>158</v>
      </c>
      <c r="E62" s="11" t="s">
        <v>250</v>
      </c>
      <c r="F62" s="17">
        <v>613</v>
      </c>
      <c r="G62" s="11" t="s">
        <v>251</v>
      </c>
      <c r="H62" s="11" t="s">
        <v>49</v>
      </c>
      <c r="I62" s="19">
        <v>3762</v>
      </c>
      <c r="J62" s="21">
        <v>71190</v>
      </c>
      <c r="K62" s="19">
        <v>0</v>
      </c>
      <c r="L62" s="19">
        <v>2678.1678000000002</v>
      </c>
      <c r="M62" s="10">
        <v>7.1211063100000004E-4</v>
      </c>
      <c r="N62" s="10">
        <v>1.7332018319999999E-3</v>
      </c>
      <c r="O62" s="45">
        <v>2.1338762000000001E-4</v>
      </c>
    </row>
    <row r="63" spans="2:15" x14ac:dyDescent="0.2">
      <c r="B63" s="41" t="s">
        <v>1368</v>
      </c>
      <c r="C63" s="11" t="s">
        <v>1369</v>
      </c>
      <c r="D63" s="11" t="s">
        <v>158</v>
      </c>
      <c r="E63" s="11" t="s">
        <v>250</v>
      </c>
      <c r="F63" s="17">
        <v>1514</v>
      </c>
      <c r="G63" s="11" t="s">
        <v>251</v>
      </c>
      <c r="H63" s="11" t="s">
        <v>49</v>
      </c>
      <c r="I63" s="19">
        <v>277500</v>
      </c>
      <c r="J63" s="21">
        <v>790</v>
      </c>
      <c r="K63" s="19">
        <v>0</v>
      </c>
      <c r="L63" s="19">
        <v>2192.25</v>
      </c>
      <c r="M63" s="10">
        <v>1.268664013E-3</v>
      </c>
      <c r="N63" s="10">
        <v>1.4187354939999999E-3</v>
      </c>
      <c r="O63" s="45">
        <v>1.74671284E-4</v>
      </c>
    </row>
    <row r="64" spans="2:15" x14ac:dyDescent="0.2">
      <c r="B64" s="41" t="s">
        <v>1370</v>
      </c>
      <c r="C64" s="11" t="s">
        <v>1371</v>
      </c>
      <c r="D64" s="11" t="s">
        <v>158</v>
      </c>
      <c r="E64" s="11" t="s">
        <v>250</v>
      </c>
      <c r="F64" s="17">
        <v>1357</v>
      </c>
      <c r="G64" s="11" t="s">
        <v>251</v>
      </c>
      <c r="H64" s="11" t="s">
        <v>49</v>
      </c>
      <c r="I64" s="19">
        <v>436679</v>
      </c>
      <c r="J64" s="21">
        <v>1555</v>
      </c>
      <c r="K64" s="19">
        <v>0</v>
      </c>
      <c r="L64" s="19">
        <v>6790.3584499999997</v>
      </c>
      <c r="M64" s="10">
        <v>2.2478594040000002E-3</v>
      </c>
      <c r="N64" s="10">
        <v>4.3944452280000003E-3</v>
      </c>
      <c r="O64" s="45">
        <v>5.4103347399999996E-4</v>
      </c>
    </row>
    <row r="65" spans="2:15" x14ac:dyDescent="0.2">
      <c r="B65" s="41" t="s">
        <v>1372</v>
      </c>
      <c r="C65" s="11" t="s">
        <v>1373</v>
      </c>
      <c r="D65" s="11" t="s">
        <v>158</v>
      </c>
      <c r="E65" s="11" t="s">
        <v>250</v>
      </c>
      <c r="F65" s="17">
        <v>1212</v>
      </c>
      <c r="G65" s="11" t="s">
        <v>1374</v>
      </c>
      <c r="H65" s="11" t="s">
        <v>49</v>
      </c>
      <c r="I65" s="19">
        <v>9500</v>
      </c>
      <c r="J65" s="21">
        <v>4003</v>
      </c>
      <c r="K65" s="19">
        <v>0</v>
      </c>
      <c r="L65" s="19">
        <v>380.28500000000003</v>
      </c>
      <c r="M65" s="10">
        <v>8.6599849261567594E-5</v>
      </c>
      <c r="N65" s="10">
        <v>2.46105064E-4</v>
      </c>
      <c r="O65" s="45">
        <v>3.02998606603858E-5</v>
      </c>
    </row>
    <row r="66" spans="2:15" x14ac:dyDescent="0.2">
      <c r="B66" s="41" t="s">
        <v>1375</v>
      </c>
      <c r="C66" s="11" t="s">
        <v>1376</v>
      </c>
      <c r="D66" s="11" t="s">
        <v>158</v>
      </c>
      <c r="E66" s="11" t="s">
        <v>250</v>
      </c>
      <c r="F66" s="17">
        <v>1786</v>
      </c>
      <c r="G66" s="11" t="s">
        <v>434</v>
      </c>
      <c r="H66" s="11" t="s">
        <v>49</v>
      </c>
      <c r="I66" s="19">
        <v>1088</v>
      </c>
      <c r="J66" s="21">
        <v>15550</v>
      </c>
      <c r="K66" s="19">
        <v>0</v>
      </c>
      <c r="L66" s="19">
        <v>169.184</v>
      </c>
      <c r="M66" s="10">
        <v>7.5097357373690797E-5</v>
      </c>
      <c r="N66" s="10">
        <v>1.09489039E-4</v>
      </c>
      <c r="O66" s="45">
        <v>1.34800258384283E-5</v>
      </c>
    </row>
    <row r="67" spans="2:15" x14ac:dyDescent="0.2">
      <c r="B67" s="41" t="s">
        <v>1377</v>
      </c>
      <c r="C67" s="11" t="s">
        <v>1378</v>
      </c>
      <c r="D67" s="11" t="s">
        <v>158</v>
      </c>
      <c r="E67" s="11" t="s">
        <v>250</v>
      </c>
      <c r="F67" s="17">
        <v>1908</v>
      </c>
      <c r="G67" s="11" t="s">
        <v>434</v>
      </c>
      <c r="H67" s="11" t="s">
        <v>49</v>
      </c>
      <c r="I67" s="19">
        <v>459086</v>
      </c>
      <c r="J67" s="21">
        <v>7500</v>
      </c>
      <c r="K67" s="19">
        <v>0</v>
      </c>
      <c r="L67" s="19">
        <v>34431.449999999997</v>
      </c>
      <c r="M67" s="10">
        <v>9.4768436959999994E-3</v>
      </c>
      <c r="N67" s="10">
        <v>2.2282641230000001E-2</v>
      </c>
      <c r="O67" s="45">
        <v>2.743384927E-3</v>
      </c>
    </row>
    <row r="68" spans="2:15" x14ac:dyDescent="0.2">
      <c r="B68" s="41" t="s">
        <v>1379</v>
      </c>
      <c r="C68" s="11" t="s">
        <v>1380</v>
      </c>
      <c r="D68" s="11" t="s">
        <v>158</v>
      </c>
      <c r="E68" s="11" t="s">
        <v>250</v>
      </c>
      <c r="F68" s="17">
        <v>1445</v>
      </c>
      <c r="G68" s="11" t="s">
        <v>434</v>
      </c>
      <c r="H68" s="11" t="s">
        <v>49</v>
      </c>
      <c r="I68" s="19">
        <v>35827</v>
      </c>
      <c r="J68" s="21">
        <v>21820</v>
      </c>
      <c r="K68" s="19">
        <v>0</v>
      </c>
      <c r="L68" s="19">
        <v>7817.4513999999999</v>
      </c>
      <c r="M68" s="10">
        <v>2.6007610710000002E-3</v>
      </c>
      <c r="N68" s="10">
        <v>5.0591382260000003E-3</v>
      </c>
      <c r="O68" s="45">
        <v>6.2286886900000005E-4</v>
      </c>
    </row>
    <row r="69" spans="2:15" x14ac:dyDescent="0.2">
      <c r="B69" s="41" t="s">
        <v>1381</v>
      </c>
      <c r="C69" s="11" t="s">
        <v>1382</v>
      </c>
      <c r="D69" s="11" t="s">
        <v>158</v>
      </c>
      <c r="E69" s="11" t="s">
        <v>250</v>
      </c>
      <c r="F69" s="17">
        <v>777</v>
      </c>
      <c r="G69" s="11" t="s">
        <v>434</v>
      </c>
      <c r="H69" s="11" t="s">
        <v>49</v>
      </c>
      <c r="I69" s="19">
        <v>422320</v>
      </c>
      <c r="J69" s="21">
        <v>1769</v>
      </c>
      <c r="K69" s="19">
        <v>0</v>
      </c>
      <c r="L69" s="19">
        <v>7470.8407999999999</v>
      </c>
      <c r="M69" s="10">
        <v>1.58966763E-3</v>
      </c>
      <c r="N69" s="10">
        <v>4.8348258700000001E-3</v>
      </c>
      <c r="O69" s="45">
        <v>5.9525207400000003E-4</v>
      </c>
    </row>
    <row r="70" spans="2:15" x14ac:dyDescent="0.2">
      <c r="B70" s="41" t="s">
        <v>1383</v>
      </c>
      <c r="C70" s="11" t="s">
        <v>1384</v>
      </c>
      <c r="D70" s="11" t="s">
        <v>158</v>
      </c>
      <c r="E70" s="11" t="s">
        <v>250</v>
      </c>
      <c r="F70" s="17">
        <v>161</v>
      </c>
      <c r="G70" s="11" t="s">
        <v>778</v>
      </c>
      <c r="H70" s="11" t="s">
        <v>49</v>
      </c>
      <c r="I70" s="19">
        <v>577672</v>
      </c>
      <c r="J70" s="21">
        <v>4801</v>
      </c>
      <c r="K70" s="19">
        <v>0</v>
      </c>
      <c r="L70" s="19">
        <v>27734.032719999999</v>
      </c>
      <c r="M70" s="10">
        <v>8.0770998430000004E-3</v>
      </c>
      <c r="N70" s="10">
        <v>1.7948343766000002E-2</v>
      </c>
      <c r="O70" s="45">
        <v>2.2097567E-3</v>
      </c>
    </row>
    <row r="71" spans="2:15" x14ac:dyDescent="0.2">
      <c r="B71" s="41" t="s">
        <v>1385</v>
      </c>
      <c r="C71" s="11" t="s">
        <v>1386</v>
      </c>
      <c r="D71" s="11" t="s">
        <v>158</v>
      </c>
      <c r="E71" s="11" t="s">
        <v>250</v>
      </c>
      <c r="F71" s="17">
        <v>1110</v>
      </c>
      <c r="G71" s="11" t="s">
        <v>778</v>
      </c>
      <c r="H71" s="11" t="s">
        <v>49</v>
      </c>
      <c r="I71" s="19">
        <v>29947</v>
      </c>
      <c r="J71" s="21">
        <v>19750</v>
      </c>
      <c r="K71" s="19">
        <v>0</v>
      </c>
      <c r="L71" s="19">
        <v>5914.5325000000003</v>
      </c>
      <c r="M71" s="10">
        <v>1.305865861E-3</v>
      </c>
      <c r="N71" s="10">
        <v>3.8276461120000001E-3</v>
      </c>
      <c r="O71" s="45">
        <v>4.7125053700000001E-4</v>
      </c>
    </row>
    <row r="72" spans="2:15" x14ac:dyDescent="0.2">
      <c r="B72" s="41" t="s">
        <v>1387</v>
      </c>
      <c r="C72" s="11" t="s">
        <v>1388</v>
      </c>
      <c r="D72" s="11" t="s">
        <v>158</v>
      </c>
      <c r="E72" s="11" t="s">
        <v>250</v>
      </c>
      <c r="F72" s="17">
        <v>445</v>
      </c>
      <c r="G72" s="11" t="s">
        <v>778</v>
      </c>
      <c r="H72" s="11" t="s">
        <v>49</v>
      </c>
      <c r="I72" s="19">
        <v>27629</v>
      </c>
      <c r="J72" s="21">
        <v>7800</v>
      </c>
      <c r="K72" s="19">
        <v>0</v>
      </c>
      <c r="L72" s="19">
        <v>2155.0619999999999</v>
      </c>
      <c r="M72" s="10">
        <v>4.3495114899999999E-4</v>
      </c>
      <c r="N72" s="10">
        <v>1.3946689249999999E-3</v>
      </c>
      <c r="O72" s="45">
        <v>1.7170826600000001E-4</v>
      </c>
    </row>
    <row r="73" spans="2:15" x14ac:dyDescent="0.2">
      <c r="B73" s="41" t="s">
        <v>1389</v>
      </c>
      <c r="C73" s="11" t="s">
        <v>1390</v>
      </c>
      <c r="D73" s="11" t="s">
        <v>158</v>
      </c>
      <c r="E73" s="11" t="s">
        <v>250</v>
      </c>
      <c r="F73" s="17">
        <v>256</v>
      </c>
      <c r="G73" s="11" t="s">
        <v>778</v>
      </c>
      <c r="H73" s="11" t="s">
        <v>49</v>
      </c>
      <c r="I73" s="19">
        <v>39960</v>
      </c>
      <c r="J73" s="21">
        <v>28100</v>
      </c>
      <c r="K73" s="19">
        <v>0</v>
      </c>
      <c r="L73" s="19">
        <v>11228.76</v>
      </c>
      <c r="M73" s="10">
        <v>2.6062002119999999E-3</v>
      </c>
      <c r="N73" s="10">
        <v>7.266799119E-3</v>
      </c>
      <c r="O73" s="45">
        <v>8.9467074200000004E-4</v>
      </c>
    </row>
    <row r="74" spans="2:15" x14ac:dyDescent="0.2">
      <c r="B74" s="41" t="s">
        <v>1391</v>
      </c>
      <c r="C74" s="11" t="s">
        <v>1392</v>
      </c>
      <c r="D74" s="11" t="s">
        <v>158</v>
      </c>
      <c r="E74" s="11" t="s">
        <v>250</v>
      </c>
      <c r="F74" s="17">
        <v>2367</v>
      </c>
      <c r="G74" s="11" t="s">
        <v>1036</v>
      </c>
      <c r="H74" s="11" t="s">
        <v>49</v>
      </c>
      <c r="I74" s="19">
        <v>114894</v>
      </c>
      <c r="J74" s="22">
        <v>566.6</v>
      </c>
      <c r="K74" s="19">
        <v>0</v>
      </c>
      <c r="L74" s="19">
        <v>650.98940000000005</v>
      </c>
      <c r="M74" s="10">
        <v>5.8171573100000002E-4</v>
      </c>
      <c r="N74" s="10">
        <v>4.2129399800000002E-4</v>
      </c>
      <c r="O74" s="45">
        <v>5.1868698769049898E-5</v>
      </c>
    </row>
    <row r="75" spans="2:15" x14ac:dyDescent="0.2">
      <c r="B75" s="41" t="s">
        <v>1393</v>
      </c>
      <c r="C75" s="11" t="s">
        <v>1394</v>
      </c>
      <c r="D75" s="11" t="s">
        <v>158</v>
      </c>
      <c r="E75" s="11" t="s">
        <v>250</v>
      </c>
      <c r="F75" s="17">
        <v>2026</v>
      </c>
      <c r="G75" s="11" t="s">
        <v>1051</v>
      </c>
      <c r="H75" s="11" t="s">
        <v>49</v>
      </c>
      <c r="I75" s="19">
        <v>13307</v>
      </c>
      <c r="J75" s="21">
        <v>4317</v>
      </c>
      <c r="K75" s="19">
        <v>0</v>
      </c>
      <c r="L75" s="19">
        <v>574.46319000000005</v>
      </c>
      <c r="M75" s="10">
        <v>2.7105666900000003E-4</v>
      </c>
      <c r="N75" s="10">
        <v>3.7176933100000002E-4</v>
      </c>
      <c r="O75" s="45">
        <v>4.5771341524174602E-5</v>
      </c>
    </row>
    <row r="76" spans="2:15" x14ac:dyDescent="0.2">
      <c r="B76" s="41" t="s">
        <v>1395</v>
      </c>
      <c r="C76" s="11" t="s">
        <v>1396</v>
      </c>
      <c r="D76" s="11" t="s">
        <v>158</v>
      </c>
      <c r="E76" s="11" t="s">
        <v>250</v>
      </c>
      <c r="F76" s="17">
        <v>2066</v>
      </c>
      <c r="G76" s="11" t="s">
        <v>447</v>
      </c>
      <c r="H76" s="11" t="s">
        <v>49</v>
      </c>
      <c r="I76" s="19">
        <v>50149</v>
      </c>
      <c r="J76" s="21">
        <v>1232</v>
      </c>
      <c r="K76" s="19">
        <v>0</v>
      </c>
      <c r="L76" s="19">
        <v>617.83568000000002</v>
      </c>
      <c r="M76" s="10">
        <v>3.0331411199999999E-4</v>
      </c>
      <c r="N76" s="10">
        <v>3.9983825199999999E-4</v>
      </c>
      <c r="O76" s="45">
        <v>4.9227119173816203E-5</v>
      </c>
    </row>
    <row r="77" spans="2:15" x14ac:dyDescent="0.2">
      <c r="B77" s="41" t="s">
        <v>1397</v>
      </c>
      <c r="C77" s="11" t="s">
        <v>1398</v>
      </c>
      <c r="D77" s="11" t="s">
        <v>158</v>
      </c>
      <c r="E77" s="11" t="s">
        <v>250</v>
      </c>
      <c r="F77" s="17">
        <v>2095</v>
      </c>
      <c r="G77" s="11" t="s">
        <v>447</v>
      </c>
      <c r="H77" s="11" t="s">
        <v>49</v>
      </c>
      <c r="I77" s="19">
        <v>686425</v>
      </c>
      <c r="J77" s="21">
        <v>1494</v>
      </c>
      <c r="K77" s="19">
        <v>0</v>
      </c>
      <c r="L77" s="19">
        <v>10255.1895</v>
      </c>
      <c r="M77" s="10">
        <v>3.685576394E-3</v>
      </c>
      <c r="N77" s="10">
        <v>6.6367436849999999E-3</v>
      </c>
      <c r="O77" s="45">
        <v>8.1709983999999995E-4</v>
      </c>
    </row>
    <row r="78" spans="2:15" x14ac:dyDescent="0.2">
      <c r="B78" s="40" t="s">
        <v>1399</v>
      </c>
      <c r="C78" s="37" t="s">
        <v>2575</v>
      </c>
      <c r="D78" s="37" t="s">
        <v>2575</v>
      </c>
      <c r="E78" s="37" t="s">
        <v>2575</v>
      </c>
      <c r="F78" s="37" t="s">
        <v>2575</v>
      </c>
      <c r="G78" s="37" t="s">
        <v>2575</v>
      </c>
      <c r="H78" s="37" t="s">
        <v>2575</v>
      </c>
      <c r="I78" s="37" t="s">
        <v>2575</v>
      </c>
      <c r="J78" s="37" t="s">
        <v>2575</v>
      </c>
      <c r="K78" s="37" t="s">
        <v>2575</v>
      </c>
      <c r="L78" s="18">
        <v>239502.1323</v>
      </c>
      <c r="M78" s="37" t="s">
        <v>2575</v>
      </c>
      <c r="N78" s="16">
        <v>0.154996088979</v>
      </c>
      <c r="O78" s="44">
        <v>1.9082743826999999E-2</v>
      </c>
    </row>
    <row r="79" spans="2:15" x14ac:dyDescent="0.2">
      <c r="B79" s="41" t="s">
        <v>1400</v>
      </c>
      <c r="C79" s="11" t="s">
        <v>1401</v>
      </c>
      <c r="D79" s="11" t="s">
        <v>158</v>
      </c>
      <c r="E79" s="11" t="s">
        <v>250</v>
      </c>
      <c r="F79" s="17">
        <v>424</v>
      </c>
      <c r="G79" s="11" t="s">
        <v>1323</v>
      </c>
      <c r="H79" s="11" t="s">
        <v>49</v>
      </c>
      <c r="I79" s="19">
        <v>1754569</v>
      </c>
      <c r="J79" s="22">
        <v>35.5</v>
      </c>
      <c r="K79" s="19">
        <v>0</v>
      </c>
      <c r="L79" s="19">
        <v>622.87198999999998</v>
      </c>
      <c r="M79" s="10">
        <v>2.1845395835E-2</v>
      </c>
      <c r="N79" s="10">
        <v>4.0309754800000003E-4</v>
      </c>
      <c r="O79" s="45">
        <v>4.9628395824860803E-5</v>
      </c>
    </row>
    <row r="80" spans="2:15" x14ac:dyDescent="0.2">
      <c r="B80" s="41" t="s">
        <v>1402</v>
      </c>
      <c r="C80" s="11" t="s">
        <v>1403</v>
      </c>
      <c r="D80" s="11" t="s">
        <v>158</v>
      </c>
      <c r="E80" s="11" t="s">
        <v>250</v>
      </c>
      <c r="F80" s="17">
        <v>1893</v>
      </c>
      <c r="G80" s="11" t="s">
        <v>1323</v>
      </c>
      <c r="H80" s="11" t="s">
        <v>49</v>
      </c>
      <c r="I80" s="19">
        <v>57685</v>
      </c>
      <c r="J80" s="21">
        <v>2151</v>
      </c>
      <c r="K80" s="19">
        <v>0</v>
      </c>
      <c r="L80" s="19">
        <v>1240.8043500000001</v>
      </c>
      <c r="M80" s="10">
        <v>1.135067191E-2</v>
      </c>
      <c r="N80" s="10">
        <v>8.0299836800000002E-4</v>
      </c>
      <c r="O80" s="45">
        <v>9.8863218143762106E-5</v>
      </c>
    </row>
    <row r="81" spans="2:15" x14ac:dyDescent="0.2">
      <c r="B81" s="41" t="s">
        <v>1404</v>
      </c>
      <c r="C81" s="11" t="s">
        <v>1405</v>
      </c>
      <c r="D81" s="11" t="s">
        <v>158</v>
      </c>
      <c r="E81" s="11" t="s">
        <v>250</v>
      </c>
      <c r="F81" s="17">
        <v>2304</v>
      </c>
      <c r="G81" s="11" t="s">
        <v>1323</v>
      </c>
      <c r="H81" s="11" t="s">
        <v>49</v>
      </c>
      <c r="I81" s="19">
        <v>319257</v>
      </c>
      <c r="J81" s="22">
        <v>126.1</v>
      </c>
      <c r="K81" s="19">
        <v>0</v>
      </c>
      <c r="L81" s="19">
        <v>402.58308</v>
      </c>
      <c r="M81" s="10">
        <v>1.9388373242999999E-2</v>
      </c>
      <c r="N81" s="10">
        <v>2.6053547899999998E-4</v>
      </c>
      <c r="O81" s="45">
        <v>3.2076498489893002E-5</v>
      </c>
    </row>
    <row r="82" spans="2:15" x14ac:dyDescent="0.2">
      <c r="B82" s="41" t="s">
        <v>1406</v>
      </c>
      <c r="C82" s="11" t="s">
        <v>1407</v>
      </c>
      <c r="D82" s="11" t="s">
        <v>158</v>
      </c>
      <c r="E82" s="11" t="s">
        <v>250</v>
      </c>
      <c r="F82" s="17">
        <v>1944</v>
      </c>
      <c r="G82" s="11" t="s">
        <v>521</v>
      </c>
      <c r="H82" s="11" t="s">
        <v>49</v>
      </c>
      <c r="I82" s="19">
        <v>149013</v>
      </c>
      <c r="J82" s="21">
        <v>625</v>
      </c>
      <c r="K82" s="19">
        <v>0</v>
      </c>
      <c r="L82" s="19">
        <v>931.33124999999995</v>
      </c>
      <c r="M82" s="10">
        <v>3.4237113510000002E-3</v>
      </c>
      <c r="N82" s="10">
        <v>6.0271990000000002E-4</v>
      </c>
      <c r="O82" s="45">
        <v>7.4205417262481794E-5</v>
      </c>
    </row>
    <row r="83" spans="2:15" x14ac:dyDescent="0.2">
      <c r="B83" s="41" t="s">
        <v>1408</v>
      </c>
      <c r="C83" s="11" t="s">
        <v>1409</v>
      </c>
      <c r="D83" s="11" t="s">
        <v>158</v>
      </c>
      <c r="E83" s="11" t="s">
        <v>250</v>
      </c>
      <c r="F83" s="17">
        <v>1550</v>
      </c>
      <c r="G83" s="11" t="s">
        <v>521</v>
      </c>
      <c r="H83" s="11" t="s">
        <v>49</v>
      </c>
      <c r="I83" s="19">
        <v>19436</v>
      </c>
      <c r="J83" s="22">
        <v>874.3</v>
      </c>
      <c r="K83" s="19">
        <v>0</v>
      </c>
      <c r="L83" s="19">
        <v>169.92894999999999</v>
      </c>
      <c r="M83" s="10">
        <v>7.6611347190000002E-3</v>
      </c>
      <c r="N83" s="10">
        <v>1.0997114E-4</v>
      </c>
      <c r="O83" s="45">
        <v>1.35393810094157E-5</v>
      </c>
    </row>
    <row r="84" spans="2:15" x14ac:dyDescent="0.2">
      <c r="B84" s="41" t="s">
        <v>1410</v>
      </c>
      <c r="C84" s="11" t="s">
        <v>1411</v>
      </c>
      <c r="D84" s="11" t="s">
        <v>158</v>
      </c>
      <c r="E84" s="11" t="s">
        <v>250</v>
      </c>
      <c r="F84" s="17">
        <v>265</v>
      </c>
      <c r="G84" s="11" t="s">
        <v>682</v>
      </c>
      <c r="H84" s="11" t="s">
        <v>49</v>
      </c>
      <c r="I84" s="19">
        <v>98817</v>
      </c>
      <c r="J84" s="21">
        <v>2017</v>
      </c>
      <c r="K84" s="19">
        <v>0</v>
      </c>
      <c r="L84" s="19">
        <v>1993.1388899999999</v>
      </c>
      <c r="M84" s="10">
        <v>3.9845861749999998E-3</v>
      </c>
      <c r="N84" s="10">
        <v>1.2898788400000001E-3</v>
      </c>
      <c r="O84" s="45">
        <v>1.58806765E-4</v>
      </c>
    </row>
    <row r="85" spans="2:15" x14ac:dyDescent="0.2">
      <c r="B85" s="41" t="s">
        <v>1412</v>
      </c>
      <c r="C85" s="11" t="s">
        <v>1413</v>
      </c>
      <c r="D85" s="11" t="s">
        <v>158</v>
      </c>
      <c r="E85" s="11" t="s">
        <v>250</v>
      </c>
      <c r="F85" s="17">
        <v>2357</v>
      </c>
      <c r="G85" s="11" t="s">
        <v>682</v>
      </c>
      <c r="H85" s="11" t="s">
        <v>49</v>
      </c>
      <c r="I85" s="19">
        <v>280494</v>
      </c>
      <c r="J85" s="21">
        <v>1082</v>
      </c>
      <c r="K85" s="19">
        <v>0</v>
      </c>
      <c r="L85" s="19">
        <v>3034.94508</v>
      </c>
      <c r="M85" s="10">
        <v>4.5858064170000001E-3</v>
      </c>
      <c r="N85" s="10">
        <v>1.9640936510000001E-3</v>
      </c>
      <c r="O85" s="45">
        <v>2.41814462E-4</v>
      </c>
    </row>
    <row r="86" spans="2:15" x14ac:dyDescent="0.2">
      <c r="B86" s="41" t="s">
        <v>1414</v>
      </c>
      <c r="C86" s="11" t="s">
        <v>1415</v>
      </c>
      <c r="D86" s="11" t="s">
        <v>158</v>
      </c>
      <c r="E86" s="11" t="s">
        <v>250</v>
      </c>
      <c r="F86" s="17">
        <v>2404</v>
      </c>
      <c r="G86" s="11" t="s">
        <v>682</v>
      </c>
      <c r="H86" s="11" t="s">
        <v>49</v>
      </c>
      <c r="I86" s="19">
        <v>59077</v>
      </c>
      <c r="J86" s="21">
        <v>6410</v>
      </c>
      <c r="K86" s="19">
        <v>0</v>
      </c>
      <c r="L86" s="19">
        <v>3786.8357000000001</v>
      </c>
      <c r="M86" s="10">
        <v>2.2705569799999999E-4</v>
      </c>
      <c r="N86" s="10">
        <v>2.4506868369999998E-3</v>
      </c>
      <c r="O86" s="45">
        <v>3.0172263899999998E-4</v>
      </c>
    </row>
    <row r="87" spans="2:15" x14ac:dyDescent="0.2">
      <c r="B87" s="41" t="s">
        <v>1416</v>
      </c>
      <c r="C87" s="11" t="s">
        <v>1417</v>
      </c>
      <c r="D87" s="11" t="s">
        <v>158</v>
      </c>
      <c r="E87" s="11" t="s">
        <v>250</v>
      </c>
      <c r="F87" s="17">
        <v>1532</v>
      </c>
      <c r="G87" s="11" t="s">
        <v>495</v>
      </c>
      <c r="H87" s="11" t="s">
        <v>49</v>
      </c>
      <c r="I87" s="19">
        <v>5000000</v>
      </c>
      <c r="J87" s="21">
        <v>40</v>
      </c>
      <c r="K87" s="19">
        <v>0</v>
      </c>
      <c r="L87" s="19">
        <v>2000</v>
      </c>
      <c r="M87" s="10">
        <v>2.3187270118000002E-2</v>
      </c>
      <c r="N87" s="10">
        <v>1.2943190730000001E-3</v>
      </c>
      <c r="O87" s="45">
        <v>1.5935343499999999E-4</v>
      </c>
    </row>
    <row r="88" spans="2:15" x14ac:dyDescent="0.2">
      <c r="B88" s="41" t="s">
        <v>1418</v>
      </c>
      <c r="C88" s="11" t="s">
        <v>1419</v>
      </c>
      <c r="D88" s="11" t="s">
        <v>158</v>
      </c>
      <c r="E88" s="11" t="s">
        <v>250</v>
      </c>
      <c r="F88" s="17">
        <v>823</v>
      </c>
      <c r="G88" s="11" t="s">
        <v>495</v>
      </c>
      <c r="H88" s="11" t="s">
        <v>49</v>
      </c>
      <c r="I88" s="19">
        <v>98675</v>
      </c>
      <c r="J88" s="21">
        <v>1225</v>
      </c>
      <c r="K88" s="19">
        <v>0</v>
      </c>
      <c r="L88" s="19">
        <v>1208.76875</v>
      </c>
      <c r="M88" s="10">
        <v>1.671259334E-3</v>
      </c>
      <c r="N88" s="10">
        <v>7.8226622399999997E-4</v>
      </c>
      <c r="O88" s="45">
        <v>9.6310726680328397E-5</v>
      </c>
    </row>
    <row r="89" spans="2:15" x14ac:dyDescent="0.2">
      <c r="B89" s="41" t="s">
        <v>1420</v>
      </c>
      <c r="C89" s="11" t="s">
        <v>1421</v>
      </c>
      <c r="D89" s="11" t="s">
        <v>158</v>
      </c>
      <c r="E89" s="11" t="s">
        <v>250</v>
      </c>
      <c r="F89" s="17">
        <v>473</v>
      </c>
      <c r="G89" s="11" t="s">
        <v>495</v>
      </c>
      <c r="H89" s="11" t="s">
        <v>49</v>
      </c>
      <c r="I89" s="19">
        <v>9568396</v>
      </c>
      <c r="J89" s="22">
        <v>170.4</v>
      </c>
      <c r="K89" s="19">
        <v>0</v>
      </c>
      <c r="L89" s="19">
        <v>16304.546780000001</v>
      </c>
      <c r="M89" s="10">
        <v>2.3756064236000001E-2</v>
      </c>
      <c r="N89" s="10">
        <v>1.055164294E-2</v>
      </c>
      <c r="O89" s="45">
        <v>1.2990927739999999E-3</v>
      </c>
    </row>
    <row r="90" spans="2:15" x14ac:dyDescent="0.2">
      <c r="B90" s="41" t="s">
        <v>1422</v>
      </c>
      <c r="C90" s="11" t="s">
        <v>1423</v>
      </c>
      <c r="D90" s="11" t="s">
        <v>158</v>
      </c>
      <c r="E90" s="11" t="s">
        <v>250</v>
      </c>
      <c r="F90" s="17">
        <v>1083</v>
      </c>
      <c r="G90" s="11" t="s">
        <v>495</v>
      </c>
      <c r="H90" s="11" t="s">
        <v>49</v>
      </c>
      <c r="I90" s="19">
        <v>920000</v>
      </c>
      <c r="J90" s="21">
        <v>429</v>
      </c>
      <c r="K90" s="19">
        <v>0</v>
      </c>
      <c r="L90" s="19">
        <v>3946.8</v>
      </c>
      <c r="M90" s="10">
        <v>4.9795049519999997E-3</v>
      </c>
      <c r="N90" s="10">
        <v>2.5542092589999998E-3</v>
      </c>
      <c r="O90" s="45">
        <v>3.1446806999999998E-4</v>
      </c>
    </row>
    <row r="91" spans="2:15" x14ac:dyDescent="0.2">
      <c r="B91" s="41" t="s">
        <v>1424</v>
      </c>
      <c r="C91" s="11" t="s">
        <v>1425</v>
      </c>
      <c r="D91" s="11" t="s">
        <v>158</v>
      </c>
      <c r="E91" s="11" t="s">
        <v>250</v>
      </c>
      <c r="F91" s="17">
        <v>136</v>
      </c>
      <c r="G91" s="11" t="s">
        <v>514</v>
      </c>
      <c r="H91" s="11" t="s">
        <v>49</v>
      </c>
      <c r="I91" s="19">
        <v>600000</v>
      </c>
      <c r="J91" s="22">
        <v>354.78590000000003</v>
      </c>
      <c r="K91" s="19">
        <v>0</v>
      </c>
      <c r="L91" s="19">
        <v>2128.7154</v>
      </c>
      <c r="M91" s="10">
        <v>2.4109444339999999E-3</v>
      </c>
      <c r="N91" s="10">
        <v>1.377618472E-3</v>
      </c>
      <c r="O91" s="45">
        <v>1.69609056E-4</v>
      </c>
    </row>
    <row r="92" spans="2:15" x14ac:dyDescent="0.2">
      <c r="B92" s="41" t="s">
        <v>1426</v>
      </c>
      <c r="C92" s="11" t="s">
        <v>1427</v>
      </c>
      <c r="D92" s="11" t="s">
        <v>158</v>
      </c>
      <c r="E92" s="11" t="s">
        <v>250</v>
      </c>
      <c r="F92" s="17">
        <v>1991</v>
      </c>
      <c r="G92" s="11" t="s">
        <v>514</v>
      </c>
      <c r="H92" s="11" t="s">
        <v>49</v>
      </c>
      <c r="I92" s="19">
        <v>219473</v>
      </c>
      <c r="J92" s="22">
        <v>68.099999999999994</v>
      </c>
      <c r="K92" s="19">
        <v>0</v>
      </c>
      <c r="L92" s="19">
        <v>149.46110999999999</v>
      </c>
      <c r="M92" s="10">
        <v>2.8894336408000001E-2</v>
      </c>
      <c r="N92" s="10">
        <v>9.6725182703277196E-5</v>
      </c>
      <c r="O92" s="45">
        <v>1.1908570696047901E-5</v>
      </c>
    </row>
    <row r="93" spans="2:15" x14ac:dyDescent="0.2">
      <c r="B93" s="41" t="s">
        <v>1428</v>
      </c>
      <c r="C93" s="11" t="s">
        <v>1429</v>
      </c>
      <c r="D93" s="11" t="s">
        <v>158</v>
      </c>
      <c r="E93" s="11" t="s">
        <v>250</v>
      </c>
      <c r="F93" s="17">
        <v>1814</v>
      </c>
      <c r="G93" s="11" t="s">
        <v>1430</v>
      </c>
      <c r="H93" s="11" t="s">
        <v>49</v>
      </c>
      <c r="I93" s="19">
        <v>131956</v>
      </c>
      <c r="J93" s="21">
        <v>210</v>
      </c>
      <c r="K93" s="19">
        <v>0</v>
      </c>
      <c r="L93" s="19">
        <v>277.10759999999999</v>
      </c>
      <c r="M93" s="10">
        <v>1.0667584169000001E-2</v>
      </c>
      <c r="N93" s="10">
        <v>1.7933282599999999E-4</v>
      </c>
      <c r="O93" s="45">
        <v>2.2079024068616701E-5</v>
      </c>
    </row>
    <row r="94" spans="2:15" x14ac:dyDescent="0.2">
      <c r="B94" s="41" t="s">
        <v>1431</v>
      </c>
      <c r="C94" s="11" t="s">
        <v>1432</v>
      </c>
      <c r="D94" s="11" t="s">
        <v>158</v>
      </c>
      <c r="E94" s="11" t="s">
        <v>250</v>
      </c>
      <c r="F94" s="17">
        <v>257</v>
      </c>
      <c r="G94" s="11" t="s">
        <v>1430</v>
      </c>
      <c r="H94" s="11" t="s">
        <v>49</v>
      </c>
      <c r="I94" s="19">
        <v>111682</v>
      </c>
      <c r="J94" s="22">
        <v>18.100000000000001</v>
      </c>
      <c r="K94" s="19">
        <v>0</v>
      </c>
      <c r="L94" s="19">
        <v>20.21444</v>
      </c>
      <c r="M94" s="10">
        <v>1.329643195E-3</v>
      </c>
      <c r="N94" s="10">
        <v>1.30819676251865E-5</v>
      </c>
      <c r="O94" s="45">
        <v>1.6106202330560701E-6</v>
      </c>
    </row>
    <row r="95" spans="2:15" x14ac:dyDescent="0.2">
      <c r="B95" s="41" t="s">
        <v>1433</v>
      </c>
      <c r="C95" s="11" t="s">
        <v>1434</v>
      </c>
      <c r="D95" s="11" t="s">
        <v>158</v>
      </c>
      <c r="E95" s="11" t="s">
        <v>250</v>
      </c>
      <c r="F95" s="17">
        <v>813</v>
      </c>
      <c r="G95" s="11" t="s">
        <v>441</v>
      </c>
      <c r="H95" s="11" t="s">
        <v>49</v>
      </c>
      <c r="I95" s="19">
        <v>35663</v>
      </c>
      <c r="J95" s="21">
        <v>25150</v>
      </c>
      <c r="K95" s="19">
        <v>0</v>
      </c>
      <c r="L95" s="19">
        <v>8969.2445000000007</v>
      </c>
      <c r="M95" s="10">
        <v>2.9022623689999999E-3</v>
      </c>
      <c r="N95" s="10">
        <v>5.8045321150000002E-3</v>
      </c>
      <c r="O95" s="45">
        <v>7.1463996300000004E-4</v>
      </c>
    </row>
    <row r="96" spans="2:15" x14ac:dyDescent="0.2">
      <c r="B96" s="41" t="s">
        <v>1435</v>
      </c>
      <c r="C96" s="11" t="s">
        <v>1436</v>
      </c>
      <c r="D96" s="11" t="s">
        <v>158</v>
      </c>
      <c r="E96" s="11" t="s">
        <v>250</v>
      </c>
      <c r="F96" s="17">
        <v>1822</v>
      </c>
      <c r="G96" s="11" t="s">
        <v>441</v>
      </c>
      <c r="H96" s="11" t="s">
        <v>49</v>
      </c>
      <c r="I96" s="19">
        <v>966685</v>
      </c>
      <c r="J96" s="21">
        <v>1040</v>
      </c>
      <c r="K96" s="19">
        <v>0</v>
      </c>
      <c r="L96" s="19">
        <v>10053.523999999999</v>
      </c>
      <c r="M96" s="10">
        <v>9.0575620229999994E-3</v>
      </c>
      <c r="N96" s="10">
        <v>6.5062339339999999E-3</v>
      </c>
      <c r="O96" s="45">
        <v>8.0103179499999998E-4</v>
      </c>
    </row>
    <row r="97" spans="2:15" x14ac:dyDescent="0.2">
      <c r="B97" s="41" t="s">
        <v>1437</v>
      </c>
      <c r="C97" s="11" t="s">
        <v>1438</v>
      </c>
      <c r="D97" s="11" t="s">
        <v>158</v>
      </c>
      <c r="E97" s="11" t="s">
        <v>250</v>
      </c>
      <c r="F97" s="17">
        <v>1998</v>
      </c>
      <c r="G97" s="11" t="s">
        <v>1439</v>
      </c>
      <c r="H97" s="11" t="s">
        <v>49</v>
      </c>
      <c r="I97" s="19">
        <v>331435</v>
      </c>
      <c r="J97" s="21">
        <v>1392</v>
      </c>
      <c r="K97" s="19">
        <v>0</v>
      </c>
      <c r="L97" s="19">
        <v>4613.5752000000002</v>
      </c>
      <c r="M97" s="10">
        <v>1.1153428041E-2</v>
      </c>
      <c r="N97" s="10">
        <v>2.9857191880000001E-3</v>
      </c>
      <c r="O97" s="45">
        <v>3.67594529E-4</v>
      </c>
    </row>
    <row r="98" spans="2:15" x14ac:dyDescent="0.2">
      <c r="B98" s="41" t="s">
        <v>1440</v>
      </c>
      <c r="C98" s="11" t="s">
        <v>1441</v>
      </c>
      <c r="D98" s="11" t="s">
        <v>158</v>
      </c>
      <c r="E98" s="11" t="s">
        <v>250</v>
      </c>
      <c r="F98" s="17">
        <v>1032</v>
      </c>
      <c r="G98" s="11" t="s">
        <v>619</v>
      </c>
      <c r="H98" s="11" t="s">
        <v>49</v>
      </c>
      <c r="I98" s="19">
        <v>42202</v>
      </c>
      <c r="J98" s="21">
        <v>6895</v>
      </c>
      <c r="K98" s="19">
        <v>0</v>
      </c>
      <c r="L98" s="19">
        <v>2909.8279000000002</v>
      </c>
      <c r="M98" s="10">
        <v>7.1134007699999999E-4</v>
      </c>
      <c r="N98" s="10">
        <v>1.8831228750000001E-3</v>
      </c>
      <c r="O98" s="45">
        <v>2.31845536E-4</v>
      </c>
    </row>
    <row r="99" spans="2:15" x14ac:dyDescent="0.2">
      <c r="B99" s="41" t="s">
        <v>1442</v>
      </c>
      <c r="C99" s="11" t="s">
        <v>1443</v>
      </c>
      <c r="D99" s="11" t="s">
        <v>158</v>
      </c>
      <c r="E99" s="11" t="s">
        <v>250</v>
      </c>
      <c r="F99" s="17">
        <v>1790</v>
      </c>
      <c r="G99" s="11" t="s">
        <v>762</v>
      </c>
      <c r="H99" s="11" t="s">
        <v>49</v>
      </c>
      <c r="I99" s="19">
        <v>1990762</v>
      </c>
      <c r="J99" s="22">
        <v>192.8</v>
      </c>
      <c r="K99" s="19">
        <v>0</v>
      </c>
      <c r="L99" s="19">
        <v>3838.18914</v>
      </c>
      <c r="M99" s="10">
        <v>1.3294504198E-2</v>
      </c>
      <c r="N99" s="10">
        <v>2.4839207049999999E-3</v>
      </c>
      <c r="O99" s="45">
        <v>3.0581431300000001E-4</v>
      </c>
    </row>
    <row r="100" spans="2:15" x14ac:dyDescent="0.2">
      <c r="B100" s="41" t="s">
        <v>1444</v>
      </c>
      <c r="C100" s="11" t="s">
        <v>1445</v>
      </c>
      <c r="D100" s="11" t="s">
        <v>158</v>
      </c>
      <c r="E100" s="11" t="s">
        <v>250</v>
      </c>
      <c r="F100" s="17">
        <v>1741</v>
      </c>
      <c r="G100" s="11" t="s">
        <v>762</v>
      </c>
      <c r="H100" s="11" t="s">
        <v>49</v>
      </c>
      <c r="I100" s="19">
        <v>19408</v>
      </c>
      <c r="J100" s="21">
        <v>40000</v>
      </c>
      <c r="K100" s="19">
        <v>0</v>
      </c>
      <c r="L100" s="19">
        <v>7763.2</v>
      </c>
      <c r="M100" s="10">
        <v>1.5791700568999999E-2</v>
      </c>
      <c r="N100" s="10">
        <v>5.0240289150000001E-3</v>
      </c>
      <c r="O100" s="45">
        <v>6.1854629599999999E-4</v>
      </c>
    </row>
    <row r="101" spans="2:15" x14ac:dyDescent="0.2">
      <c r="B101" s="41" t="s">
        <v>1446</v>
      </c>
      <c r="C101" s="11" t="s">
        <v>1447</v>
      </c>
      <c r="D101" s="11" t="s">
        <v>158</v>
      </c>
      <c r="E101" s="11" t="s">
        <v>250</v>
      </c>
      <c r="F101" s="17">
        <v>1867</v>
      </c>
      <c r="G101" s="11" t="s">
        <v>762</v>
      </c>
      <c r="H101" s="11" t="s">
        <v>49</v>
      </c>
      <c r="I101" s="19">
        <v>73907</v>
      </c>
      <c r="J101" s="21">
        <v>3186</v>
      </c>
      <c r="K101" s="19">
        <v>0</v>
      </c>
      <c r="L101" s="19">
        <v>2354.6770200000001</v>
      </c>
      <c r="M101" s="10">
        <v>2.6936870980000002E-3</v>
      </c>
      <c r="N101" s="10">
        <v>1.523851689E-3</v>
      </c>
      <c r="O101" s="45">
        <v>1.8761293600000001E-4</v>
      </c>
    </row>
    <row r="102" spans="2:15" x14ac:dyDescent="0.2">
      <c r="B102" s="41" t="s">
        <v>1448</v>
      </c>
      <c r="C102" s="11" t="s">
        <v>1449</v>
      </c>
      <c r="D102" s="11" t="s">
        <v>158</v>
      </c>
      <c r="E102" s="11" t="s">
        <v>250</v>
      </c>
      <c r="F102" s="17">
        <v>1872</v>
      </c>
      <c r="G102" s="11" t="s">
        <v>762</v>
      </c>
      <c r="H102" s="11" t="s">
        <v>49</v>
      </c>
      <c r="I102" s="19">
        <v>118805</v>
      </c>
      <c r="J102" s="22">
        <v>909.4</v>
      </c>
      <c r="K102" s="19">
        <v>0</v>
      </c>
      <c r="L102" s="19">
        <v>1080.4126699999999</v>
      </c>
      <c r="M102" s="10">
        <v>8.1639813700000001E-3</v>
      </c>
      <c r="N102" s="10">
        <v>6.9919936200000003E-4</v>
      </c>
      <c r="O102" s="45">
        <v>8.6083735505516594E-5</v>
      </c>
    </row>
    <row r="103" spans="2:15" x14ac:dyDescent="0.2">
      <c r="B103" s="41" t="s">
        <v>1450</v>
      </c>
      <c r="C103" s="11" t="s">
        <v>1451</v>
      </c>
      <c r="D103" s="11" t="s">
        <v>158</v>
      </c>
      <c r="E103" s="11" t="s">
        <v>250</v>
      </c>
      <c r="F103" s="17">
        <v>1054</v>
      </c>
      <c r="G103" s="11" t="s">
        <v>858</v>
      </c>
      <c r="H103" s="11" t="s">
        <v>49</v>
      </c>
      <c r="I103" s="19">
        <v>107040</v>
      </c>
      <c r="J103" s="21">
        <v>9300</v>
      </c>
      <c r="K103" s="19">
        <v>0</v>
      </c>
      <c r="L103" s="19">
        <v>9954.7199999999993</v>
      </c>
      <c r="M103" s="10">
        <v>1.2094129477000001E-2</v>
      </c>
      <c r="N103" s="10">
        <v>6.4422919830000001E-3</v>
      </c>
      <c r="O103" s="45">
        <v>7.9315941699999995E-4</v>
      </c>
    </row>
    <row r="104" spans="2:15" x14ac:dyDescent="0.2">
      <c r="B104" s="41" t="s">
        <v>1452</v>
      </c>
      <c r="C104" s="11" t="s">
        <v>1453</v>
      </c>
      <c r="D104" s="11" t="s">
        <v>158</v>
      </c>
      <c r="E104" s="11" t="s">
        <v>250</v>
      </c>
      <c r="F104" s="17">
        <v>384</v>
      </c>
      <c r="G104" s="11" t="s">
        <v>858</v>
      </c>
      <c r="H104" s="11" t="s">
        <v>49</v>
      </c>
      <c r="I104" s="19">
        <v>568121</v>
      </c>
      <c r="J104" s="21">
        <v>1148</v>
      </c>
      <c r="K104" s="19">
        <v>0</v>
      </c>
      <c r="L104" s="19">
        <v>6522.0290800000002</v>
      </c>
      <c r="M104" s="10">
        <v>1.5498945708999999E-2</v>
      </c>
      <c r="N104" s="10">
        <v>4.2207933169999996E-3</v>
      </c>
      <c r="O104" s="45">
        <v>5.1965387100000001E-4</v>
      </c>
    </row>
    <row r="105" spans="2:15" x14ac:dyDescent="0.2">
      <c r="B105" s="41" t="s">
        <v>1454</v>
      </c>
      <c r="C105" s="11" t="s">
        <v>1455</v>
      </c>
      <c r="D105" s="11" t="s">
        <v>158</v>
      </c>
      <c r="E105" s="11" t="s">
        <v>250</v>
      </c>
      <c r="F105" s="17">
        <v>1185</v>
      </c>
      <c r="G105" s="11" t="s">
        <v>858</v>
      </c>
      <c r="H105" s="11" t="s">
        <v>49</v>
      </c>
      <c r="I105" s="19">
        <v>1003202</v>
      </c>
      <c r="J105" s="21">
        <v>226</v>
      </c>
      <c r="K105" s="19">
        <v>0</v>
      </c>
      <c r="L105" s="19">
        <v>2267.2365199999999</v>
      </c>
      <c r="M105" s="10">
        <v>1.3615046985E-2</v>
      </c>
      <c r="N105" s="10">
        <v>1.467263735E-3</v>
      </c>
      <c r="O105" s="45">
        <v>1.80645964E-4</v>
      </c>
    </row>
    <row r="106" spans="2:15" x14ac:dyDescent="0.2">
      <c r="B106" s="41" t="s">
        <v>1456</v>
      </c>
      <c r="C106" s="11" t="s">
        <v>1457</v>
      </c>
      <c r="D106" s="11" t="s">
        <v>158</v>
      </c>
      <c r="E106" s="11" t="s">
        <v>250</v>
      </c>
      <c r="F106" s="17">
        <v>387</v>
      </c>
      <c r="G106" s="11" t="s">
        <v>356</v>
      </c>
      <c r="H106" s="11" t="s">
        <v>49</v>
      </c>
      <c r="I106" s="19">
        <v>193944</v>
      </c>
      <c r="J106" s="21">
        <v>13610</v>
      </c>
      <c r="K106" s="19">
        <v>0</v>
      </c>
      <c r="L106" s="19">
        <v>26395.778399999999</v>
      </c>
      <c r="M106" s="10">
        <v>9.2973613939999998E-3</v>
      </c>
      <c r="N106" s="10">
        <v>1.7082279719999999E-2</v>
      </c>
      <c r="O106" s="45">
        <v>2.1031289880000001E-3</v>
      </c>
    </row>
    <row r="107" spans="2:15" x14ac:dyDescent="0.2">
      <c r="B107" s="41" t="s">
        <v>1458</v>
      </c>
      <c r="C107" s="11" t="s">
        <v>1459</v>
      </c>
      <c r="D107" s="11" t="s">
        <v>158</v>
      </c>
      <c r="E107" s="11" t="s">
        <v>250</v>
      </c>
      <c r="F107" s="17">
        <v>366</v>
      </c>
      <c r="G107" s="11" t="s">
        <v>251</v>
      </c>
      <c r="H107" s="11" t="s">
        <v>49</v>
      </c>
      <c r="I107" s="19">
        <v>3137907</v>
      </c>
      <c r="J107" s="22">
        <v>224.8</v>
      </c>
      <c r="K107" s="19">
        <v>0</v>
      </c>
      <c r="L107" s="19">
        <v>7054.01494</v>
      </c>
      <c r="M107" s="10">
        <v>9.9187012849999995E-3</v>
      </c>
      <c r="N107" s="10">
        <v>4.5650730400000001E-3</v>
      </c>
      <c r="O107" s="45">
        <v>5.6204075799999999E-4</v>
      </c>
    </row>
    <row r="108" spans="2:15" x14ac:dyDescent="0.2">
      <c r="B108" s="41" t="s">
        <v>1460</v>
      </c>
      <c r="C108" s="11" t="s">
        <v>1461</v>
      </c>
      <c r="D108" s="11" t="s">
        <v>158</v>
      </c>
      <c r="E108" s="11" t="s">
        <v>250</v>
      </c>
      <c r="F108" s="17">
        <v>1802</v>
      </c>
      <c r="G108" s="11" t="s">
        <v>251</v>
      </c>
      <c r="H108" s="11" t="s">
        <v>49</v>
      </c>
      <c r="I108" s="19">
        <v>651489</v>
      </c>
      <c r="J108" s="22">
        <v>939.4</v>
      </c>
      <c r="K108" s="19">
        <v>0</v>
      </c>
      <c r="L108" s="19">
        <v>6120.0876699999999</v>
      </c>
      <c r="M108" s="10">
        <v>9.3158249679999999E-3</v>
      </c>
      <c r="N108" s="10">
        <v>3.9606731009999997E-3</v>
      </c>
      <c r="O108" s="45">
        <v>4.87628498E-4</v>
      </c>
    </row>
    <row r="109" spans="2:15" x14ac:dyDescent="0.2">
      <c r="B109" s="41" t="s">
        <v>1462</v>
      </c>
      <c r="C109" s="11" t="s">
        <v>1463</v>
      </c>
      <c r="D109" s="11" t="s">
        <v>158</v>
      </c>
      <c r="E109" s="11" t="s">
        <v>250</v>
      </c>
      <c r="F109" s="17">
        <v>1668</v>
      </c>
      <c r="G109" s="11" t="s">
        <v>251</v>
      </c>
      <c r="H109" s="11" t="s">
        <v>49</v>
      </c>
      <c r="I109" s="19">
        <v>1435354.08</v>
      </c>
      <c r="J109" s="22">
        <v>425.5</v>
      </c>
      <c r="K109" s="19">
        <v>0</v>
      </c>
      <c r="L109" s="19">
        <v>6107.4316099999996</v>
      </c>
      <c r="M109" s="10">
        <v>1.0983532499E-2</v>
      </c>
      <c r="N109" s="10">
        <v>3.9524826109999999E-3</v>
      </c>
      <c r="O109" s="45">
        <v>4.8662010500000001E-4</v>
      </c>
    </row>
    <row r="110" spans="2:15" x14ac:dyDescent="0.2">
      <c r="B110" s="41" t="s">
        <v>1464</v>
      </c>
      <c r="C110" s="11" t="s">
        <v>1465</v>
      </c>
      <c r="D110" s="11" t="s">
        <v>158</v>
      </c>
      <c r="E110" s="11" t="s">
        <v>250</v>
      </c>
      <c r="F110" s="17">
        <v>1588</v>
      </c>
      <c r="G110" s="11" t="s">
        <v>251</v>
      </c>
      <c r="H110" s="11" t="s">
        <v>49</v>
      </c>
      <c r="I110" s="19">
        <v>867861</v>
      </c>
      <c r="J110" s="22">
        <v>294.10000000000002</v>
      </c>
      <c r="K110" s="19">
        <v>0</v>
      </c>
      <c r="L110" s="19">
        <v>2552.3791999999999</v>
      </c>
      <c r="M110" s="10">
        <v>5.9699519410000004E-3</v>
      </c>
      <c r="N110" s="10">
        <v>1.6517965400000001E-3</v>
      </c>
      <c r="O110" s="45">
        <v>2.03365197E-4</v>
      </c>
    </row>
    <row r="111" spans="2:15" x14ac:dyDescent="0.2">
      <c r="B111" s="41" t="s">
        <v>1466</v>
      </c>
      <c r="C111" s="11" t="s">
        <v>1467</v>
      </c>
      <c r="D111" s="11" t="s">
        <v>158</v>
      </c>
      <c r="E111" s="11" t="s">
        <v>250</v>
      </c>
      <c r="F111" s="17">
        <v>1943</v>
      </c>
      <c r="G111" s="11" t="s">
        <v>1468</v>
      </c>
      <c r="H111" s="11" t="s">
        <v>49</v>
      </c>
      <c r="I111" s="19">
        <v>1074231</v>
      </c>
      <c r="J111" s="22">
        <v>669.3</v>
      </c>
      <c r="K111" s="19">
        <v>0</v>
      </c>
      <c r="L111" s="19">
        <v>7189.8280800000002</v>
      </c>
      <c r="M111" s="10">
        <v>1.1415926127999999E-2</v>
      </c>
      <c r="N111" s="10">
        <v>4.652965809E-3</v>
      </c>
      <c r="O111" s="45">
        <v>5.72861903E-4</v>
      </c>
    </row>
    <row r="112" spans="2:15" x14ac:dyDescent="0.2">
      <c r="B112" s="41" t="s">
        <v>1469</v>
      </c>
      <c r="C112" s="11" t="s">
        <v>1470</v>
      </c>
      <c r="D112" s="11" t="s">
        <v>158</v>
      </c>
      <c r="E112" s="11" t="s">
        <v>250</v>
      </c>
      <c r="F112" s="17">
        <v>1821</v>
      </c>
      <c r="G112" s="11" t="s">
        <v>1468</v>
      </c>
      <c r="H112" s="11" t="s">
        <v>49</v>
      </c>
      <c r="I112" s="19">
        <v>31234</v>
      </c>
      <c r="J112" s="21">
        <v>855</v>
      </c>
      <c r="K112" s="19">
        <v>0</v>
      </c>
      <c r="L112" s="19">
        <v>267.05070000000001</v>
      </c>
      <c r="M112" s="10">
        <v>1.4240706883E-2</v>
      </c>
      <c r="N112" s="10">
        <v>1.72824407E-4</v>
      </c>
      <c r="O112" s="45">
        <v>2.1277723284532601E-5</v>
      </c>
    </row>
    <row r="113" spans="2:15" x14ac:dyDescent="0.2">
      <c r="B113" s="41" t="s">
        <v>1471</v>
      </c>
      <c r="C113" s="11" t="s">
        <v>1472</v>
      </c>
      <c r="D113" s="11" t="s">
        <v>158</v>
      </c>
      <c r="E113" s="11" t="s">
        <v>250</v>
      </c>
      <c r="F113" s="17">
        <v>1800</v>
      </c>
      <c r="G113" s="11" t="s">
        <v>1473</v>
      </c>
      <c r="H113" s="11" t="s">
        <v>49</v>
      </c>
      <c r="I113" s="19">
        <v>36024.379999999997</v>
      </c>
      <c r="J113" s="22">
        <v>61.6</v>
      </c>
      <c r="K113" s="19">
        <v>0</v>
      </c>
      <c r="L113" s="19">
        <v>22.191020000000002</v>
      </c>
      <c r="M113" s="10">
        <v>1.22511107E-3</v>
      </c>
      <c r="N113" s="10">
        <v>1.4361130222250299E-5</v>
      </c>
      <c r="O113" s="45">
        <v>1.76810764009055E-6</v>
      </c>
    </row>
    <row r="114" spans="2:15" x14ac:dyDescent="0.2">
      <c r="B114" s="41" t="s">
        <v>1474</v>
      </c>
      <c r="C114" s="11" t="s">
        <v>1475</v>
      </c>
      <c r="D114" s="11" t="s">
        <v>158</v>
      </c>
      <c r="E114" s="11" t="s">
        <v>250</v>
      </c>
      <c r="F114" s="17">
        <v>1074</v>
      </c>
      <c r="G114" s="11" t="s">
        <v>1476</v>
      </c>
      <c r="H114" s="11" t="s">
        <v>49</v>
      </c>
      <c r="I114" s="19">
        <v>220698</v>
      </c>
      <c r="J114" s="21">
        <v>1131</v>
      </c>
      <c r="K114" s="19">
        <v>0</v>
      </c>
      <c r="L114" s="19">
        <v>2496.09438</v>
      </c>
      <c r="M114" s="10">
        <v>4.671176858E-3</v>
      </c>
      <c r="N114" s="10">
        <v>1.615371282E-3</v>
      </c>
      <c r="O114" s="45">
        <v>1.9888060700000001E-4</v>
      </c>
    </row>
    <row r="115" spans="2:15" x14ac:dyDescent="0.2">
      <c r="B115" s="41" t="s">
        <v>1477</v>
      </c>
      <c r="C115" s="11" t="s">
        <v>1478</v>
      </c>
      <c r="D115" s="11" t="s">
        <v>158</v>
      </c>
      <c r="E115" s="11" t="s">
        <v>250</v>
      </c>
      <c r="F115" s="17">
        <v>1866</v>
      </c>
      <c r="G115" s="11" t="s">
        <v>1476</v>
      </c>
      <c r="H115" s="11" t="s">
        <v>49</v>
      </c>
      <c r="I115" s="19">
        <v>1594400</v>
      </c>
      <c r="J115" s="22">
        <v>90.4</v>
      </c>
      <c r="K115" s="19">
        <v>0</v>
      </c>
      <c r="L115" s="19">
        <v>1441.3376000000001</v>
      </c>
      <c r="M115" s="10">
        <v>2.3579062041E-2</v>
      </c>
      <c r="N115" s="10">
        <v>9.3277537299999997E-4</v>
      </c>
      <c r="O115" s="45">
        <v>1.14841049E-4</v>
      </c>
    </row>
    <row r="116" spans="2:15" x14ac:dyDescent="0.2">
      <c r="B116" s="41" t="s">
        <v>1479</v>
      </c>
      <c r="C116" s="11" t="s">
        <v>1480</v>
      </c>
      <c r="D116" s="11" t="s">
        <v>158</v>
      </c>
      <c r="E116" s="11" t="s">
        <v>250</v>
      </c>
      <c r="F116" s="17">
        <v>1837</v>
      </c>
      <c r="G116" s="11" t="s">
        <v>1374</v>
      </c>
      <c r="H116" s="11" t="s">
        <v>49</v>
      </c>
      <c r="I116" s="19">
        <v>4535464</v>
      </c>
      <c r="J116" s="22">
        <v>97.43</v>
      </c>
      <c r="K116" s="19">
        <v>0</v>
      </c>
      <c r="L116" s="19">
        <v>17007.990000000002</v>
      </c>
      <c r="M116" s="10">
        <v>3.0596274550999999E-2</v>
      </c>
      <c r="N116" s="10">
        <v>1.1006882928000001E-2</v>
      </c>
      <c r="O116" s="45">
        <v>1.3551408200000001E-3</v>
      </c>
    </row>
    <row r="117" spans="2:15" x14ac:dyDescent="0.2">
      <c r="B117" s="41" t="s">
        <v>1481</v>
      </c>
      <c r="C117" s="11" t="s">
        <v>1482</v>
      </c>
      <c r="D117" s="11" t="s">
        <v>158</v>
      </c>
      <c r="E117" s="11" t="s">
        <v>250</v>
      </c>
      <c r="F117" s="17">
        <v>1864</v>
      </c>
      <c r="G117" s="11" t="s">
        <v>1374</v>
      </c>
      <c r="H117" s="11" t="s">
        <v>49</v>
      </c>
      <c r="I117" s="19">
        <v>260714</v>
      </c>
      <c r="J117" s="22">
        <v>591.1</v>
      </c>
      <c r="K117" s="19">
        <v>0</v>
      </c>
      <c r="L117" s="19">
        <v>1541.0804499999999</v>
      </c>
      <c r="M117" s="10">
        <v>1.1919693105E-2</v>
      </c>
      <c r="N117" s="10">
        <v>9.9732491E-4</v>
      </c>
      <c r="O117" s="45">
        <v>1.22788232E-4</v>
      </c>
    </row>
    <row r="118" spans="2:15" x14ac:dyDescent="0.2">
      <c r="B118" s="41" t="s">
        <v>1483</v>
      </c>
      <c r="C118" s="11" t="s">
        <v>1484</v>
      </c>
      <c r="D118" s="11" t="s">
        <v>158</v>
      </c>
      <c r="E118" s="11" t="s">
        <v>250</v>
      </c>
      <c r="F118" s="17">
        <v>2391</v>
      </c>
      <c r="G118" s="11" t="s">
        <v>1374</v>
      </c>
      <c r="H118" s="11" t="s">
        <v>49</v>
      </c>
      <c r="I118" s="19">
        <v>301950</v>
      </c>
      <c r="J118" s="22">
        <v>701.7</v>
      </c>
      <c r="K118" s="19">
        <v>0</v>
      </c>
      <c r="L118" s="19">
        <v>2118.7831500000002</v>
      </c>
      <c r="M118" s="10">
        <v>1.9443593198999999E-2</v>
      </c>
      <c r="N118" s="10">
        <v>1.3711907209999999E-3</v>
      </c>
      <c r="O118" s="45">
        <v>1.68817687E-4</v>
      </c>
    </row>
    <row r="119" spans="2:15" x14ac:dyDescent="0.2">
      <c r="B119" s="41" t="s">
        <v>1485</v>
      </c>
      <c r="C119" s="11" t="s">
        <v>1486</v>
      </c>
      <c r="D119" s="11" t="s">
        <v>158</v>
      </c>
      <c r="E119" s="11" t="s">
        <v>250</v>
      </c>
      <c r="F119" s="17">
        <v>1924</v>
      </c>
      <c r="G119" s="11" t="s">
        <v>1374</v>
      </c>
      <c r="H119" s="11" t="s">
        <v>49</v>
      </c>
      <c r="I119" s="19">
        <v>250000</v>
      </c>
      <c r="J119" s="22">
        <v>152.30000000000001</v>
      </c>
      <c r="K119" s="19">
        <v>0</v>
      </c>
      <c r="L119" s="19">
        <v>380.75</v>
      </c>
      <c r="M119" s="10">
        <v>2.9239889197000001E-2</v>
      </c>
      <c r="N119" s="10">
        <v>2.4640599299999999E-4</v>
      </c>
      <c r="O119" s="45">
        <v>3.0336910334201699E-5</v>
      </c>
    </row>
    <row r="120" spans="2:15" x14ac:dyDescent="0.2">
      <c r="B120" s="41" t="s">
        <v>1487</v>
      </c>
      <c r="C120" s="11" t="s">
        <v>1488</v>
      </c>
      <c r="D120" s="11" t="s">
        <v>158</v>
      </c>
      <c r="E120" s="11" t="s">
        <v>250</v>
      </c>
      <c r="F120" s="17">
        <v>1858</v>
      </c>
      <c r="G120" s="11" t="s">
        <v>434</v>
      </c>
      <c r="H120" s="11" t="s">
        <v>49</v>
      </c>
      <c r="I120" s="19">
        <v>17000</v>
      </c>
      <c r="J120" s="21">
        <v>4109</v>
      </c>
      <c r="K120" s="19">
        <v>0</v>
      </c>
      <c r="L120" s="19">
        <v>698.53</v>
      </c>
      <c r="M120" s="10">
        <v>6.8000000000000005E-4</v>
      </c>
      <c r="N120" s="10">
        <v>4.5206035100000001E-4</v>
      </c>
      <c r="O120" s="45">
        <v>5.5656577743269597E-5</v>
      </c>
    </row>
    <row r="121" spans="2:15" x14ac:dyDescent="0.2">
      <c r="B121" s="41" t="s">
        <v>1489</v>
      </c>
      <c r="C121" s="11" t="s">
        <v>1490</v>
      </c>
      <c r="D121" s="11" t="s">
        <v>158</v>
      </c>
      <c r="E121" s="11" t="s">
        <v>250</v>
      </c>
      <c r="F121" s="17">
        <v>1583</v>
      </c>
      <c r="G121" s="11" t="s">
        <v>434</v>
      </c>
      <c r="H121" s="11" t="s">
        <v>49</v>
      </c>
      <c r="I121" s="19">
        <v>75973</v>
      </c>
      <c r="J121" s="21">
        <v>3339</v>
      </c>
      <c r="K121" s="19">
        <v>0</v>
      </c>
      <c r="L121" s="19">
        <v>2536.7384699999998</v>
      </c>
      <c r="M121" s="10">
        <v>5.2900466720000004E-3</v>
      </c>
      <c r="N121" s="10">
        <v>1.6416744920000001E-3</v>
      </c>
      <c r="O121" s="45">
        <v>2.02118995E-4</v>
      </c>
    </row>
    <row r="122" spans="2:15" x14ac:dyDescent="0.2">
      <c r="B122" s="41" t="s">
        <v>1491</v>
      </c>
      <c r="C122" s="11" t="s">
        <v>1492</v>
      </c>
      <c r="D122" s="11" t="s">
        <v>158</v>
      </c>
      <c r="E122" s="11" t="s">
        <v>250</v>
      </c>
      <c r="F122" s="17">
        <v>1948</v>
      </c>
      <c r="G122" s="11" t="s">
        <v>434</v>
      </c>
      <c r="H122" s="11" t="s">
        <v>49</v>
      </c>
      <c r="I122" s="19">
        <v>729380</v>
      </c>
      <c r="J122" s="21">
        <v>268</v>
      </c>
      <c r="K122" s="19">
        <v>0</v>
      </c>
      <c r="L122" s="19">
        <v>1954.7384</v>
      </c>
      <c r="M122" s="10">
        <v>5.8408399999999999E-3</v>
      </c>
      <c r="N122" s="10">
        <v>1.2650275969999999E-3</v>
      </c>
      <c r="O122" s="45">
        <v>1.5574714000000001E-4</v>
      </c>
    </row>
    <row r="123" spans="2:15" x14ac:dyDescent="0.2">
      <c r="B123" s="41" t="s">
        <v>1493</v>
      </c>
      <c r="C123" s="11" t="s">
        <v>1494</v>
      </c>
      <c r="D123" s="11" t="s">
        <v>158</v>
      </c>
      <c r="E123" s="11" t="s">
        <v>250</v>
      </c>
      <c r="F123" s="17">
        <v>1738</v>
      </c>
      <c r="G123" s="11" t="s">
        <v>434</v>
      </c>
      <c r="H123" s="11" t="s">
        <v>49</v>
      </c>
      <c r="I123" s="19">
        <v>232562</v>
      </c>
      <c r="J123" s="22">
        <v>310.8</v>
      </c>
      <c r="K123" s="19">
        <v>0</v>
      </c>
      <c r="L123" s="19">
        <v>722.80269999999996</v>
      </c>
      <c r="M123" s="10">
        <v>8.8171916470000007E-3</v>
      </c>
      <c r="N123" s="10">
        <v>4.6776865999999999E-4</v>
      </c>
      <c r="O123" s="45">
        <v>5.7590546813444197E-5</v>
      </c>
    </row>
    <row r="124" spans="2:15" x14ac:dyDescent="0.2">
      <c r="B124" s="41" t="s">
        <v>1495</v>
      </c>
      <c r="C124" s="11" t="s">
        <v>1496</v>
      </c>
      <c r="D124" s="11" t="s">
        <v>158</v>
      </c>
      <c r="E124" s="11" t="s">
        <v>250</v>
      </c>
      <c r="F124" s="17">
        <v>1815</v>
      </c>
      <c r="G124" s="11" t="s">
        <v>434</v>
      </c>
      <c r="H124" s="11" t="s">
        <v>49</v>
      </c>
      <c r="I124" s="19">
        <v>1644717</v>
      </c>
      <c r="J124" s="22">
        <v>716.9</v>
      </c>
      <c r="K124" s="19">
        <v>0</v>
      </c>
      <c r="L124" s="19">
        <v>11790.97617</v>
      </c>
      <c r="M124" s="10">
        <v>1.1804996959000001E-2</v>
      </c>
      <c r="N124" s="10">
        <v>7.6306426750000003E-3</v>
      </c>
      <c r="O124" s="45">
        <v>9.3946628099999998E-4</v>
      </c>
    </row>
    <row r="125" spans="2:15" x14ac:dyDescent="0.2">
      <c r="B125" s="41" t="s">
        <v>1497</v>
      </c>
      <c r="C125" s="11" t="s">
        <v>1498</v>
      </c>
      <c r="D125" s="11" t="s">
        <v>158</v>
      </c>
      <c r="E125" s="11" t="s">
        <v>250</v>
      </c>
      <c r="F125" s="17">
        <v>770</v>
      </c>
      <c r="G125" s="11" t="s">
        <v>778</v>
      </c>
      <c r="H125" s="11" t="s">
        <v>49</v>
      </c>
      <c r="I125" s="19">
        <v>424734</v>
      </c>
      <c r="J125" s="22">
        <v>75.3</v>
      </c>
      <c r="K125" s="19">
        <v>0</v>
      </c>
      <c r="L125" s="19">
        <v>319.82470000000001</v>
      </c>
      <c r="M125" s="10">
        <v>2.9505105609999999E-3</v>
      </c>
      <c r="N125" s="10">
        <v>2.0697760400000001E-4</v>
      </c>
      <c r="O125" s="45">
        <v>2.5482582394124599E-5</v>
      </c>
    </row>
    <row r="126" spans="2:15" x14ac:dyDescent="0.2">
      <c r="B126" s="41" t="s">
        <v>1499</v>
      </c>
      <c r="C126" s="11" t="s">
        <v>1500</v>
      </c>
      <c r="D126" s="11" t="s">
        <v>158</v>
      </c>
      <c r="E126" s="11" t="s">
        <v>250</v>
      </c>
      <c r="F126" s="17">
        <v>2369</v>
      </c>
      <c r="G126" s="11" t="s">
        <v>778</v>
      </c>
      <c r="H126" s="11" t="s">
        <v>49</v>
      </c>
      <c r="I126" s="19">
        <v>112539</v>
      </c>
      <c r="J126" s="21">
        <v>1458</v>
      </c>
      <c r="K126" s="19">
        <v>0</v>
      </c>
      <c r="L126" s="19">
        <v>1640.81862</v>
      </c>
      <c r="M126" s="10">
        <v>2.403599151E-3</v>
      </c>
      <c r="N126" s="10">
        <v>1.0618714170000001E-3</v>
      </c>
      <c r="O126" s="45">
        <v>1.3073504200000001E-4</v>
      </c>
    </row>
    <row r="127" spans="2:15" x14ac:dyDescent="0.2">
      <c r="B127" s="41" t="s">
        <v>1501</v>
      </c>
      <c r="C127" s="11" t="s">
        <v>1502</v>
      </c>
      <c r="D127" s="11" t="s">
        <v>158</v>
      </c>
      <c r="E127" s="11" t="s">
        <v>250</v>
      </c>
      <c r="F127" s="17">
        <v>1999</v>
      </c>
      <c r="G127" s="11" t="s">
        <v>1036</v>
      </c>
      <c r="H127" s="11" t="s">
        <v>49</v>
      </c>
      <c r="I127" s="19">
        <v>1924000</v>
      </c>
      <c r="J127" s="22">
        <v>35.4</v>
      </c>
      <c r="K127" s="19">
        <v>0</v>
      </c>
      <c r="L127" s="19">
        <v>681.096</v>
      </c>
      <c r="M127" s="10">
        <v>1.5986705441999999E-2</v>
      </c>
      <c r="N127" s="10">
        <v>4.4077777100000001E-4</v>
      </c>
      <c r="O127" s="45">
        <v>5.4267493843685997E-5</v>
      </c>
    </row>
    <row r="128" spans="2:15" x14ac:dyDescent="0.2">
      <c r="B128" s="41" t="s">
        <v>1503</v>
      </c>
      <c r="C128" s="11" t="s">
        <v>1504</v>
      </c>
      <c r="D128" s="11" t="s">
        <v>158</v>
      </c>
      <c r="E128" s="11" t="s">
        <v>250</v>
      </c>
      <c r="F128" s="17">
        <v>1425</v>
      </c>
      <c r="G128" s="11" t="s">
        <v>309</v>
      </c>
      <c r="H128" s="11" t="s">
        <v>49</v>
      </c>
      <c r="I128" s="19">
        <v>208099</v>
      </c>
      <c r="J128" s="21">
        <v>2113</v>
      </c>
      <c r="K128" s="19">
        <v>0</v>
      </c>
      <c r="L128" s="19">
        <v>4397.1318700000002</v>
      </c>
      <c r="M128" s="10">
        <v>1.2315482149999999E-2</v>
      </c>
      <c r="N128" s="10">
        <v>2.8456458230000001E-3</v>
      </c>
      <c r="O128" s="45">
        <v>3.5034903499999998E-4</v>
      </c>
    </row>
    <row r="129" spans="2:15" x14ac:dyDescent="0.2">
      <c r="B129" s="41" t="s">
        <v>1505</v>
      </c>
      <c r="C129" s="11" t="s">
        <v>1506</v>
      </c>
      <c r="D129" s="11" t="s">
        <v>158</v>
      </c>
      <c r="E129" s="11" t="s">
        <v>250</v>
      </c>
      <c r="F129" s="17">
        <v>1912</v>
      </c>
      <c r="G129" s="11" t="s">
        <v>309</v>
      </c>
      <c r="H129" s="11" t="s">
        <v>49</v>
      </c>
      <c r="I129" s="19">
        <v>231035</v>
      </c>
      <c r="J129" s="21">
        <v>1309</v>
      </c>
      <c r="K129" s="19">
        <v>0</v>
      </c>
      <c r="L129" s="19">
        <v>3024.2481499999999</v>
      </c>
      <c r="M129" s="10">
        <v>1.0373254419E-2</v>
      </c>
      <c r="N129" s="10">
        <v>1.957171031E-3</v>
      </c>
      <c r="O129" s="45">
        <v>2.4096216599999999E-4</v>
      </c>
    </row>
    <row r="130" spans="2:15" x14ac:dyDescent="0.2">
      <c r="B130" s="41" t="s">
        <v>1507</v>
      </c>
      <c r="C130" s="11" t="s">
        <v>1508</v>
      </c>
      <c r="D130" s="11" t="s">
        <v>158</v>
      </c>
      <c r="E130" s="11" t="s">
        <v>250</v>
      </c>
      <c r="F130" s="17">
        <v>1939</v>
      </c>
      <c r="G130" s="11" t="s">
        <v>309</v>
      </c>
      <c r="H130" s="11" t="s">
        <v>49</v>
      </c>
      <c r="I130" s="19">
        <v>34280.480000000003</v>
      </c>
      <c r="J130" s="22">
        <v>608.20000000000005</v>
      </c>
      <c r="K130" s="19">
        <v>0</v>
      </c>
      <c r="L130" s="19">
        <v>208.49387999999999</v>
      </c>
      <c r="M130" s="10">
        <v>6.3651482930000003E-3</v>
      </c>
      <c r="N130" s="10">
        <v>1.34928802E-4</v>
      </c>
      <c r="O130" s="45">
        <v>1.66121080572286E-5</v>
      </c>
    </row>
    <row r="131" spans="2:15" x14ac:dyDescent="0.2">
      <c r="B131" s="41" t="s">
        <v>1507</v>
      </c>
      <c r="C131" s="11" t="s">
        <v>1509</v>
      </c>
      <c r="D131" s="11" t="s">
        <v>158</v>
      </c>
      <c r="E131" s="11" t="s">
        <v>250</v>
      </c>
      <c r="F131" s="17">
        <v>1939</v>
      </c>
      <c r="G131" s="11" t="s">
        <v>309</v>
      </c>
      <c r="H131" s="11" t="s">
        <v>49</v>
      </c>
      <c r="I131" s="19">
        <v>470679.03999999998</v>
      </c>
      <c r="J131" s="22">
        <v>608.20000000000005</v>
      </c>
      <c r="K131" s="19">
        <v>0</v>
      </c>
      <c r="L131" s="19">
        <v>2862.6699199999998</v>
      </c>
      <c r="M131" s="10">
        <v>8.7394980701000005E-2</v>
      </c>
      <c r="N131" s="10">
        <v>1.852604139E-3</v>
      </c>
      <c r="O131" s="45">
        <v>2.2808814299999999E-4</v>
      </c>
    </row>
    <row r="132" spans="2:15" x14ac:dyDescent="0.2">
      <c r="B132" s="41" t="s">
        <v>1510</v>
      </c>
      <c r="C132" s="11" t="s">
        <v>1511</v>
      </c>
      <c r="D132" s="11" t="s">
        <v>158</v>
      </c>
      <c r="E132" s="11" t="s">
        <v>250</v>
      </c>
      <c r="F132" s="17">
        <v>1706</v>
      </c>
      <c r="G132" s="11" t="s">
        <v>309</v>
      </c>
      <c r="H132" s="11" t="s">
        <v>49</v>
      </c>
      <c r="I132" s="19">
        <v>2218917</v>
      </c>
      <c r="J132" s="22">
        <v>500.1</v>
      </c>
      <c r="K132" s="19">
        <v>0</v>
      </c>
      <c r="L132" s="19">
        <v>11096.80392</v>
      </c>
      <c r="M132" s="10">
        <v>2.4237992741000001E-2</v>
      </c>
      <c r="N132" s="10">
        <v>7.1814024830000002E-3</v>
      </c>
      <c r="O132" s="45">
        <v>8.8415691500000001E-4</v>
      </c>
    </row>
    <row r="133" spans="2:15" x14ac:dyDescent="0.2">
      <c r="B133" s="41" t="s">
        <v>1512</v>
      </c>
      <c r="C133" s="11" t="s">
        <v>1513</v>
      </c>
      <c r="D133" s="11" t="s">
        <v>158</v>
      </c>
      <c r="E133" s="11" t="s">
        <v>250</v>
      </c>
      <c r="F133" s="17">
        <v>1664</v>
      </c>
      <c r="G133" s="11" t="s">
        <v>309</v>
      </c>
      <c r="H133" s="11" t="s">
        <v>49</v>
      </c>
      <c r="I133" s="19">
        <v>217750</v>
      </c>
      <c r="J133" s="22">
        <v>561.5</v>
      </c>
      <c r="K133" s="19">
        <v>0</v>
      </c>
      <c r="L133" s="19">
        <v>1222.66625</v>
      </c>
      <c r="M133" s="10">
        <v>2.0940425618999999E-2</v>
      </c>
      <c r="N133" s="10">
        <v>7.9126012299999995E-4</v>
      </c>
      <c r="O133" s="45">
        <v>9.7418033867116503E-5</v>
      </c>
    </row>
    <row r="134" spans="2:15" x14ac:dyDescent="0.2">
      <c r="B134" s="41" t="s">
        <v>1514</v>
      </c>
      <c r="C134" s="11" t="s">
        <v>1515</v>
      </c>
      <c r="D134" s="11" t="s">
        <v>158</v>
      </c>
      <c r="E134" s="11" t="s">
        <v>250</v>
      </c>
      <c r="F134" s="17">
        <v>1921</v>
      </c>
      <c r="G134" s="11" t="s">
        <v>1051</v>
      </c>
      <c r="H134" s="11" t="s">
        <v>49</v>
      </c>
      <c r="I134" s="19">
        <v>280000</v>
      </c>
      <c r="J134" s="22">
        <v>407.7</v>
      </c>
      <c r="K134" s="19">
        <v>0</v>
      </c>
      <c r="L134" s="19">
        <v>1141.56</v>
      </c>
      <c r="M134" s="10">
        <v>2.2216932476000002E-2</v>
      </c>
      <c r="N134" s="10">
        <v>7.3877144000000002E-4</v>
      </c>
      <c r="O134" s="45">
        <v>9.0955754067265294E-5</v>
      </c>
    </row>
    <row r="135" spans="2:15" x14ac:dyDescent="0.2">
      <c r="B135" s="41" t="s">
        <v>1516</v>
      </c>
      <c r="C135" s="11" t="s">
        <v>1517</v>
      </c>
      <c r="D135" s="11" t="s">
        <v>158</v>
      </c>
      <c r="E135" s="11" t="s">
        <v>250</v>
      </c>
      <c r="F135" s="17">
        <v>383</v>
      </c>
      <c r="G135" s="11" t="s">
        <v>1051</v>
      </c>
      <c r="H135" s="11" t="s">
        <v>49</v>
      </c>
      <c r="I135" s="19">
        <v>206003</v>
      </c>
      <c r="J135" s="22">
        <v>77.8</v>
      </c>
      <c r="K135" s="19">
        <v>0</v>
      </c>
      <c r="L135" s="19">
        <v>160.27033</v>
      </c>
      <c r="M135" s="10">
        <v>8.5574245080000007E-3</v>
      </c>
      <c r="N135" s="10">
        <v>1.03720472E-4</v>
      </c>
      <c r="O135" s="45">
        <v>1.2769813868530299E-5</v>
      </c>
    </row>
    <row r="136" spans="2:15" x14ac:dyDescent="0.2">
      <c r="B136" s="41" t="s">
        <v>1518</v>
      </c>
      <c r="C136" s="11" t="s">
        <v>1519</v>
      </c>
      <c r="D136" s="11" t="s">
        <v>158</v>
      </c>
      <c r="E136" s="11" t="s">
        <v>250</v>
      </c>
      <c r="F136" s="17">
        <v>1960</v>
      </c>
      <c r="G136" s="11" t="s">
        <v>1051</v>
      </c>
      <c r="H136" s="11" t="s">
        <v>49</v>
      </c>
      <c r="I136" s="19">
        <v>633000</v>
      </c>
      <c r="J136" s="22">
        <v>56.3</v>
      </c>
      <c r="K136" s="19">
        <v>0</v>
      </c>
      <c r="L136" s="19">
        <v>356.37900000000002</v>
      </c>
      <c r="M136" s="10">
        <v>3.3431052704999999E-2</v>
      </c>
      <c r="N136" s="10">
        <v>2.3063406799999999E-4</v>
      </c>
      <c r="O136" s="45">
        <v>2.83951090426591E-5</v>
      </c>
    </row>
    <row r="137" spans="2:15" x14ac:dyDescent="0.2">
      <c r="B137" s="41" t="s">
        <v>1520</v>
      </c>
      <c r="C137" s="11" t="s">
        <v>1521</v>
      </c>
      <c r="D137" s="11" t="s">
        <v>158</v>
      </c>
      <c r="E137" s="11" t="s">
        <v>250</v>
      </c>
      <c r="F137" s="17">
        <v>1081</v>
      </c>
      <c r="G137" s="11" t="s">
        <v>1051</v>
      </c>
      <c r="H137" s="11" t="s">
        <v>49</v>
      </c>
      <c r="I137" s="19">
        <v>465564</v>
      </c>
      <c r="J137" s="21">
        <v>853</v>
      </c>
      <c r="K137" s="19">
        <v>0</v>
      </c>
      <c r="L137" s="19">
        <v>3971.2609200000002</v>
      </c>
      <c r="M137" s="10">
        <v>2.1973398708999999E-2</v>
      </c>
      <c r="N137" s="10">
        <v>2.5700393769999999E-3</v>
      </c>
      <c r="O137" s="45">
        <v>3.1641703500000001E-4</v>
      </c>
    </row>
    <row r="138" spans="2:15" x14ac:dyDescent="0.2">
      <c r="B138" s="41" t="s">
        <v>1522</v>
      </c>
      <c r="C138" s="11" t="s">
        <v>1523</v>
      </c>
      <c r="D138" s="11" t="s">
        <v>158</v>
      </c>
      <c r="E138" s="11" t="s">
        <v>250</v>
      </c>
      <c r="F138" s="17">
        <v>2353</v>
      </c>
      <c r="G138" s="11" t="s">
        <v>1051</v>
      </c>
      <c r="H138" s="11" t="s">
        <v>49</v>
      </c>
      <c r="I138" s="19">
        <v>94500</v>
      </c>
      <c r="J138" s="21">
        <v>5111</v>
      </c>
      <c r="K138" s="19">
        <v>0</v>
      </c>
      <c r="L138" s="19">
        <v>4829.8950000000004</v>
      </c>
      <c r="M138" s="10">
        <v>2.59428653E-2</v>
      </c>
      <c r="N138" s="10">
        <v>3.1257126099999998E-3</v>
      </c>
      <c r="O138" s="45">
        <v>3.84830181E-4</v>
      </c>
    </row>
    <row r="139" spans="2:15" x14ac:dyDescent="0.2">
      <c r="B139" s="41" t="s">
        <v>1524</v>
      </c>
      <c r="C139" s="11" t="s">
        <v>1525</v>
      </c>
      <c r="D139" s="11" t="s">
        <v>158</v>
      </c>
      <c r="E139" s="11" t="s">
        <v>250</v>
      </c>
      <c r="F139" s="17">
        <v>1861</v>
      </c>
      <c r="G139" s="11" t="s">
        <v>1051</v>
      </c>
      <c r="H139" s="11" t="s">
        <v>49</v>
      </c>
      <c r="I139" s="19">
        <v>515250</v>
      </c>
      <c r="J139" s="22">
        <v>381.1</v>
      </c>
      <c r="K139" s="19">
        <v>0</v>
      </c>
      <c r="L139" s="19">
        <v>1963.6177499999999</v>
      </c>
      <c r="M139" s="10">
        <v>3.6492307682999998E-2</v>
      </c>
      <c r="N139" s="10">
        <v>1.2707739530000001E-3</v>
      </c>
      <c r="O139" s="45">
        <v>1.5645461699999999E-4</v>
      </c>
    </row>
    <row r="140" spans="2:15" x14ac:dyDescent="0.2">
      <c r="B140" s="41" t="s">
        <v>1526</v>
      </c>
      <c r="C140" s="11" t="s">
        <v>1527</v>
      </c>
      <c r="D140" s="11" t="s">
        <v>158</v>
      </c>
      <c r="E140" s="11" t="s">
        <v>250</v>
      </c>
      <c r="F140" s="17">
        <v>1977</v>
      </c>
      <c r="G140" s="11" t="s">
        <v>1051</v>
      </c>
      <c r="H140" s="11" t="s">
        <v>49</v>
      </c>
      <c r="I140" s="19">
        <v>592300</v>
      </c>
      <c r="J140" s="22">
        <v>400.1</v>
      </c>
      <c r="K140" s="19">
        <v>0</v>
      </c>
      <c r="L140" s="19">
        <v>2369.7923000000001</v>
      </c>
      <c r="M140" s="10">
        <v>1.5998800697E-2</v>
      </c>
      <c r="N140" s="10">
        <v>1.533633686E-3</v>
      </c>
      <c r="O140" s="45">
        <v>1.88817272E-4</v>
      </c>
    </row>
    <row r="141" spans="2:15" x14ac:dyDescent="0.2">
      <c r="B141" s="41" t="s">
        <v>1528</v>
      </c>
      <c r="C141" s="11" t="s">
        <v>1529</v>
      </c>
      <c r="D141" s="11" t="s">
        <v>158</v>
      </c>
      <c r="E141" s="11" t="s">
        <v>250</v>
      </c>
      <c r="F141" s="17">
        <v>1860</v>
      </c>
      <c r="G141" s="11" t="s">
        <v>1051</v>
      </c>
      <c r="H141" s="11" t="s">
        <v>49</v>
      </c>
      <c r="I141" s="19">
        <v>91505</v>
      </c>
      <c r="J141" s="21">
        <v>2527</v>
      </c>
      <c r="K141" s="19">
        <v>0</v>
      </c>
      <c r="L141" s="19">
        <v>2312.3313499999999</v>
      </c>
      <c r="M141" s="10">
        <v>2.8114994181999999E-2</v>
      </c>
      <c r="N141" s="10">
        <v>1.4964472850000001E-3</v>
      </c>
      <c r="O141" s="45">
        <v>1.84238972E-4</v>
      </c>
    </row>
    <row r="142" spans="2:15" x14ac:dyDescent="0.2">
      <c r="B142" s="40" t="s">
        <v>1530</v>
      </c>
      <c r="C142" s="37" t="s">
        <v>2575</v>
      </c>
      <c r="D142" s="37" t="s">
        <v>2575</v>
      </c>
      <c r="E142" s="37" t="s">
        <v>2575</v>
      </c>
      <c r="F142" s="37" t="s">
        <v>2575</v>
      </c>
      <c r="G142" s="37" t="s">
        <v>2575</v>
      </c>
      <c r="H142" s="37" t="s">
        <v>2575</v>
      </c>
      <c r="I142" s="37" t="s">
        <v>2575</v>
      </c>
      <c r="J142" s="37" t="s">
        <v>2575</v>
      </c>
      <c r="K142" s="37" t="s">
        <v>2575</v>
      </c>
      <c r="L142" s="18">
        <v>4115.5186000000003</v>
      </c>
      <c r="M142" s="37" t="s">
        <v>2575</v>
      </c>
      <c r="N142" s="16">
        <v>2.6633971100000001E-3</v>
      </c>
      <c r="O142" s="44">
        <v>3.2791101400000001E-4</v>
      </c>
    </row>
    <row r="143" spans="2:15" x14ac:dyDescent="0.2">
      <c r="B143" s="41" t="s">
        <v>1531</v>
      </c>
      <c r="C143" s="11" t="s">
        <v>1532</v>
      </c>
      <c r="D143" s="11" t="s">
        <v>158</v>
      </c>
      <c r="E143" s="11" t="s">
        <v>250</v>
      </c>
      <c r="F143" s="17">
        <v>1146</v>
      </c>
      <c r="G143" s="11" t="s">
        <v>1051</v>
      </c>
      <c r="H143" s="11" t="s">
        <v>49</v>
      </c>
      <c r="I143" s="19">
        <v>37619</v>
      </c>
      <c r="J143" s="21">
        <v>10940</v>
      </c>
      <c r="K143" s="19">
        <v>0</v>
      </c>
      <c r="L143" s="19">
        <v>4115.5186000000003</v>
      </c>
      <c r="M143" s="10">
        <v>6.81434208E-4</v>
      </c>
      <c r="N143" s="10">
        <v>2.6633971100000001E-3</v>
      </c>
      <c r="O143" s="45">
        <v>3.2791101400000001E-4</v>
      </c>
    </row>
    <row r="144" spans="2:15" x14ac:dyDescent="0.2">
      <c r="B144" s="40" t="s">
        <v>1533</v>
      </c>
      <c r="C144" s="37" t="s">
        <v>2575</v>
      </c>
      <c r="D144" s="37" t="s">
        <v>2575</v>
      </c>
      <c r="E144" s="37" t="s">
        <v>2575</v>
      </c>
      <c r="F144" s="37" t="s">
        <v>2575</v>
      </c>
      <c r="G144" s="37" t="s">
        <v>2575</v>
      </c>
      <c r="H144" s="37" t="s">
        <v>2575</v>
      </c>
      <c r="I144" s="37" t="s">
        <v>2575</v>
      </c>
      <c r="J144" s="37" t="s">
        <v>2575</v>
      </c>
      <c r="K144" s="37" t="s">
        <v>2575</v>
      </c>
      <c r="L144" s="37" t="s">
        <v>2575</v>
      </c>
      <c r="M144" s="37" t="s">
        <v>2575</v>
      </c>
      <c r="N144" s="37" t="s">
        <v>2575</v>
      </c>
      <c r="O144" s="51" t="s">
        <v>2575</v>
      </c>
    </row>
    <row r="145" spans="2:15" x14ac:dyDescent="0.2">
      <c r="B145" s="40" t="s">
        <v>1534</v>
      </c>
      <c r="C145" s="37" t="s">
        <v>2575</v>
      </c>
      <c r="D145" s="37" t="s">
        <v>2575</v>
      </c>
      <c r="E145" s="37" t="s">
        <v>2575</v>
      </c>
      <c r="F145" s="37" t="s">
        <v>2575</v>
      </c>
      <c r="G145" s="37" t="s">
        <v>2575</v>
      </c>
      <c r="H145" s="37" t="s">
        <v>2575</v>
      </c>
      <c r="I145" s="37" t="s">
        <v>2575</v>
      </c>
      <c r="J145" s="37" t="s">
        <v>2575</v>
      </c>
      <c r="K145" s="37" t="s">
        <v>2575</v>
      </c>
      <c r="L145" s="18">
        <v>224165.92697</v>
      </c>
      <c r="M145" s="37" t="s">
        <v>2575</v>
      </c>
      <c r="N145" s="16">
        <v>0.145071117443</v>
      </c>
      <c r="O145" s="44">
        <v>1.7860805322E-2</v>
      </c>
    </row>
    <row r="146" spans="2:15" x14ac:dyDescent="0.2">
      <c r="B146" s="40" t="s">
        <v>1535</v>
      </c>
      <c r="C146" s="37" t="s">
        <v>2575</v>
      </c>
      <c r="D146" s="37" t="s">
        <v>2575</v>
      </c>
      <c r="E146" s="37" t="s">
        <v>2575</v>
      </c>
      <c r="F146" s="37" t="s">
        <v>2575</v>
      </c>
      <c r="G146" s="37" t="s">
        <v>2575</v>
      </c>
      <c r="H146" s="37" t="s">
        <v>2575</v>
      </c>
      <c r="I146" s="37" t="s">
        <v>2575</v>
      </c>
      <c r="J146" s="37" t="s">
        <v>2575</v>
      </c>
      <c r="K146" s="37" t="s">
        <v>2575</v>
      </c>
      <c r="L146" s="18">
        <v>75613.74914</v>
      </c>
      <c r="M146" s="37" t="s">
        <v>2575</v>
      </c>
      <c r="N146" s="16">
        <v>4.8934158861999998E-2</v>
      </c>
      <c r="O146" s="44">
        <v>6.0246553579999997E-3</v>
      </c>
    </row>
    <row r="147" spans="2:15" x14ac:dyDescent="0.2">
      <c r="B147" s="41" t="s">
        <v>1536</v>
      </c>
      <c r="C147" s="11" t="s">
        <v>1537</v>
      </c>
      <c r="D147" s="11" t="s">
        <v>226</v>
      </c>
      <c r="E147" s="11" t="s">
        <v>1082</v>
      </c>
      <c r="F147" s="17">
        <v>993</v>
      </c>
      <c r="G147" s="11" t="s">
        <v>1152</v>
      </c>
      <c r="H147" s="11" t="s">
        <v>50</v>
      </c>
      <c r="I147" s="19">
        <v>150000</v>
      </c>
      <c r="J147" s="22">
        <v>14.94</v>
      </c>
      <c r="K147" s="19">
        <v>0</v>
      </c>
      <c r="L147" s="19">
        <v>86.25609</v>
      </c>
      <c r="M147" s="10">
        <v>5.9860731299999997E-4</v>
      </c>
      <c r="N147" s="10">
        <v>5.5821451242536101E-5</v>
      </c>
      <c r="O147" s="45">
        <v>6.8726021486771603E-6</v>
      </c>
    </row>
    <row r="148" spans="2:15" x14ac:dyDescent="0.2">
      <c r="B148" s="41" t="s">
        <v>1538</v>
      </c>
      <c r="C148" s="11" t="s">
        <v>1539</v>
      </c>
      <c r="D148" s="11" t="s">
        <v>226</v>
      </c>
      <c r="E148" s="11" t="s">
        <v>1082</v>
      </c>
      <c r="F148" s="17">
        <v>993</v>
      </c>
      <c r="G148" s="11" t="s">
        <v>1540</v>
      </c>
      <c r="H148" s="11" t="s">
        <v>50</v>
      </c>
      <c r="I148" s="19">
        <v>27350</v>
      </c>
      <c r="J148" s="21">
        <v>1832</v>
      </c>
      <c r="K148" s="19">
        <v>0</v>
      </c>
      <c r="L148" s="19">
        <v>1928.5491500000001</v>
      </c>
      <c r="M148" s="10">
        <v>5.4573636900000005E-4</v>
      </c>
      <c r="N148" s="10">
        <v>1.2480789739999999E-3</v>
      </c>
      <c r="O148" s="45">
        <v>1.53660466E-4</v>
      </c>
    </row>
    <row r="149" spans="2:15" x14ac:dyDescent="0.2">
      <c r="B149" s="41" t="s">
        <v>1541</v>
      </c>
      <c r="C149" s="11" t="s">
        <v>1542</v>
      </c>
      <c r="D149" s="11" t="s">
        <v>226</v>
      </c>
      <c r="E149" s="11" t="s">
        <v>1082</v>
      </c>
      <c r="F149" s="17">
        <v>993</v>
      </c>
      <c r="G149" s="11" t="s">
        <v>1543</v>
      </c>
      <c r="H149" s="11" t="s">
        <v>50</v>
      </c>
      <c r="I149" s="19">
        <v>26610</v>
      </c>
      <c r="J149" s="21">
        <v>3095</v>
      </c>
      <c r="K149" s="19">
        <v>0</v>
      </c>
      <c r="L149" s="19">
        <v>3169.9575</v>
      </c>
      <c r="M149" s="10">
        <v>3.2028952900000002E-4</v>
      </c>
      <c r="N149" s="10">
        <v>2.0514682269999998E-3</v>
      </c>
      <c r="O149" s="45">
        <v>2.5257180900000001E-4</v>
      </c>
    </row>
    <row r="150" spans="2:15" x14ac:dyDescent="0.2">
      <c r="B150" s="41" t="s">
        <v>1544</v>
      </c>
      <c r="C150" s="11" t="s">
        <v>1545</v>
      </c>
      <c r="D150" s="11" t="s">
        <v>1546</v>
      </c>
      <c r="E150" s="11" t="s">
        <v>1082</v>
      </c>
      <c r="F150" s="17">
        <v>993</v>
      </c>
      <c r="G150" s="11" t="s">
        <v>1547</v>
      </c>
      <c r="H150" s="11" t="s">
        <v>61</v>
      </c>
      <c r="I150" s="19">
        <v>393195.53</v>
      </c>
      <c r="J150" s="21">
        <v>1000</v>
      </c>
      <c r="K150" s="19">
        <v>0</v>
      </c>
      <c r="L150" s="19">
        <v>16476.465489999999</v>
      </c>
      <c r="M150" s="10">
        <v>2.3985934883E-2</v>
      </c>
      <c r="N150" s="10">
        <v>1.0662901773E-2</v>
      </c>
      <c r="O150" s="45">
        <v>1.3127906919999999E-3</v>
      </c>
    </row>
    <row r="151" spans="2:15" x14ac:dyDescent="0.2">
      <c r="B151" s="41" t="s">
        <v>1548</v>
      </c>
      <c r="C151" s="11" t="s">
        <v>1549</v>
      </c>
      <c r="D151" s="11" t="s">
        <v>226</v>
      </c>
      <c r="E151" s="11" t="s">
        <v>1082</v>
      </c>
      <c r="F151" s="17">
        <v>993</v>
      </c>
      <c r="G151" s="11" t="s">
        <v>1213</v>
      </c>
      <c r="H151" s="11" t="s">
        <v>50</v>
      </c>
      <c r="I151" s="19">
        <v>286000</v>
      </c>
      <c r="J151" s="21">
        <v>458</v>
      </c>
      <c r="K151" s="19">
        <v>0</v>
      </c>
      <c r="L151" s="19">
        <v>5041.7281199999998</v>
      </c>
      <c r="M151" s="10">
        <v>4.0672494380000002E-3</v>
      </c>
      <c r="N151" s="10">
        <v>3.262802434E-3</v>
      </c>
      <c r="O151" s="45">
        <v>4.0170834899999998E-4</v>
      </c>
    </row>
    <row r="152" spans="2:15" x14ac:dyDescent="0.2">
      <c r="B152" s="41" t="s">
        <v>1550</v>
      </c>
      <c r="C152" s="11" t="s">
        <v>1551</v>
      </c>
      <c r="D152" s="11" t="s">
        <v>221</v>
      </c>
      <c r="E152" s="11" t="s">
        <v>1082</v>
      </c>
      <c r="F152" s="17">
        <v>993</v>
      </c>
      <c r="G152" s="11" t="s">
        <v>1213</v>
      </c>
      <c r="H152" s="11" t="s">
        <v>50</v>
      </c>
      <c r="I152" s="19">
        <v>271927</v>
      </c>
      <c r="J152" s="21">
        <v>578</v>
      </c>
      <c r="K152" s="19">
        <v>0</v>
      </c>
      <c r="L152" s="19">
        <v>6049.6197899999997</v>
      </c>
      <c r="M152" s="10">
        <v>3.4876967519999998E-3</v>
      </c>
      <c r="N152" s="10">
        <v>3.9150691399999996E-3</v>
      </c>
      <c r="O152" s="45">
        <v>4.8201384900000002E-4</v>
      </c>
    </row>
    <row r="153" spans="2:15" x14ac:dyDescent="0.2">
      <c r="B153" s="41" t="s">
        <v>1552</v>
      </c>
      <c r="C153" s="11" t="s">
        <v>1553</v>
      </c>
      <c r="D153" s="11" t="s">
        <v>226</v>
      </c>
      <c r="E153" s="11" t="s">
        <v>1082</v>
      </c>
      <c r="F153" s="17">
        <v>993</v>
      </c>
      <c r="G153" s="11" t="s">
        <v>1213</v>
      </c>
      <c r="H153" s="11" t="s">
        <v>50</v>
      </c>
      <c r="I153" s="19">
        <v>40000</v>
      </c>
      <c r="J153" s="21">
        <v>380</v>
      </c>
      <c r="K153" s="19">
        <v>0</v>
      </c>
      <c r="L153" s="19">
        <v>585.048</v>
      </c>
      <c r="M153" s="10">
        <v>1.32868878E-4</v>
      </c>
      <c r="N153" s="10">
        <v>3.7861939200000002E-4</v>
      </c>
      <c r="O153" s="45">
        <v>4.66147044443967E-5</v>
      </c>
    </row>
    <row r="154" spans="2:15" x14ac:dyDescent="0.2">
      <c r="B154" s="41" t="s">
        <v>1554</v>
      </c>
      <c r="C154" s="11" t="s">
        <v>1555</v>
      </c>
      <c r="D154" s="11" t="s">
        <v>226</v>
      </c>
      <c r="E154" s="11" t="s">
        <v>1082</v>
      </c>
      <c r="F154" s="17">
        <v>993</v>
      </c>
      <c r="G154" s="11" t="s">
        <v>1556</v>
      </c>
      <c r="H154" s="11" t="s">
        <v>50</v>
      </c>
      <c r="I154" s="19">
        <v>432903.38</v>
      </c>
      <c r="J154" s="21">
        <v>210</v>
      </c>
      <c r="K154" s="19">
        <v>0</v>
      </c>
      <c r="L154" s="19">
        <v>3499.1147299999998</v>
      </c>
      <c r="M154" s="10">
        <v>5.5855675420000001E-3</v>
      </c>
      <c r="N154" s="10">
        <v>2.264485467E-3</v>
      </c>
      <c r="O154" s="45">
        <v>2.7879797700000001E-4</v>
      </c>
    </row>
    <row r="155" spans="2:15" x14ac:dyDescent="0.2">
      <c r="B155" s="41" t="s">
        <v>1557</v>
      </c>
      <c r="C155" s="11" t="s">
        <v>1558</v>
      </c>
      <c r="D155" s="11" t="s">
        <v>226</v>
      </c>
      <c r="E155" s="11" t="s">
        <v>1082</v>
      </c>
      <c r="F155" s="17">
        <v>994</v>
      </c>
      <c r="G155" s="11" t="s">
        <v>1556</v>
      </c>
      <c r="H155" s="11" t="s">
        <v>50</v>
      </c>
      <c r="I155" s="19">
        <v>72361.02</v>
      </c>
      <c r="J155" s="21">
        <v>2834</v>
      </c>
      <c r="K155" s="19">
        <v>0</v>
      </c>
      <c r="L155" s="19">
        <v>7893.1878200000001</v>
      </c>
      <c r="M155" s="10">
        <v>1.6008248949999999E-3</v>
      </c>
      <c r="N155" s="10">
        <v>5.1081517720000004E-3</v>
      </c>
      <c r="O155" s="45">
        <v>6.2890329899999999E-4</v>
      </c>
    </row>
    <row r="156" spans="2:15" x14ac:dyDescent="0.2">
      <c r="B156" s="41" t="s">
        <v>1559</v>
      </c>
      <c r="C156" s="11" t="s">
        <v>1560</v>
      </c>
      <c r="D156" s="11" t="s">
        <v>1145</v>
      </c>
      <c r="E156" s="11" t="s">
        <v>1082</v>
      </c>
      <c r="F156" s="17">
        <v>993</v>
      </c>
      <c r="G156" s="11" t="s">
        <v>1556</v>
      </c>
      <c r="H156" s="11" t="s">
        <v>51</v>
      </c>
      <c r="I156" s="19">
        <v>4090</v>
      </c>
      <c r="J156" s="21">
        <v>815</v>
      </c>
      <c r="K156" s="19">
        <v>0</v>
      </c>
      <c r="L156" s="19">
        <v>135.25067999999999</v>
      </c>
      <c r="M156" s="10">
        <v>2.3145560899999999E-4</v>
      </c>
      <c r="N156" s="10">
        <v>8.7528767408073495E-5</v>
      </c>
      <c r="O156" s="45">
        <v>1.0776330273932501E-5</v>
      </c>
    </row>
    <row r="157" spans="2:15" x14ac:dyDescent="0.2">
      <c r="B157" s="41" t="s">
        <v>1561</v>
      </c>
      <c r="C157" s="11" t="s">
        <v>1562</v>
      </c>
      <c r="D157" s="11" t="s">
        <v>226</v>
      </c>
      <c r="E157" s="11" t="s">
        <v>1082</v>
      </c>
      <c r="F157" s="17">
        <v>993</v>
      </c>
      <c r="G157" s="11" t="s">
        <v>1556</v>
      </c>
      <c r="H157" s="11" t="s">
        <v>50</v>
      </c>
      <c r="I157" s="19">
        <v>152779</v>
      </c>
      <c r="J157" s="21">
        <v>2471</v>
      </c>
      <c r="K157" s="19">
        <v>0</v>
      </c>
      <c r="L157" s="19">
        <v>14530.625830000001</v>
      </c>
      <c r="M157" s="10">
        <v>1.382967296E-3</v>
      </c>
      <c r="N157" s="10">
        <v>9.4036330799999995E-3</v>
      </c>
      <c r="O157" s="45">
        <v>1.157752574E-3</v>
      </c>
    </row>
    <row r="158" spans="2:15" x14ac:dyDescent="0.2">
      <c r="B158" s="41" t="s">
        <v>1563</v>
      </c>
      <c r="C158" s="11" t="s">
        <v>1564</v>
      </c>
      <c r="D158" s="11" t="s">
        <v>226</v>
      </c>
      <c r="E158" s="11" t="s">
        <v>1082</v>
      </c>
      <c r="F158" s="17">
        <v>993</v>
      </c>
      <c r="G158" s="11" t="s">
        <v>1239</v>
      </c>
      <c r="H158" s="11" t="s">
        <v>50</v>
      </c>
      <c r="I158" s="19">
        <v>123824</v>
      </c>
      <c r="J158" s="21">
        <v>2985</v>
      </c>
      <c r="K158" s="19">
        <v>50.042850000000001</v>
      </c>
      <c r="L158" s="19">
        <v>14276.510340000001</v>
      </c>
      <c r="M158" s="10">
        <v>6.1095673209999998E-3</v>
      </c>
      <c r="N158" s="10">
        <v>9.2391798170000008E-3</v>
      </c>
      <c r="O158" s="45">
        <v>1.137505486E-3</v>
      </c>
    </row>
    <row r="159" spans="2:15" x14ac:dyDescent="0.2">
      <c r="B159" s="41" t="s">
        <v>1565</v>
      </c>
      <c r="C159" s="11" t="s">
        <v>1566</v>
      </c>
      <c r="D159" s="11" t="s">
        <v>226</v>
      </c>
      <c r="E159" s="11" t="s">
        <v>1082</v>
      </c>
      <c r="F159" s="17">
        <v>993</v>
      </c>
      <c r="G159" s="11" t="s">
        <v>1218</v>
      </c>
      <c r="H159" s="11" t="s">
        <v>50</v>
      </c>
      <c r="I159" s="19">
        <v>32500</v>
      </c>
      <c r="J159" s="21">
        <v>1552</v>
      </c>
      <c r="K159" s="19">
        <v>0</v>
      </c>
      <c r="L159" s="19">
        <v>1941.4356</v>
      </c>
      <c r="M159" s="10">
        <v>2.7575723599999999E-4</v>
      </c>
      <c r="N159" s="10">
        <v>1.256418563E-3</v>
      </c>
      <c r="O159" s="45">
        <v>1.5468721600000001E-4</v>
      </c>
    </row>
    <row r="160" spans="2:15" x14ac:dyDescent="0.2">
      <c r="B160" s="40" t="s">
        <v>1567</v>
      </c>
      <c r="C160" s="37" t="s">
        <v>2575</v>
      </c>
      <c r="D160" s="37" t="s">
        <v>2575</v>
      </c>
      <c r="E160" s="37" t="s">
        <v>2575</v>
      </c>
      <c r="F160" s="37" t="s">
        <v>2575</v>
      </c>
      <c r="G160" s="37" t="s">
        <v>2575</v>
      </c>
      <c r="H160" s="37" t="s">
        <v>2575</v>
      </c>
      <c r="I160" s="37" t="s">
        <v>2575</v>
      </c>
      <c r="J160" s="37" t="s">
        <v>2575</v>
      </c>
      <c r="K160" s="37" t="s">
        <v>2575</v>
      </c>
      <c r="L160" s="18">
        <v>148552.17783</v>
      </c>
      <c r="M160" s="37" t="s">
        <v>2575</v>
      </c>
      <c r="N160" s="16">
        <v>9.6136958581000007E-2</v>
      </c>
      <c r="O160" s="44">
        <v>1.1836149963E-2</v>
      </c>
    </row>
    <row r="161" spans="2:15" x14ac:dyDescent="0.2">
      <c r="B161" s="41" t="s">
        <v>1568</v>
      </c>
      <c r="C161" s="11" t="s">
        <v>1569</v>
      </c>
      <c r="D161" s="11" t="s">
        <v>226</v>
      </c>
      <c r="E161" s="11" t="s">
        <v>1082</v>
      </c>
      <c r="F161" s="17">
        <v>994</v>
      </c>
      <c r="G161" s="11" t="s">
        <v>1540</v>
      </c>
      <c r="H161" s="11" t="s">
        <v>50</v>
      </c>
      <c r="I161" s="19">
        <v>494.01</v>
      </c>
      <c r="J161" s="21">
        <v>817</v>
      </c>
      <c r="K161" s="19">
        <v>0</v>
      </c>
      <c r="L161" s="19">
        <v>15.534800000000001</v>
      </c>
      <c r="M161" s="10">
        <v>2.5360584793801399E-6</v>
      </c>
      <c r="N161" s="10">
        <v>1.00534939708321E-5</v>
      </c>
      <c r="O161" s="45">
        <v>1.23776187697901E-6</v>
      </c>
    </row>
    <row r="162" spans="2:15" x14ac:dyDescent="0.2">
      <c r="B162" s="41" t="s">
        <v>1570</v>
      </c>
      <c r="C162" s="11" t="s">
        <v>1571</v>
      </c>
      <c r="D162" s="11" t="s">
        <v>1572</v>
      </c>
      <c r="E162" s="11" t="s">
        <v>1082</v>
      </c>
      <c r="F162" s="17">
        <v>994</v>
      </c>
      <c r="G162" s="11" t="s">
        <v>1540</v>
      </c>
      <c r="H162" s="11" t="s">
        <v>51</v>
      </c>
      <c r="I162" s="19">
        <v>22500</v>
      </c>
      <c r="J162" s="21">
        <v>25130</v>
      </c>
      <c r="K162" s="19">
        <v>0</v>
      </c>
      <c r="L162" s="19">
        <v>22942.11937</v>
      </c>
      <c r="M162" s="10">
        <v>5.1654256199999997E-4</v>
      </c>
      <c r="N162" s="10">
        <v>1.4847211342E-2</v>
      </c>
      <c r="O162" s="45">
        <v>1.827952772E-3</v>
      </c>
    </row>
    <row r="163" spans="2:15" x14ac:dyDescent="0.2">
      <c r="B163" s="41" t="s">
        <v>1573</v>
      </c>
      <c r="C163" s="11" t="s">
        <v>1574</v>
      </c>
      <c r="D163" s="11" t="s">
        <v>1575</v>
      </c>
      <c r="E163" s="11" t="s">
        <v>1082</v>
      </c>
      <c r="F163" s="17">
        <v>994</v>
      </c>
      <c r="G163" s="11" t="s">
        <v>1164</v>
      </c>
      <c r="H163" s="11" t="s">
        <v>52</v>
      </c>
      <c r="I163" s="19">
        <v>225735</v>
      </c>
      <c r="J163" s="21">
        <v>1050</v>
      </c>
      <c r="K163" s="19">
        <v>0</v>
      </c>
      <c r="L163" s="19">
        <v>11140.733319999999</v>
      </c>
      <c r="M163" s="10">
        <v>5.3291223810000002E-3</v>
      </c>
      <c r="N163" s="10">
        <v>7.2098318129999997E-3</v>
      </c>
      <c r="O163" s="45">
        <v>8.8765706499999999E-4</v>
      </c>
    </row>
    <row r="164" spans="2:15" x14ac:dyDescent="0.2">
      <c r="B164" s="41" t="s">
        <v>1576</v>
      </c>
      <c r="C164" s="11" t="s">
        <v>1577</v>
      </c>
      <c r="D164" s="11" t="s">
        <v>221</v>
      </c>
      <c r="E164" s="11" t="s">
        <v>1082</v>
      </c>
      <c r="F164" s="17">
        <v>994</v>
      </c>
      <c r="G164" s="11" t="s">
        <v>1095</v>
      </c>
      <c r="H164" s="11" t="s">
        <v>50</v>
      </c>
      <c r="I164" s="19">
        <v>1160</v>
      </c>
      <c r="J164" s="21">
        <v>16894</v>
      </c>
      <c r="K164" s="19">
        <v>0</v>
      </c>
      <c r="L164" s="19">
        <v>754.29007000000001</v>
      </c>
      <c r="M164" s="10">
        <v>4.8208150425653901E-6</v>
      </c>
      <c r="N164" s="10">
        <v>4.8814601200000002E-4</v>
      </c>
      <c r="O164" s="45">
        <v>6.0099357109832497E-5</v>
      </c>
    </row>
    <row r="165" spans="2:15" x14ac:dyDescent="0.2">
      <c r="B165" s="41" t="s">
        <v>1578</v>
      </c>
      <c r="C165" s="11" t="s">
        <v>1579</v>
      </c>
      <c r="D165" s="11" t="s">
        <v>1575</v>
      </c>
      <c r="E165" s="11" t="s">
        <v>1082</v>
      </c>
      <c r="F165" s="17">
        <v>994</v>
      </c>
      <c r="G165" s="11" t="s">
        <v>1095</v>
      </c>
      <c r="H165" s="11" t="s">
        <v>52</v>
      </c>
      <c r="I165" s="19">
        <v>44530</v>
      </c>
      <c r="J165" s="22">
        <v>183.6</v>
      </c>
      <c r="K165" s="19">
        <v>22.641400000000001</v>
      </c>
      <c r="L165" s="19">
        <v>406.92419999999998</v>
      </c>
      <c r="M165" s="10">
        <v>4.4239568295887102E-5</v>
      </c>
      <c r="N165" s="10">
        <v>2.6334487600000001E-4</v>
      </c>
      <c r="O165" s="45">
        <v>3.2422384683432002E-5</v>
      </c>
    </row>
    <row r="166" spans="2:15" x14ac:dyDescent="0.2">
      <c r="B166" s="41" t="s">
        <v>1580</v>
      </c>
      <c r="C166" s="11" t="s">
        <v>1581</v>
      </c>
      <c r="D166" s="11" t="s">
        <v>226</v>
      </c>
      <c r="E166" s="11" t="s">
        <v>1082</v>
      </c>
      <c r="F166" s="17">
        <v>994</v>
      </c>
      <c r="G166" s="11" t="s">
        <v>1543</v>
      </c>
      <c r="H166" s="11" t="s">
        <v>50</v>
      </c>
      <c r="I166" s="19">
        <v>241069</v>
      </c>
      <c r="J166" s="21">
        <v>323</v>
      </c>
      <c r="K166" s="19">
        <v>0</v>
      </c>
      <c r="L166" s="19">
        <v>2997.0349000000001</v>
      </c>
      <c r="M166" s="10">
        <v>8.8532147280000004E-3</v>
      </c>
      <c r="N166" s="10">
        <v>1.9395597169999999E-3</v>
      </c>
      <c r="O166" s="45">
        <v>2.3879390399999999E-4</v>
      </c>
    </row>
    <row r="167" spans="2:15" x14ac:dyDescent="0.2">
      <c r="B167" s="41" t="s">
        <v>1582</v>
      </c>
      <c r="C167" s="11" t="s">
        <v>1583</v>
      </c>
      <c r="D167" s="11" t="s">
        <v>1584</v>
      </c>
      <c r="E167" s="11" t="s">
        <v>1082</v>
      </c>
      <c r="F167" s="17">
        <v>994</v>
      </c>
      <c r="G167" s="11" t="s">
        <v>1089</v>
      </c>
      <c r="H167" s="11" t="s">
        <v>53</v>
      </c>
      <c r="I167" s="19">
        <v>21666.67</v>
      </c>
      <c r="J167" s="22">
        <v>19.5</v>
      </c>
      <c r="K167" s="19">
        <v>0</v>
      </c>
      <c r="L167" s="19">
        <v>12.064489999999999</v>
      </c>
      <c r="M167" s="10">
        <v>8.6999121040000002E-3</v>
      </c>
      <c r="N167" s="10">
        <v>7.8076497590032697E-6</v>
      </c>
      <c r="O167" s="45">
        <v>9.6125896614017805E-7</v>
      </c>
    </row>
    <row r="168" spans="2:15" x14ac:dyDescent="0.2">
      <c r="B168" s="41" t="s">
        <v>1585</v>
      </c>
      <c r="C168" s="11" t="s">
        <v>1586</v>
      </c>
      <c r="D168" s="11" t="s">
        <v>1137</v>
      </c>
      <c r="E168" s="11" t="s">
        <v>1082</v>
      </c>
      <c r="F168" s="17">
        <v>994</v>
      </c>
      <c r="G168" s="11" t="s">
        <v>1587</v>
      </c>
      <c r="H168" s="11" t="s">
        <v>51</v>
      </c>
      <c r="I168" s="19">
        <v>15000</v>
      </c>
      <c r="J168" s="21">
        <v>5385</v>
      </c>
      <c r="K168" s="19">
        <v>0</v>
      </c>
      <c r="L168" s="19">
        <v>3277.44562</v>
      </c>
      <c r="M168" s="10">
        <v>1.5625E-4</v>
      </c>
      <c r="N168" s="10">
        <v>2.121030189E-3</v>
      </c>
      <c r="O168" s="45">
        <v>2.6113611000000002E-4</v>
      </c>
    </row>
    <row r="169" spans="2:15" x14ac:dyDescent="0.2">
      <c r="B169" s="41" t="s">
        <v>1588</v>
      </c>
      <c r="C169" s="11" t="s">
        <v>1589</v>
      </c>
      <c r="D169" s="11" t="s">
        <v>226</v>
      </c>
      <c r="E169" s="11" t="s">
        <v>1082</v>
      </c>
      <c r="F169" s="17">
        <v>994</v>
      </c>
      <c r="G169" s="11" t="s">
        <v>1109</v>
      </c>
      <c r="H169" s="11" t="s">
        <v>50</v>
      </c>
      <c r="I169" s="19">
        <v>10280</v>
      </c>
      <c r="J169" s="21">
        <v>27082</v>
      </c>
      <c r="K169" s="19">
        <v>0</v>
      </c>
      <c r="L169" s="19">
        <v>10715.72993</v>
      </c>
      <c r="M169" s="10">
        <v>1.9218503090199801E-5</v>
      </c>
      <c r="N169" s="10">
        <v>6.9347868160000003E-3</v>
      </c>
      <c r="O169" s="45">
        <v>8.5379418999999995E-4</v>
      </c>
    </row>
    <row r="170" spans="2:15" x14ac:dyDescent="0.2">
      <c r="B170" s="41" t="s">
        <v>1590</v>
      </c>
      <c r="C170" s="11" t="s">
        <v>1591</v>
      </c>
      <c r="D170" s="11" t="s">
        <v>221</v>
      </c>
      <c r="E170" s="11" t="s">
        <v>1082</v>
      </c>
      <c r="F170" s="17">
        <v>994</v>
      </c>
      <c r="G170" s="11" t="s">
        <v>1109</v>
      </c>
      <c r="H170" s="11" t="s">
        <v>50</v>
      </c>
      <c r="I170" s="19">
        <v>8800</v>
      </c>
      <c r="J170" s="21">
        <v>10233</v>
      </c>
      <c r="K170" s="19">
        <v>0</v>
      </c>
      <c r="L170" s="19">
        <v>3466.0399000000002</v>
      </c>
      <c r="M170" s="10">
        <v>3.8639235848833897E-6</v>
      </c>
      <c r="N170" s="10">
        <v>2.2430807750000001E-3</v>
      </c>
      <c r="O170" s="45">
        <v>2.7616268300000003E-4</v>
      </c>
    </row>
    <row r="171" spans="2:15" x14ac:dyDescent="0.2">
      <c r="B171" s="41" t="s">
        <v>1592</v>
      </c>
      <c r="C171" s="11" t="s">
        <v>1593</v>
      </c>
      <c r="D171" s="11" t="s">
        <v>221</v>
      </c>
      <c r="E171" s="11" t="s">
        <v>1082</v>
      </c>
      <c r="F171" s="17">
        <v>994</v>
      </c>
      <c r="G171" s="11" t="s">
        <v>1109</v>
      </c>
      <c r="H171" s="11" t="s">
        <v>50</v>
      </c>
      <c r="I171" s="19">
        <v>110000</v>
      </c>
      <c r="J171" s="21">
        <v>3209</v>
      </c>
      <c r="K171" s="19">
        <v>0</v>
      </c>
      <c r="L171" s="19">
        <v>13586.5851</v>
      </c>
      <c r="M171" s="10">
        <v>1.9482959209359E-5</v>
      </c>
      <c r="N171" s="10">
        <v>8.7926881180000003E-3</v>
      </c>
      <c r="O171" s="45">
        <v>1.0825345079999999E-3</v>
      </c>
    </row>
    <row r="172" spans="2:15" x14ac:dyDescent="0.2">
      <c r="B172" s="41" t="s">
        <v>1594</v>
      </c>
      <c r="C172" s="11" t="s">
        <v>1595</v>
      </c>
      <c r="D172" s="11" t="s">
        <v>226</v>
      </c>
      <c r="E172" s="11" t="s">
        <v>1082</v>
      </c>
      <c r="F172" s="17">
        <v>994</v>
      </c>
      <c r="G172" s="11" t="s">
        <v>1109</v>
      </c>
      <c r="H172" s="11" t="s">
        <v>50</v>
      </c>
      <c r="I172" s="19">
        <v>48500</v>
      </c>
      <c r="J172" s="21">
        <v>5301</v>
      </c>
      <c r="K172" s="19">
        <v>0</v>
      </c>
      <c r="L172" s="19">
        <v>9895.7212600000003</v>
      </c>
      <c r="M172" s="10">
        <v>1.91771476751021E-5</v>
      </c>
      <c r="N172" s="10">
        <v>6.4041103860000004E-3</v>
      </c>
      <c r="O172" s="45">
        <v>7.8845859100000004E-4</v>
      </c>
    </row>
    <row r="173" spans="2:15" x14ac:dyDescent="0.2">
      <c r="B173" s="41" t="s">
        <v>1596</v>
      </c>
      <c r="C173" s="11" t="s">
        <v>1597</v>
      </c>
      <c r="D173" s="11" t="s">
        <v>226</v>
      </c>
      <c r="E173" s="11" t="s">
        <v>1082</v>
      </c>
      <c r="F173" s="17">
        <v>994</v>
      </c>
      <c r="G173" s="11" t="s">
        <v>1109</v>
      </c>
      <c r="H173" s="11" t="s">
        <v>50</v>
      </c>
      <c r="I173" s="19">
        <v>720</v>
      </c>
      <c r="J173" s="21">
        <v>21224</v>
      </c>
      <c r="K173" s="19">
        <v>0</v>
      </c>
      <c r="L173" s="19">
        <v>588.17646999999999</v>
      </c>
      <c r="M173" s="10">
        <v>3.8359505659984997E-6</v>
      </c>
      <c r="N173" s="10">
        <v>3.8064401099999998E-4</v>
      </c>
      <c r="O173" s="45">
        <v>4.6863970665994097E-5</v>
      </c>
    </row>
    <row r="174" spans="2:15" x14ac:dyDescent="0.2">
      <c r="B174" s="41" t="s">
        <v>1598</v>
      </c>
      <c r="C174" s="11" t="s">
        <v>1599</v>
      </c>
      <c r="D174" s="11" t="s">
        <v>221</v>
      </c>
      <c r="E174" s="11" t="s">
        <v>1082</v>
      </c>
      <c r="F174" s="17">
        <v>994</v>
      </c>
      <c r="G174" s="11" t="s">
        <v>1109</v>
      </c>
      <c r="H174" s="11" t="s">
        <v>50</v>
      </c>
      <c r="I174" s="19">
        <v>230390</v>
      </c>
      <c r="J174" s="21">
        <v>1559</v>
      </c>
      <c r="K174" s="19">
        <v>0</v>
      </c>
      <c r="L174" s="19">
        <v>13824.7616</v>
      </c>
      <c r="M174" s="10">
        <v>7.2800123120968696E-5</v>
      </c>
      <c r="N174" s="10">
        <v>8.9468263120000002E-3</v>
      </c>
      <c r="O174" s="45">
        <v>1.101511629E-3</v>
      </c>
    </row>
    <row r="175" spans="2:15" x14ac:dyDescent="0.2">
      <c r="B175" s="41" t="s">
        <v>1600</v>
      </c>
      <c r="C175" s="11" t="s">
        <v>1601</v>
      </c>
      <c r="D175" s="11" t="s">
        <v>226</v>
      </c>
      <c r="E175" s="11" t="s">
        <v>1082</v>
      </c>
      <c r="F175" s="17">
        <v>994</v>
      </c>
      <c r="G175" s="11" t="s">
        <v>1141</v>
      </c>
      <c r="H175" s="11" t="s">
        <v>50</v>
      </c>
      <c r="I175" s="19">
        <v>181120</v>
      </c>
      <c r="J175" s="21">
        <v>400</v>
      </c>
      <c r="K175" s="19">
        <v>0</v>
      </c>
      <c r="L175" s="19">
        <v>2788.5235200000002</v>
      </c>
      <c r="M175" s="10">
        <v>7.9484819700000008E-3</v>
      </c>
      <c r="N175" s="10">
        <v>1.804619589E-3</v>
      </c>
      <c r="O175" s="45">
        <v>2.2218040099999999E-4</v>
      </c>
    </row>
    <row r="176" spans="2:15" x14ac:dyDescent="0.2">
      <c r="B176" s="41" t="s">
        <v>1602</v>
      </c>
      <c r="C176" s="11" t="s">
        <v>1603</v>
      </c>
      <c r="D176" s="11" t="s">
        <v>1604</v>
      </c>
      <c r="E176" s="11" t="s">
        <v>1082</v>
      </c>
      <c r="F176" s="17">
        <v>994</v>
      </c>
      <c r="G176" s="11" t="s">
        <v>1547</v>
      </c>
      <c r="H176" s="11" t="s">
        <v>51</v>
      </c>
      <c r="I176" s="19">
        <v>97000</v>
      </c>
      <c r="J176" s="21">
        <v>2518</v>
      </c>
      <c r="K176" s="19">
        <v>0</v>
      </c>
      <c r="L176" s="19">
        <v>9910.2814500000004</v>
      </c>
      <c r="M176" s="10">
        <v>7.1292203300000003E-4</v>
      </c>
      <c r="N176" s="10">
        <v>6.4135331509999997E-3</v>
      </c>
      <c r="O176" s="45">
        <v>7.8961869899999999E-4</v>
      </c>
    </row>
    <row r="177" spans="2:15" x14ac:dyDescent="0.2">
      <c r="B177" s="41" t="s">
        <v>1605</v>
      </c>
      <c r="C177" s="11" t="s">
        <v>1606</v>
      </c>
      <c r="D177" s="11" t="s">
        <v>1145</v>
      </c>
      <c r="E177" s="11" t="s">
        <v>1082</v>
      </c>
      <c r="F177" s="17">
        <v>994</v>
      </c>
      <c r="G177" s="11" t="s">
        <v>1607</v>
      </c>
      <c r="H177" s="11" t="s">
        <v>51</v>
      </c>
      <c r="I177" s="19">
        <v>6500</v>
      </c>
      <c r="J177" s="21">
        <v>15400</v>
      </c>
      <c r="K177" s="19">
        <v>0</v>
      </c>
      <c r="L177" s="19">
        <v>4061.5574999999999</v>
      </c>
      <c r="M177" s="10">
        <v>1.82010109E-4</v>
      </c>
      <c r="N177" s="10">
        <v>2.6284756699999998E-3</v>
      </c>
      <c r="O177" s="45">
        <v>3.2361157100000001E-4</v>
      </c>
    </row>
    <row r="178" spans="2:15" x14ac:dyDescent="0.2">
      <c r="B178" s="41" t="s">
        <v>1608</v>
      </c>
      <c r="C178" s="11" t="s">
        <v>1609</v>
      </c>
      <c r="D178" s="11" t="s">
        <v>226</v>
      </c>
      <c r="E178" s="11" t="s">
        <v>1082</v>
      </c>
      <c r="F178" s="17">
        <v>994</v>
      </c>
      <c r="G178" s="11" t="s">
        <v>1607</v>
      </c>
      <c r="H178" s="11" t="s">
        <v>50</v>
      </c>
      <c r="I178" s="19">
        <v>18400</v>
      </c>
      <c r="J178" s="21">
        <v>13074</v>
      </c>
      <c r="K178" s="19">
        <v>0</v>
      </c>
      <c r="L178" s="19">
        <v>9259.2159800000009</v>
      </c>
      <c r="M178" s="10">
        <v>3.25330808E-4</v>
      </c>
      <c r="N178" s="10">
        <v>5.9921899230000004E-3</v>
      </c>
      <c r="O178" s="45">
        <v>7.3774393899999995E-4</v>
      </c>
    </row>
    <row r="179" spans="2:15" x14ac:dyDescent="0.2">
      <c r="B179" s="41" t="s">
        <v>1610</v>
      </c>
      <c r="C179" s="11" t="s">
        <v>1611</v>
      </c>
      <c r="D179" s="11" t="s">
        <v>221</v>
      </c>
      <c r="E179" s="11" t="s">
        <v>1082</v>
      </c>
      <c r="F179" s="17">
        <v>994</v>
      </c>
      <c r="G179" s="11" t="s">
        <v>1607</v>
      </c>
      <c r="H179" s="11" t="s">
        <v>50</v>
      </c>
      <c r="I179" s="19">
        <v>23600</v>
      </c>
      <c r="J179" s="21">
        <v>8641</v>
      </c>
      <c r="K179" s="19">
        <v>32.094769999999997</v>
      </c>
      <c r="L179" s="19">
        <v>7881.2680899999996</v>
      </c>
      <c r="M179" s="10">
        <v>4.5503500297181598E-6</v>
      </c>
      <c r="N179" s="10">
        <v>5.100437805E-3</v>
      </c>
      <c r="O179" s="45">
        <v>6.2795357399999998E-4</v>
      </c>
    </row>
    <row r="180" spans="2:15" x14ac:dyDescent="0.2">
      <c r="B180" s="41" t="s">
        <v>1612</v>
      </c>
      <c r="C180" s="11" t="s">
        <v>1613</v>
      </c>
      <c r="D180" s="11" t="s">
        <v>1614</v>
      </c>
      <c r="E180" s="11" t="s">
        <v>1082</v>
      </c>
      <c r="F180" s="17">
        <v>994</v>
      </c>
      <c r="G180" s="11" t="s">
        <v>1213</v>
      </c>
      <c r="H180" s="11" t="s">
        <v>51</v>
      </c>
      <c r="I180" s="19">
        <v>6000</v>
      </c>
      <c r="J180" s="21">
        <v>5736</v>
      </c>
      <c r="K180" s="19">
        <v>0</v>
      </c>
      <c r="L180" s="19">
        <v>1396.4292</v>
      </c>
      <c r="M180" s="10">
        <v>1.33185584644927E-5</v>
      </c>
      <c r="N180" s="10">
        <v>9.0371247400000004E-4</v>
      </c>
      <c r="O180" s="45">
        <v>1.1126289499999999E-4</v>
      </c>
    </row>
    <row r="181" spans="2:15" x14ac:dyDescent="0.2">
      <c r="B181" s="41" t="s">
        <v>1615</v>
      </c>
      <c r="C181" s="11" t="s">
        <v>1616</v>
      </c>
      <c r="D181" s="11" t="s">
        <v>221</v>
      </c>
      <c r="E181" s="11" t="s">
        <v>1082</v>
      </c>
      <c r="F181" s="17">
        <v>994</v>
      </c>
      <c r="G181" s="11" t="s">
        <v>1213</v>
      </c>
      <c r="H181" s="11" t="s">
        <v>50</v>
      </c>
      <c r="I181" s="19">
        <v>0.38</v>
      </c>
      <c r="J181" s="21">
        <v>10426</v>
      </c>
      <c r="K181" s="19">
        <v>0</v>
      </c>
      <c r="L181" s="19">
        <v>0.15248999999999999</v>
      </c>
      <c r="M181" s="10">
        <v>3.56454053236694E-9</v>
      </c>
      <c r="N181" s="10">
        <v>9.8685357752412906E-8</v>
      </c>
      <c r="O181" s="45">
        <v>1.21499027100786E-8</v>
      </c>
    </row>
    <row r="182" spans="2:15" x14ac:dyDescent="0.2">
      <c r="B182" s="41" t="s">
        <v>1617</v>
      </c>
      <c r="C182" s="11" t="s">
        <v>1618</v>
      </c>
      <c r="D182" s="11" t="s">
        <v>1604</v>
      </c>
      <c r="E182" s="11" t="s">
        <v>1082</v>
      </c>
      <c r="F182" s="17">
        <v>994</v>
      </c>
      <c r="G182" s="11" t="s">
        <v>1619</v>
      </c>
      <c r="H182" s="11" t="s">
        <v>50</v>
      </c>
      <c r="I182" s="19">
        <v>2125000</v>
      </c>
      <c r="J182" s="21">
        <v>8</v>
      </c>
      <c r="K182" s="19">
        <v>0</v>
      </c>
      <c r="L182" s="19">
        <v>654.33000000000004</v>
      </c>
      <c r="M182" s="10">
        <v>3.9193038031999999E-2</v>
      </c>
      <c r="N182" s="10">
        <v>4.2345589899999998E-4</v>
      </c>
      <c r="O182" s="45">
        <v>5.2134866812811998E-5</v>
      </c>
    </row>
    <row r="183" spans="2:15" x14ac:dyDescent="0.2">
      <c r="B183" s="41" t="s">
        <v>1620</v>
      </c>
      <c r="C183" s="11" t="s">
        <v>1621</v>
      </c>
      <c r="D183" s="11" t="s">
        <v>1604</v>
      </c>
      <c r="E183" s="11" t="s">
        <v>1082</v>
      </c>
      <c r="F183" s="17">
        <v>994</v>
      </c>
      <c r="G183" s="11" t="s">
        <v>1556</v>
      </c>
      <c r="H183" s="11" t="s">
        <v>50</v>
      </c>
      <c r="I183" s="19">
        <v>100000</v>
      </c>
      <c r="J183" s="21">
        <v>320</v>
      </c>
      <c r="K183" s="19">
        <v>0</v>
      </c>
      <c r="L183" s="19">
        <v>1231.68</v>
      </c>
      <c r="M183" s="10">
        <v>9.5815874079999992E-3</v>
      </c>
      <c r="N183" s="10">
        <v>7.9709345800000003E-4</v>
      </c>
      <c r="O183" s="45">
        <v>9.8136219882940303E-5</v>
      </c>
    </row>
    <row r="184" spans="2:15" x14ac:dyDescent="0.2">
      <c r="B184" s="41" t="s">
        <v>1622</v>
      </c>
      <c r="C184" s="11" t="s">
        <v>1623</v>
      </c>
      <c r="D184" s="11" t="s">
        <v>226</v>
      </c>
      <c r="E184" s="11" t="s">
        <v>1082</v>
      </c>
      <c r="F184" s="17">
        <v>994</v>
      </c>
      <c r="G184" s="11" t="s">
        <v>1556</v>
      </c>
      <c r="H184" s="11" t="s">
        <v>50</v>
      </c>
      <c r="I184" s="19">
        <v>35</v>
      </c>
      <c r="J184" s="22">
        <v>12.94</v>
      </c>
      <c r="K184" s="19">
        <v>0</v>
      </c>
      <c r="L184" s="19">
        <v>1.7430000000000001E-2</v>
      </c>
      <c r="M184" s="10">
        <v>7.8005630490983499E-7</v>
      </c>
      <c r="N184" s="10">
        <v>1.12799907247987E-8</v>
      </c>
      <c r="O184" s="45">
        <v>1.38876519271211E-9</v>
      </c>
    </row>
    <row r="185" spans="2:15" x14ac:dyDescent="0.2">
      <c r="B185" s="41" t="s">
        <v>1624</v>
      </c>
      <c r="C185" s="11" t="s">
        <v>1625</v>
      </c>
      <c r="D185" s="11" t="s">
        <v>1145</v>
      </c>
      <c r="E185" s="11" t="s">
        <v>1082</v>
      </c>
      <c r="F185" s="17">
        <v>994</v>
      </c>
      <c r="G185" s="11" t="s">
        <v>1218</v>
      </c>
      <c r="H185" s="11" t="s">
        <v>51</v>
      </c>
      <c r="I185" s="19">
        <v>44750</v>
      </c>
      <c r="J185" s="21">
        <v>2746</v>
      </c>
      <c r="K185" s="19">
        <v>0</v>
      </c>
      <c r="L185" s="19">
        <v>4985.9980100000002</v>
      </c>
      <c r="M185" s="10">
        <v>2.9417091399999999E-4</v>
      </c>
      <c r="N185" s="10">
        <v>3.2267361619999998E-3</v>
      </c>
      <c r="O185" s="45">
        <v>3.97267956E-4</v>
      </c>
    </row>
    <row r="186" spans="2:15" ht="13.5" thickBot="1" x14ac:dyDescent="0.25">
      <c r="B186" s="41" t="s">
        <v>1626</v>
      </c>
      <c r="C186" s="11" t="s">
        <v>1627</v>
      </c>
      <c r="D186" s="11" t="s">
        <v>1137</v>
      </c>
      <c r="E186" s="11" t="s">
        <v>1082</v>
      </c>
      <c r="F186" s="17">
        <v>994</v>
      </c>
      <c r="G186" s="11" t="s">
        <v>1218</v>
      </c>
      <c r="H186" s="11" t="s">
        <v>51</v>
      </c>
      <c r="I186" s="19">
        <v>80820</v>
      </c>
      <c r="J186" s="21">
        <v>3462</v>
      </c>
      <c r="K186" s="19">
        <v>0</v>
      </c>
      <c r="L186" s="19">
        <v>11352.83793</v>
      </c>
      <c r="M186" s="10">
        <v>1.0865222E-4</v>
      </c>
      <c r="N186" s="10">
        <v>7.3470973350000003E-3</v>
      </c>
      <c r="O186" s="45">
        <v>9.0455686399999995E-4</v>
      </c>
    </row>
    <row r="187" spans="2:15" x14ac:dyDescent="0.2">
      <c r="B187" s="55" t="s">
        <v>1628</v>
      </c>
      <c r="C187" s="56" t="s">
        <v>1629</v>
      </c>
      <c r="D187" s="56" t="s">
        <v>226</v>
      </c>
      <c r="E187" s="56" t="s">
        <v>1082</v>
      </c>
      <c r="F187" s="61">
        <v>994</v>
      </c>
      <c r="G187" s="56" t="s">
        <v>1218</v>
      </c>
      <c r="H187" s="56" t="s">
        <v>50</v>
      </c>
      <c r="I187" s="57">
        <v>1018044.84</v>
      </c>
      <c r="J187" s="62">
        <v>35.9</v>
      </c>
      <c r="K187" s="57">
        <v>0</v>
      </c>
      <c r="L187" s="57">
        <v>1406.7252000000001</v>
      </c>
      <c r="M187" s="58">
        <v>1.0211727841000001E-2</v>
      </c>
      <c r="N187" s="58">
        <v>9.1037562800000004E-4</v>
      </c>
      <c r="O187" s="59">
        <v>1.12083246E-4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N23"/>
    </sheetView>
  </sheetViews>
  <sheetFormatPr defaultRowHeight="12.75" customHeight="1" x14ac:dyDescent="0.2"/>
  <cols>
    <col min="2" max="2" width="51.7109375" bestFit="1" customWidth="1"/>
    <col min="3" max="3" width="35.28515625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12533</v>
      </c>
    </row>
    <row r="6" spans="2:14" ht="12.75" customHeight="1" thickBot="1" x14ac:dyDescent="0.25">
      <c r="B6" s="46" t="s">
        <v>1630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</row>
    <row r="7" spans="2:14" ht="12.75" customHeight="1" thickBot="1" x14ac:dyDescent="0.25">
      <c r="B7" s="54" t="s">
        <v>1631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</row>
    <row r="8" spans="2:14" ht="12.75" customHeight="1" x14ac:dyDescent="0.2">
      <c r="B8" s="39" t="s">
        <v>71</v>
      </c>
      <c r="C8" s="3" t="s">
        <v>72</v>
      </c>
      <c r="D8" s="3" t="s">
        <v>134</v>
      </c>
      <c r="E8" s="3" t="s">
        <v>73</v>
      </c>
      <c r="F8" s="3" t="s">
        <v>239</v>
      </c>
      <c r="G8" s="3" t="s">
        <v>76</v>
      </c>
      <c r="H8" s="3" t="s">
        <v>137</v>
      </c>
      <c r="I8" s="3" t="s">
        <v>138</v>
      </c>
      <c r="J8" s="3" t="s">
        <v>139</v>
      </c>
      <c r="K8" s="3" t="s">
        <v>79</v>
      </c>
      <c r="L8" s="3" t="s">
        <v>140</v>
      </c>
      <c r="M8" s="3" t="s">
        <v>80</v>
      </c>
      <c r="N8" s="42" t="s">
        <v>241</v>
      </c>
    </row>
    <row r="9" spans="2:14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36" t="s">
        <v>2575</v>
      </c>
      <c r="H9" s="4" t="s">
        <v>144</v>
      </c>
      <c r="I9" s="4" t="s">
        <v>145</v>
      </c>
      <c r="J9" s="4" t="s">
        <v>11</v>
      </c>
      <c r="K9" s="4" t="s">
        <v>11</v>
      </c>
      <c r="L9" s="4" t="s">
        <v>12</v>
      </c>
      <c r="M9" s="4" t="s">
        <v>12</v>
      </c>
      <c r="N9" s="43" t="s">
        <v>12</v>
      </c>
    </row>
    <row r="10" spans="2:14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3" t="s">
        <v>147</v>
      </c>
    </row>
    <row r="11" spans="2:14" ht="12.75" customHeight="1" x14ac:dyDescent="0.2">
      <c r="B11" s="40" t="s">
        <v>1632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37" t="s">
        <v>2575</v>
      </c>
      <c r="L11" s="37" t="s">
        <v>2575</v>
      </c>
      <c r="M11" s="37" t="s">
        <v>2575</v>
      </c>
      <c r="N11" s="51" t="s">
        <v>2575</v>
      </c>
    </row>
    <row r="12" spans="2:14" ht="12.75" customHeight="1" x14ac:dyDescent="0.2">
      <c r="B12" s="40" t="s">
        <v>1633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37" t="s">
        <v>2575</v>
      </c>
      <c r="M12" s="37" t="s">
        <v>2575</v>
      </c>
      <c r="N12" s="51" t="s">
        <v>2575</v>
      </c>
    </row>
    <row r="13" spans="2:14" ht="12.75" customHeight="1" x14ac:dyDescent="0.2">
      <c r="B13" s="40" t="s">
        <v>1634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51" t="s">
        <v>2575</v>
      </c>
    </row>
    <row r="14" spans="2:14" ht="12.75" customHeight="1" x14ac:dyDescent="0.2">
      <c r="B14" s="40" t="s">
        <v>1635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37" t="s">
        <v>2575</v>
      </c>
      <c r="K14" s="37" t="s">
        <v>2575</v>
      </c>
      <c r="L14" s="37" t="s">
        <v>2575</v>
      </c>
      <c r="M14" s="37" t="s">
        <v>2575</v>
      </c>
      <c r="N14" s="51" t="s">
        <v>2575</v>
      </c>
    </row>
    <row r="15" spans="2:14" ht="12.75" customHeight="1" x14ac:dyDescent="0.2">
      <c r="B15" s="40" t="s">
        <v>1636</v>
      </c>
      <c r="C15" s="37" t="s">
        <v>2575</v>
      </c>
      <c r="D15" s="37" t="s">
        <v>2575</v>
      </c>
      <c r="E15" s="37" t="s">
        <v>2575</v>
      </c>
      <c r="F15" s="37" t="s">
        <v>2575</v>
      </c>
      <c r="G15" s="37" t="s">
        <v>2575</v>
      </c>
      <c r="H15" s="37" t="s">
        <v>2575</v>
      </c>
      <c r="I15" s="37" t="s">
        <v>2575</v>
      </c>
      <c r="J15" s="37" t="s">
        <v>2575</v>
      </c>
      <c r="K15" s="37" t="s">
        <v>2575</v>
      </c>
      <c r="L15" s="37" t="s">
        <v>2575</v>
      </c>
      <c r="M15" s="37" t="s">
        <v>2575</v>
      </c>
      <c r="N15" s="51" t="s">
        <v>2575</v>
      </c>
    </row>
    <row r="16" spans="2:14" ht="12.75" customHeight="1" x14ac:dyDescent="0.2">
      <c r="B16" s="40" t="s">
        <v>1637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37" t="s">
        <v>2575</v>
      </c>
      <c r="J16" s="37" t="s">
        <v>2575</v>
      </c>
      <c r="K16" s="37" t="s">
        <v>2575</v>
      </c>
      <c r="L16" s="37" t="s">
        <v>2575</v>
      </c>
      <c r="M16" s="37" t="s">
        <v>2575</v>
      </c>
      <c r="N16" s="51" t="s">
        <v>2575</v>
      </c>
    </row>
    <row r="17" spans="2:14" ht="12.75" customHeight="1" x14ac:dyDescent="0.2">
      <c r="B17" s="40" t="s">
        <v>1638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37" t="s">
        <v>2575</v>
      </c>
      <c r="M17" s="37" t="s">
        <v>2575</v>
      </c>
      <c r="N17" s="51" t="s">
        <v>2575</v>
      </c>
    </row>
    <row r="18" spans="2:14" ht="12.75" customHeight="1" x14ac:dyDescent="0.2">
      <c r="B18" s="40" t="s">
        <v>1639</v>
      </c>
      <c r="C18" s="37" t="s">
        <v>2575</v>
      </c>
      <c r="D18" s="37" t="s">
        <v>2575</v>
      </c>
      <c r="E18" s="37" t="s">
        <v>2575</v>
      </c>
      <c r="F18" s="37" t="s">
        <v>2575</v>
      </c>
      <c r="G18" s="37" t="s">
        <v>2575</v>
      </c>
      <c r="H18" s="37" t="s">
        <v>2575</v>
      </c>
      <c r="I18" s="37" t="s">
        <v>2575</v>
      </c>
      <c r="J18" s="37" t="s">
        <v>2575</v>
      </c>
      <c r="K18" s="37" t="s">
        <v>2575</v>
      </c>
      <c r="L18" s="37" t="s">
        <v>2575</v>
      </c>
      <c r="M18" s="37" t="s">
        <v>2575</v>
      </c>
      <c r="N18" s="51" t="s">
        <v>2575</v>
      </c>
    </row>
    <row r="19" spans="2:14" ht="12.75" customHeight="1" x14ac:dyDescent="0.2">
      <c r="B19" s="40" t="s">
        <v>1640</v>
      </c>
      <c r="C19" s="37" t="s">
        <v>2575</v>
      </c>
      <c r="D19" s="37" t="s">
        <v>2575</v>
      </c>
      <c r="E19" s="37" t="s">
        <v>2575</v>
      </c>
      <c r="F19" s="37" t="s">
        <v>2575</v>
      </c>
      <c r="G19" s="37" t="s">
        <v>2575</v>
      </c>
      <c r="H19" s="37" t="s">
        <v>2575</v>
      </c>
      <c r="I19" s="37" t="s">
        <v>2575</v>
      </c>
      <c r="J19" s="37" t="s">
        <v>2575</v>
      </c>
      <c r="K19" s="37" t="s">
        <v>2575</v>
      </c>
      <c r="L19" s="37" t="s">
        <v>2575</v>
      </c>
      <c r="M19" s="37" t="s">
        <v>2575</v>
      </c>
      <c r="N19" s="51" t="s">
        <v>2575</v>
      </c>
    </row>
    <row r="20" spans="2:14" ht="12.75" customHeight="1" x14ac:dyDescent="0.2">
      <c r="B20" s="40" t="s">
        <v>1641</v>
      </c>
      <c r="C20" s="37" t="s">
        <v>2575</v>
      </c>
      <c r="D20" s="37" t="s">
        <v>2575</v>
      </c>
      <c r="E20" s="37" t="s">
        <v>2575</v>
      </c>
      <c r="F20" s="37" t="s">
        <v>2575</v>
      </c>
      <c r="G20" s="37" t="s">
        <v>2575</v>
      </c>
      <c r="H20" s="37" t="s">
        <v>2575</v>
      </c>
      <c r="I20" s="37" t="s">
        <v>2575</v>
      </c>
      <c r="J20" s="37" t="s">
        <v>2575</v>
      </c>
      <c r="K20" s="37" t="s">
        <v>2575</v>
      </c>
      <c r="L20" s="37" t="s">
        <v>2575</v>
      </c>
      <c r="M20" s="37" t="s">
        <v>2575</v>
      </c>
      <c r="N20" s="51" t="s">
        <v>2575</v>
      </c>
    </row>
    <row r="21" spans="2:14" ht="12.75" customHeight="1" x14ac:dyDescent="0.2">
      <c r="B21" s="40" t="s">
        <v>1642</v>
      </c>
      <c r="C21" s="37" t="s">
        <v>2575</v>
      </c>
      <c r="D21" s="37" t="s">
        <v>2575</v>
      </c>
      <c r="E21" s="37" t="s">
        <v>2575</v>
      </c>
      <c r="F21" s="37" t="s">
        <v>2575</v>
      </c>
      <c r="G21" s="37" t="s">
        <v>2575</v>
      </c>
      <c r="H21" s="37" t="s">
        <v>2575</v>
      </c>
      <c r="I21" s="37" t="s">
        <v>2575</v>
      </c>
      <c r="J21" s="37" t="s">
        <v>2575</v>
      </c>
      <c r="K21" s="37" t="s">
        <v>2575</v>
      </c>
      <c r="L21" s="37" t="s">
        <v>2575</v>
      </c>
      <c r="M21" s="37" t="s">
        <v>2575</v>
      </c>
      <c r="N21" s="51" t="s">
        <v>2575</v>
      </c>
    </row>
    <row r="22" spans="2:14" ht="12.75" customHeight="1" thickBot="1" x14ac:dyDescent="0.25">
      <c r="B22" s="40" t="s">
        <v>1643</v>
      </c>
      <c r="C22" s="37" t="s">
        <v>2575</v>
      </c>
      <c r="D22" s="37" t="s">
        <v>2575</v>
      </c>
      <c r="E22" s="37" t="s">
        <v>2575</v>
      </c>
      <c r="F22" s="37" t="s">
        <v>2575</v>
      </c>
      <c r="G22" s="37" t="s">
        <v>2575</v>
      </c>
      <c r="H22" s="37" t="s">
        <v>2575</v>
      </c>
      <c r="I22" s="37" t="s">
        <v>2575</v>
      </c>
      <c r="J22" s="37" t="s">
        <v>2575</v>
      </c>
      <c r="K22" s="37" t="s">
        <v>2575</v>
      </c>
      <c r="L22" s="37" t="s">
        <v>2575</v>
      </c>
      <c r="M22" s="37" t="s">
        <v>2575</v>
      </c>
      <c r="N22" s="51" t="s">
        <v>2575</v>
      </c>
    </row>
    <row r="23" spans="2:14" ht="12.75" customHeight="1" x14ac:dyDescent="0.2">
      <c r="B23" s="48" t="s">
        <v>1644</v>
      </c>
      <c r="C23" s="52" t="s">
        <v>2575</v>
      </c>
      <c r="D23" s="52" t="s">
        <v>2575</v>
      </c>
      <c r="E23" s="52" t="s">
        <v>2575</v>
      </c>
      <c r="F23" s="52" t="s">
        <v>2575</v>
      </c>
      <c r="G23" s="52" t="s">
        <v>2575</v>
      </c>
      <c r="H23" s="52" t="s">
        <v>2575</v>
      </c>
      <c r="I23" s="52" t="s">
        <v>2575</v>
      </c>
      <c r="J23" s="52" t="s">
        <v>2575</v>
      </c>
      <c r="K23" s="52" t="s">
        <v>2575</v>
      </c>
      <c r="L23" s="52" t="s">
        <v>2575</v>
      </c>
      <c r="M23" s="52" t="s">
        <v>2575</v>
      </c>
      <c r="N23" s="53" t="s">
        <v>2575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O22"/>
    </sheetView>
  </sheetViews>
  <sheetFormatPr defaultRowHeight="12.75" customHeight="1" x14ac:dyDescent="0.2"/>
  <cols>
    <col min="2" max="2" width="49.140625" bestFit="1" customWidth="1"/>
    <col min="3" max="3" width="35.28515625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12533</v>
      </c>
    </row>
    <row r="6" spans="2:15" ht="12.75" customHeight="1" thickBot="1" x14ac:dyDescent="0.25">
      <c r="B6" s="46" t="s">
        <v>1645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  <c r="M6" s="47" t="s">
        <v>2586</v>
      </c>
      <c r="N6" s="47" t="s">
        <v>2587</v>
      </c>
      <c r="O6" s="47" t="s">
        <v>2588</v>
      </c>
    </row>
    <row r="7" spans="2:15" ht="12.75" customHeight="1" thickBot="1" x14ac:dyDescent="0.25">
      <c r="B7" s="54" t="s">
        <v>1646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  <c r="M7" s="60" t="s">
        <v>2575</v>
      </c>
      <c r="N7" s="60" t="s">
        <v>2575</v>
      </c>
      <c r="O7" s="60" t="s">
        <v>2575</v>
      </c>
    </row>
    <row r="8" spans="2:15" ht="12.75" customHeight="1" x14ac:dyDescent="0.2">
      <c r="B8" s="39" t="s">
        <v>71</v>
      </c>
      <c r="C8" s="3" t="s">
        <v>72</v>
      </c>
      <c r="D8" s="3" t="s">
        <v>134</v>
      </c>
      <c r="E8" s="3" t="s">
        <v>73</v>
      </c>
      <c r="F8" s="3" t="s">
        <v>239</v>
      </c>
      <c r="G8" s="3" t="s">
        <v>74</v>
      </c>
      <c r="H8" s="3" t="s">
        <v>75</v>
      </c>
      <c r="I8" s="3" t="s">
        <v>76</v>
      </c>
      <c r="J8" s="3" t="s">
        <v>137</v>
      </c>
      <c r="K8" s="3" t="s">
        <v>138</v>
      </c>
      <c r="L8" s="3" t="s">
        <v>79</v>
      </c>
      <c r="M8" s="3" t="s">
        <v>140</v>
      </c>
      <c r="N8" s="3" t="s">
        <v>80</v>
      </c>
      <c r="O8" s="42" t="s">
        <v>241</v>
      </c>
    </row>
    <row r="9" spans="2:15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36" t="s">
        <v>2575</v>
      </c>
      <c r="H9" s="36" t="s">
        <v>2575</v>
      </c>
      <c r="I9" s="36" t="s">
        <v>2575</v>
      </c>
      <c r="J9" s="4" t="s">
        <v>144</v>
      </c>
      <c r="K9" s="4" t="s">
        <v>145</v>
      </c>
      <c r="L9" s="4" t="s">
        <v>11</v>
      </c>
      <c r="M9" s="4" t="s">
        <v>12</v>
      </c>
      <c r="N9" s="4" t="s">
        <v>12</v>
      </c>
      <c r="O9" s="43" t="s">
        <v>12</v>
      </c>
    </row>
    <row r="10" spans="2:15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" t="s">
        <v>89</v>
      </c>
      <c r="M10" s="4" t="s">
        <v>146</v>
      </c>
      <c r="N10" s="4" t="s">
        <v>147</v>
      </c>
      <c r="O10" s="43" t="s">
        <v>148</v>
      </c>
    </row>
    <row r="11" spans="2:15" ht="12.75" customHeight="1" x14ac:dyDescent="0.2">
      <c r="B11" s="40" t="s">
        <v>1647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37" t="s">
        <v>2575</v>
      </c>
      <c r="J11" s="37" t="s">
        <v>2575</v>
      </c>
      <c r="K11" s="37" t="s">
        <v>2575</v>
      </c>
      <c r="L11" s="18">
        <v>6628.9363999999996</v>
      </c>
      <c r="M11" s="37" t="s">
        <v>2575</v>
      </c>
      <c r="N11" s="16">
        <v>1</v>
      </c>
      <c r="O11" s="44">
        <v>5.2817189500000002E-4</v>
      </c>
    </row>
    <row r="12" spans="2:15" ht="12.75" customHeight="1" x14ac:dyDescent="0.2">
      <c r="B12" s="40" t="s">
        <v>1648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37" t="s">
        <v>2575</v>
      </c>
      <c r="J12" s="37" t="s">
        <v>2575</v>
      </c>
      <c r="K12" s="37" t="s">
        <v>2575</v>
      </c>
      <c r="L12" s="37" t="s">
        <v>2575</v>
      </c>
      <c r="M12" s="37" t="s">
        <v>2575</v>
      </c>
      <c r="N12" s="37" t="s">
        <v>2575</v>
      </c>
      <c r="O12" s="51" t="s">
        <v>2575</v>
      </c>
    </row>
    <row r="13" spans="2:15" ht="12.75" customHeight="1" x14ac:dyDescent="0.2">
      <c r="B13" s="40" t="s">
        <v>1649</v>
      </c>
      <c r="C13" s="37" t="s">
        <v>2575</v>
      </c>
      <c r="D13" s="37" t="s">
        <v>2575</v>
      </c>
      <c r="E13" s="37" t="s">
        <v>2575</v>
      </c>
      <c r="F13" s="37" t="s">
        <v>2575</v>
      </c>
      <c r="G13" s="37" t="s">
        <v>2575</v>
      </c>
      <c r="H13" s="37" t="s">
        <v>2575</v>
      </c>
      <c r="I13" s="37" t="s">
        <v>2575</v>
      </c>
      <c r="J13" s="37" t="s">
        <v>2575</v>
      </c>
      <c r="K13" s="37" t="s">
        <v>2575</v>
      </c>
      <c r="L13" s="37" t="s">
        <v>2575</v>
      </c>
      <c r="M13" s="37" t="s">
        <v>2575</v>
      </c>
      <c r="N13" s="37" t="s">
        <v>2575</v>
      </c>
      <c r="O13" s="51" t="s">
        <v>2575</v>
      </c>
    </row>
    <row r="14" spans="2:15" ht="12.75" customHeight="1" x14ac:dyDescent="0.2">
      <c r="B14" s="40" t="s">
        <v>1650</v>
      </c>
      <c r="C14" s="37" t="s">
        <v>2575</v>
      </c>
      <c r="D14" s="37" t="s">
        <v>2575</v>
      </c>
      <c r="E14" s="37" t="s">
        <v>2575</v>
      </c>
      <c r="F14" s="37" t="s">
        <v>2575</v>
      </c>
      <c r="G14" s="37" t="s">
        <v>2575</v>
      </c>
      <c r="H14" s="37" t="s">
        <v>2575</v>
      </c>
      <c r="I14" s="37" t="s">
        <v>2575</v>
      </c>
      <c r="J14" s="37" t="s">
        <v>2575</v>
      </c>
      <c r="K14" s="37" t="s">
        <v>2575</v>
      </c>
      <c r="L14" s="37" t="s">
        <v>2575</v>
      </c>
      <c r="M14" s="37" t="s">
        <v>2575</v>
      </c>
      <c r="N14" s="37" t="s">
        <v>2575</v>
      </c>
      <c r="O14" s="51" t="s">
        <v>2575</v>
      </c>
    </row>
    <row r="15" spans="2:15" ht="12.75" customHeight="1" x14ac:dyDescent="0.2">
      <c r="B15" s="40" t="s">
        <v>1651</v>
      </c>
      <c r="C15" s="37" t="s">
        <v>2575</v>
      </c>
      <c r="D15" s="37" t="s">
        <v>2575</v>
      </c>
      <c r="E15" s="37" t="s">
        <v>2575</v>
      </c>
      <c r="F15" s="37" t="s">
        <v>2575</v>
      </c>
      <c r="G15" s="37" t="s">
        <v>2575</v>
      </c>
      <c r="H15" s="37" t="s">
        <v>2575</v>
      </c>
      <c r="I15" s="37" t="s">
        <v>2575</v>
      </c>
      <c r="J15" s="37" t="s">
        <v>2575</v>
      </c>
      <c r="K15" s="37" t="s">
        <v>2575</v>
      </c>
      <c r="L15" s="37" t="s">
        <v>2575</v>
      </c>
      <c r="M15" s="37" t="s">
        <v>2575</v>
      </c>
      <c r="N15" s="37" t="s">
        <v>2575</v>
      </c>
      <c r="O15" s="51" t="s">
        <v>2575</v>
      </c>
    </row>
    <row r="16" spans="2:15" ht="12.75" customHeight="1" x14ac:dyDescent="0.2">
      <c r="B16" s="40" t="s">
        <v>1652</v>
      </c>
      <c r="C16" s="37" t="s">
        <v>2575</v>
      </c>
      <c r="D16" s="37" t="s">
        <v>2575</v>
      </c>
      <c r="E16" s="37" t="s">
        <v>2575</v>
      </c>
      <c r="F16" s="37" t="s">
        <v>2575</v>
      </c>
      <c r="G16" s="37" t="s">
        <v>2575</v>
      </c>
      <c r="H16" s="37" t="s">
        <v>2575</v>
      </c>
      <c r="I16" s="37" t="s">
        <v>2575</v>
      </c>
      <c r="J16" s="37" t="s">
        <v>2575</v>
      </c>
      <c r="K16" s="37" t="s">
        <v>2575</v>
      </c>
      <c r="L16" s="37" t="s">
        <v>2575</v>
      </c>
      <c r="M16" s="37" t="s">
        <v>2575</v>
      </c>
      <c r="N16" s="37" t="s">
        <v>2575</v>
      </c>
      <c r="O16" s="51" t="s">
        <v>2575</v>
      </c>
    </row>
    <row r="17" spans="2:15" ht="12.75" customHeight="1" x14ac:dyDescent="0.2">
      <c r="B17" s="40" t="s">
        <v>1653</v>
      </c>
      <c r="C17" s="37" t="s">
        <v>2575</v>
      </c>
      <c r="D17" s="37" t="s">
        <v>2575</v>
      </c>
      <c r="E17" s="37" t="s">
        <v>2575</v>
      </c>
      <c r="F17" s="37" t="s">
        <v>2575</v>
      </c>
      <c r="G17" s="37" t="s">
        <v>2575</v>
      </c>
      <c r="H17" s="37" t="s">
        <v>2575</v>
      </c>
      <c r="I17" s="37" t="s">
        <v>2575</v>
      </c>
      <c r="J17" s="37" t="s">
        <v>2575</v>
      </c>
      <c r="K17" s="37" t="s">
        <v>2575</v>
      </c>
      <c r="L17" s="18">
        <v>6628.9363999999996</v>
      </c>
      <c r="M17" s="37" t="s">
        <v>2575</v>
      </c>
      <c r="N17" s="16">
        <v>1</v>
      </c>
      <c r="O17" s="44">
        <v>5.2817189500000002E-4</v>
      </c>
    </row>
    <row r="18" spans="2:15" ht="12.75" customHeight="1" x14ac:dyDescent="0.2">
      <c r="B18" s="40" t="s">
        <v>1654</v>
      </c>
      <c r="C18" s="37" t="s">
        <v>2575</v>
      </c>
      <c r="D18" s="37" t="s">
        <v>2575</v>
      </c>
      <c r="E18" s="37" t="s">
        <v>2575</v>
      </c>
      <c r="F18" s="37" t="s">
        <v>2575</v>
      </c>
      <c r="G18" s="37" t="s">
        <v>2575</v>
      </c>
      <c r="H18" s="37" t="s">
        <v>2575</v>
      </c>
      <c r="I18" s="37" t="s">
        <v>2575</v>
      </c>
      <c r="J18" s="37" t="s">
        <v>2575</v>
      </c>
      <c r="K18" s="37" t="s">
        <v>2575</v>
      </c>
      <c r="L18" s="37" t="s">
        <v>2575</v>
      </c>
      <c r="M18" s="37" t="s">
        <v>2575</v>
      </c>
      <c r="N18" s="37" t="s">
        <v>2575</v>
      </c>
      <c r="O18" s="51" t="s">
        <v>2575</v>
      </c>
    </row>
    <row r="19" spans="2:15" ht="12.75" customHeight="1" x14ac:dyDescent="0.2">
      <c r="B19" s="40" t="s">
        <v>1655</v>
      </c>
      <c r="C19" s="37" t="s">
        <v>2575</v>
      </c>
      <c r="D19" s="37" t="s">
        <v>2575</v>
      </c>
      <c r="E19" s="37" t="s">
        <v>2575</v>
      </c>
      <c r="F19" s="37" t="s">
        <v>2575</v>
      </c>
      <c r="G19" s="37" t="s">
        <v>2575</v>
      </c>
      <c r="H19" s="37" t="s">
        <v>2575</v>
      </c>
      <c r="I19" s="37" t="s">
        <v>2575</v>
      </c>
      <c r="J19" s="37" t="s">
        <v>2575</v>
      </c>
      <c r="K19" s="37" t="s">
        <v>2575</v>
      </c>
      <c r="L19" s="37" t="s">
        <v>2575</v>
      </c>
      <c r="M19" s="37" t="s">
        <v>2575</v>
      </c>
      <c r="N19" s="37" t="s">
        <v>2575</v>
      </c>
      <c r="O19" s="51" t="s">
        <v>2575</v>
      </c>
    </row>
    <row r="20" spans="2:15" ht="12.75" customHeight="1" x14ac:dyDescent="0.2">
      <c r="B20" s="40" t="s">
        <v>1656</v>
      </c>
      <c r="C20" s="37" t="s">
        <v>2575</v>
      </c>
      <c r="D20" s="37" t="s">
        <v>2575</v>
      </c>
      <c r="E20" s="37" t="s">
        <v>2575</v>
      </c>
      <c r="F20" s="37" t="s">
        <v>2575</v>
      </c>
      <c r="G20" s="37" t="s">
        <v>2575</v>
      </c>
      <c r="H20" s="37" t="s">
        <v>2575</v>
      </c>
      <c r="I20" s="37" t="s">
        <v>2575</v>
      </c>
      <c r="J20" s="37" t="s">
        <v>2575</v>
      </c>
      <c r="K20" s="37" t="s">
        <v>2575</v>
      </c>
      <c r="L20" s="37" t="s">
        <v>2575</v>
      </c>
      <c r="M20" s="37" t="s">
        <v>2575</v>
      </c>
      <c r="N20" s="37" t="s">
        <v>2575</v>
      </c>
      <c r="O20" s="51" t="s">
        <v>2575</v>
      </c>
    </row>
    <row r="21" spans="2:15" ht="12.75" customHeight="1" thickBot="1" x14ac:dyDescent="0.25">
      <c r="B21" s="40" t="s">
        <v>1657</v>
      </c>
      <c r="C21" s="37" t="s">
        <v>2575</v>
      </c>
      <c r="D21" s="37" t="s">
        <v>2575</v>
      </c>
      <c r="E21" s="37" t="s">
        <v>2575</v>
      </c>
      <c r="F21" s="37" t="s">
        <v>2575</v>
      </c>
      <c r="G21" s="37" t="s">
        <v>2575</v>
      </c>
      <c r="H21" s="37" t="s">
        <v>2575</v>
      </c>
      <c r="I21" s="37" t="s">
        <v>2575</v>
      </c>
      <c r="J21" s="37" t="s">
        <v>2575</v>
      </c>
      <c r="K21" s="37" t="s">
        <v>2575</v>
      </c>
      <c r="L21" s="18">
        <v>6628.9363999999996</v>
      </c>
      <c r="M21" s="37" t="s">
        <v>2575</v>
      </c>
      <c r="N21" s="16">
        <v>1</v>
      </c>
      <c r="O21" s="44">
        <v>5.2817189500000002E-4</v>
      </c>
    </row>
    <row r="22" spans="2:15" ht="12.75" customHeight="1" x14ac:dyDescent="0.2">
      <c r="B22" s="55" t="s">
        <v>1658</v>
      </c>
      <c r="C22" s="56" t="s">
        <v>1659</v>
      </c>
      <c r="D22" s="56" t="s">
        <v>1604</v>
      </c>
      <c r="E22" s="61">
        <v>994</v>
      </c>
      <c r="F22" s="56" t="s">
        <v>65</v>
      </c>
      <c r="G22" s="56" t="s">
        <v>23</v>
      </c>
      <c r="H22" s="56" t="s">
        <v>252</v>
      </c>
      <c r="I22" s="56" t="s">
        <v>50</v>
      </c>
      <c r="J22" s="57">
        <v>1500</v>
      </c>
      <c r="K22" s="57">
        <v>114816.6</v>
      </c>
      <c r="L22" s="57">
        <v>6628.9363999999996</v>
      </c>
      <c r="M22" s="58">
        <v>3.8728666958999999E-2</v>
      </c>
      <c r="N22" s="58">
        <v>1</v>
      </c>
      <c r="O22" s="59">
        <v>5.2817189500000002E-4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L27"/>
    </sheetView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4" width="15" bestFit="1" customWidth="1"/>
    <col min="5" max="5" width="30.140625" bestFit="1" customWidth="1"/>
    <col min="6" max="6" width="15" bestFit="1" customWidth="1"/>
    <col min="7" max="7" width="13.710937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12533</v>
      </c>
    </row>
    <row r="6" spans="2:12" ht="12.75" customHeight="1" thickBot="1" x14ac:dyDescent="0.25">
      <c r="B6" s="46" t="s">
        <v>1660</v>
      </c>
      <c r="C6" s="47" t="s">
        <v>2576</v>
      </c>
      <c r="D6" s="47" t="s">
        <v>2577</v>
      </c>
      <c r="E6" s="47" t="s">
        <v>2578</v>
      </c>
      <c r="F6" s="47" t="s">
        <v>2579</v>
      </c>
      <c r="G6" s="47" t="s">
        <v>2580</v>
      </c>
      <c r="H6" s="47" t="s">
        <v>2581</v>
      </c>
      <c r="I6" s="47" t="s">
        <v>2582</v>
      </c>
      <c r="J6" s="47" t="s">
        <v>2583</v>
      </c>
      <c r="K6" s="47" t="s">
        <v>2584</v>
      </c>
      <c r="L6" s="47" t="s">
        <v>2585</v>
      </c>
    </row>
    <row r="7" spans="2:12" ht="12.75" customHeight="1" thickBot="1" x14ac:dyDescent="0.25">
      <c r="B7" s="54" t="s">
        <v>1661</v>
      </c>
      <c r="C7" s="60" t="s">
        <v>2575</v>
      </c>
      <c r="D7" s="60" t="s">
        <v>2575</v>
      </c>
      <c r="E7" s="60" t="s">
        <v>2575</v>
      </c>
      <c r="F7" s="60" t="s">
        <v>2575</v>
      </c>
      <c r="G7" s="60" t="s">
        <v>2575</v>
      </c>
      <c r="H7" s="60" t="s">
        <v>2575</v>
      </c>
      <c r="I7" s="60" t="s">
        <v>2575</v>
      </c>
      <c r="J7" s="60" t="s">
        <v>2575</v>
      </c>
      <c r="K7" s="60" t="s">
        <v>2575</v>
      </c>
      <c r="L7" s="60" t="s">
        <v>2575</v>
      </c>
    </row>
    <row r="8" spans="2:12" ht="12.75" customHeight="1" x14ac:dyDescent="0.2">
      <c r="B8" s="39" t="s">
        <v>71</v>
      </c>
      <c r="C8" s="3" t="s">
        <v>72</v>
      </c>
      <c r="D8" s="3" t="s">
        <v>134</v>
      </c>
      <c r="E8" s="3" t="s">
        <v>239</v>
      </c>
      <c r="F8" s="3" t="s">
        <v>76</v>
      </c>
      <c r="G8" s="3" t="s">
        <v>137</v>
      </c>
      <c r="H8" s="3" t="s">
        <v>138</v>
      </c>
      <c r="I8" s="3" t="s">
        <v>79</v>
      </c>
      <c r="J8" s="3" t="s">
        <v>140</v>
      </c>
      <c r="K8" s="3" t="s">
        <v>80</v>
      </c>
      <c r="L8" s="42" t="s">
        <v>241</v>
      </c>
    </row>
    <row r="9" spans="2:12" ht="12.75" customHeight="1" x14ac:dyDescent="0.2">
      <c r="B9" s="50" t="s">
        <v>2575</v>
      </c>
      <c r="C9" s="36" t="s">
        <v>2575</v>
      </c>
      <c r="D9" s="36" t="s">
        <v>2575</v>
      </c>
      <c r="E9" s="36" t="s">
        <v>2575</v>
      </c>
      <c r="F9" s="36" t="s">
        <v>2575</v>
      </c>
      <c r="G9" s="4" t="s">
        <v>144</v>
      </c>
      <c r="H9" s="4" t="s">
        <v>145</v>
      </c>
      <c r="I9" s="4" t="s">
        <v>11</v>
      </c>
      <c r="J9" s="4" t="s">
        <v>12</v>
      </c>
      <c r="K9" s="4" t="s">
        <v>12</v>
      </c>
      <c r="L9" s="43" t="s">
        <v>12</v>
      </c>
    </row>
    <row r="10" spans="2:12" ht="12.75" customHeight="1" x14ac:dyDescent="0.2">
      <c r="B10" s="50" t="s">
        <v>2575</v>
      </c>
      <c r="C10" s="4" t="s">
        <v>13</v>
      </c>
      <c r="D10" s="4" t="s">
        <v>14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4" t="s">
        <v>87</v>
      </c>
      <c r="K10" s="4" t="s">
        <v>88</v>
      </c>
      <c r="L10" s="43" t="s">
        <v>89</v>
      </c>
    </row>
    <row r="11" spans="2:12" ht="12.75" customHeight="1" x14ac:dyDescent="0.2">
      <c r="B11" s="40" t="s">
        <v>1662</v>
      </c>
      <c r="C11" s="37" t="s">
        <v>2575</v>
      </c>
      <c r="D11" s="37" t="s">
        <v>2575</v>
      </c>
      <c r="E11" s="37" t="s">
        <v>2575</v>
      </c>
      <c r="F11" s="37" t="s">
        <v>2575</v>
      </c>
      <c r="G11" s="37" t="s">
        <v>2575</v>
      </c>
      <c r="H11" s="37" t="s">
        <v>2575</v>
      </c>
      <c r="I11" s="18">
        <v>1755.3831399999999</v>
      </c>
      <c r="J11" s="37" t="s">
        <v>2575</v>
      </c>
      <c r="K11" s="16">
        <v>1</v>
      </c>
      <c r="L11" s="44">
        <v>1.3986316700000001E-4</v>
      </c>
    </row>
    <row r="12" spans="2:12" ht="12.75" customHeight="1" x14ac:dyDescent="0.2">
      <c r="B12" s="40" t="s">
        <v>1663</v>
      </c>
      <c r="C12" s="37" t="s">
        <v>2575</v>
      </c>
      <c r="D12" s="37" t="s">
        <v>2575</v>
      </c>
      <c r="E12" s="37" t="s">
        <v>2575</v>
      </c>
      <c r="F12" s="37" t="s">
        <v>2575</v>
      </c>
      <c r="G12" s="37" t="s">
        <v>2575</v>
      </c>
      <c r="H12" s="37" t="s">
        <v>2575</v>
      </c>
      <c r="I12" s="18">
        <v>1632.0582999999999</v>
      </c>
      <c r="J12" s="37" t="s">
        <v>2575</v>
      </c>
      <c r="K12" s="16">
        <v>0.92974477355399998</v>
      </c>
      <c r="L12" s="44">
        <v>1.30037048E-4</v>
      </c>
    </row>
    <row r="13" spans="2:12" ht="12.75" customHeight="1" x14ac:dyDescent="0.2">
      <c r="B13" s="41" t="s">
        <v>1664</v>
      </c>
      <c r="C13" s="11" t="s">
        <v>1665</v>
      </c>
      <c r="D13" s="11" t="s">
        <v>158</v>
      </c>
      <c r="E13" s="11" t="s">
        <v>514</v>
      </c>
      <c r="F13" s="11" t="s">
        <v>49</v>
      </c>
      <c r="G13" s="19">
        <v>244600</v>
      </c>
      <c r="H13" s="19">
        <v>1</v>
      </c>
      <c r="I13" s="19">
        <v>2.4460000000000002</v>
      </c>
      <c r="J13" s="10">
        <v>0.135118115107</v>
      </c>
      <c r="K13" s="10">
        <v>1.393427989E-3</v>
      </c>
      <c r="L13" s="45">
        <v>1.9488925194342001E-7</v>
      </c>
    </row>
    <row r="14" spans="2:12" ht="12.75" customHeight="1" x14ac:dyDescent="0.2">
      <c r="B14" s="41" t="s">
        <v>1666</v>
      </c>
      <c r="C14" s="11" t="s">
        <v>1667</v>
      </c>
      <c r="D14" s="11" t="s">
        <v>158</v>
      </c>
      <c r="E14" s="11" t="s">
        <v>1430</v>
      </c>
      <c r="F14" s="11" t="s">
        <v>49</v>
      </c>
      <c r="G14" s="19">
        <v>37500</v>
      </c>
      <c r="H14" s="19">
        <v>2.2999999999999998</v>
      </c>
      <c r="I14" s="19">
        <v>0.86250000000000004</v>
      </c>
      <c r="J14" s="10">
        <v>1.0854777548999999E-2</v>
      </c>
      <c r="K14" s="10">
        <v>4.9134572400000005E-4</v>
      </c>
      <c r="L14" s="45">
        <v>6.8721169174652504E-8</v>
      </c>
    </row>
    <row r="15" spans="2:12" ht="12.75" customHeight="1" x14ac:dyDescent="0.2">
      <c r="B15" s="41" t="s">
        <v>1668</v>
      </c>
      <c r="C15" s="11" t="s">
        <v>1669</v>
      </c>
      <c r="D15" s="11" t="s">
        <v>158</v>
      </c>
      <c r="E15" s="11" t="s">
        <v>1670</v>
      </c>
      <c r="F15" s="11" t="s">
        <v>49</v>
      </c>
      <c r="G15" s="19">
        <v>633000</v>
      </c>
      <c r="H15" s="19">
        <v>1.4</v>
      </c>
      <c r="I15" s="19">
        <v>8.8620000000000001</v>
      </c>
      <c r="J15" s="10">
        <v>0.122806864379</v>
      </c>
      <c r="K15" s="10">
        <v>5.0484705E-3</v>
      </c>
      <c r="L15" s="45">
        <v>7.0609507388495199E-7</v>
      </c>
    </row>
    <row r="16" spans="2:12" ht="12.75" customHeight="1" x14ac:dyDescent="0.2">
      <c r="B16" s="41" t="s">
        <v>1671</v>
      </c>
      <c r="C16" s="11" t="s">
        <v>1672</v>
      </c>
      <c r="D16" s="11" t="s">
        <v>158</v>
      </c>
      <c r="E16" s="11" t="s">
        <v>251</v>
      </c>
      <c r="F16" s="11" t="s">
        <v>49</v>
      </c>
      <c r="G16" s="19">
        <v>430650</v>
      </c>
      <c r="H16" s="19">
        <v>23.6</v>
      </c>
      <c r="I16" s="19">
        <v>101.63339999999999</v>
      </c>
      <c r="J16" s="10">
        <v>4.1342366925999997E-2</v>
      </c>
      <c r="K16" s="10">
        <v>5.7898129292999999E-2</v>
      </c>
      <c r="L16" s="45">
        <v>8.0978157393566706E-6</v>
      </c>
    </row>
    <row r="17" spans="2:12" ht="12.75" customHeight="1" x14ac:dyDescent="0.2">
      <c r="B17" s="41" t="s">
        <v>1673</v>
      </c>
      <c r="C17" s="11" t="s">
        <v>1674</v>
      </c>
      <c r="D17" s="11" t="s">
        <v>158</v>
      </c>
      <c r="E17" s="11" t="s">
        <v>1476</v>
      </c>
      <c r="F17" s="11" t="s">
        <v>49</v>
      </c>
      <c r="G17" s="19">
        <v>1036360</v>
      </c>
      <c r="H17" s="19">
        <v>27.8</v>
      </c>
      <c r="I17" s="19">
        <v>288.10807999999997</v>
      </c>
      <c r="J17" s="10">
        <v>3.7359582083999997E-2</v>
      </c>
      <c r="K17" s="10">
        <v>0.16412831673799999</v>
      </c>
      <c r="L17" s="45">
        <v>2.2955506210161499E-5</v>
      </c>
    </row>
    <row r="18" spans="2:12" ht="12.75" customHeight="1" x14ac:dyDescent="0.2">
      <c r="B18" s="41" t="s">
        <v>1675</v>
      </c>
      <c r="C18" s="11" t="s">
        <v>1676</v>
      </c>
      <c r="D18" s="11" t="s">
        <v>158</v>
      </c>
      <c r="E18" s="11" t="s">
        <v>1374</v>
      </c>
      <c r="F18" s="11" t="s">
        <v>49</v>
      </c>
      <c r="G18" s="19">
        <v>219600</v>
      </c>
      <c r="H18" s="19">
        <v>251.2</v>
      </c>
      <c r="I18" s="19">
        <v>551.63520000000005</v>
      </c>
      <c r="J18" s="10">
        <v>5.5307965378999999E-2</v>
      </c>
      <c r="K18" s="10">
        <v>0.31425344554599999</v>
      </c>
      <c r="L18" s="45">
        <v>4.3952482205093701E-5</v>
      </c>
    </row>
    <row r="19" spans="2:12" ht="12.75" customHeight="1" x14ac:dyDescent="0.2">
      <c r="B19" s="41" t="s">
        <v>1677</v>
      </c>
      <c r="C19" s="11" t="s">
        <v>1678</v>
      </c>
      <c r="D19" s="11" t="s">
        <v>158</v>
      </c>
      <c r="E19" s="11" t="s">
        <v>1051</v>
      </c>
      <c r="F19" s="11" t="s">
        <v>49</v>
      </c>
      <c r="G19" s="19">
        <v>168000</v>
      </c>
      <c r="H19" s="19">
        <v>95.4</v>
      </c>
      <c r="I19" s="19">
        <v>160.27199999999999</v>
      </c>
      <c r="J19" s="10">
        <v>7.7777777776999998E-2</v>
      </c>
      <c r="K19" s="10">
        <v>9.1303144224000002E-2</v>
      </c>
      <c r="L19" s="45">
        <v>1.27699469286492E-5</v>
      </c>
    </row>
    <row r="20" spans="2:12" ht="12.75" customHeight="1" x14ac:dyDescent="0.2">
      <c r="B20" s="41" t="s">
        <v>1679</v>
      </c>
      <c r="C20" s="11" t="s">
        <v>1680</v>
      </c>
      <c r="D20" s="11" t="s">
        <v>158</v>
      </c>
      <c r="E20" s="11" t="s">
        <v>1051</v>
      </c>
      <c r="F20" s="11" t="s">
        <v>49</v>
      </c>
      <c r="G20" s="19">
        <v>166850</v>
      </c>
      <c r="H20" s="19">
        <v>156.9</v>
      </c>
      <c r="I20" s="19">
        <v>261.78764999999999</v>
      </c>
      <c r="J20" s="10">
        <v>6.6143858629999996E-2</v>
      </c>
      <c r="K20" s="10">
        <v>0.14913419414500001</v>
      </c>
      <c r="L20" s="45">
        <v>2.0858380734475E-5</v>
      </c>
    </row>
    <row r="21" spans="2:12" ht="12.75" customHeight="1" x14ac:dyDescent="0.2">
      <c r="B21" s="41" t="s">
        <v>1681</v>
      </c>
      <c r="C21" s="11" t="s">
        <v>1682</v>
      </c>
      <c r="D21" s="11" t="s">
        <v>158</v>
      </c>
      <c r="E21" s="11" t="s">
        <v>1051</v>
      </c>
      <c r="F21" s="11" t="s">
        <v>49</v>
      </c>
      <c r="G21" s="19">
        <v>387975</v>
      </c>
      <c r="H21" s="19">
        <v>66.099999999999994</v>
      </c>
      <c r="I21" s="19">
        <v>256.45146999999997</v>
      </c>
      <c r="J21" s="10">
        <v>7.0762201794000001E-2</v>
      </c>
      <c r="K21" s="10">
        <v>0.14609429938999999</v>
      </c>
      <c r="L21" s="45">
        <v>2.0433211426038598E-5</v>
      </c>
    </row>
    <row r="22" spans="2:12" ht="12.75" customHeight="1" x14ac:dyDescent="0.2">
      <c r="B22" s="40" t="s">
        <v>1683</v>
      </c>
      <c r="C22" s="37" t="s">
        <v>2575</v>
      </c>
      <c r="D22" s="37" t="s">
        <v>2575</v>
      </c>
      <c r="E22" s="37" t="s">
        <v>2575</v>
      </c>
      <c r="F22" s="37" t="s">
        <v>2575</v>
      </c>
      <c r="G22" s="37" t="s">
        <v>2575</v>
      </c>
      <c r="H22" s="37" t="s">
        <v>2575</v>
      </c>
      <c r="I22" s="18">
        <v>123.32483999999999</v>
      </c>
      <c r="J22" s="37" t="s">
        <v>2575</v>
      </c>
      <c r="K22" s="16">
        <v>7.0255226444999999E-2</v>
      </c>
      <c r="L22" s="44">
        <v>9.8261184847269097E-6</v>
      </c>
    </row>
    <row r="23" spans="2:12" ht="12.75" customHeight="1" x14ac:dyDescent="0.2">
      <c r="B23" s="41" t="s">
        <v>1684</v>
      </c>
      <c r="C23" s="11" t="s">
        <v>1685</v>
      </c>
      <c r="D23" s="11" t="s">
        <v>226</v>
      </c>
      <c r="E23" s="11" t="s">
        <v>1164</v>
      </c>
      <c r="F23" s="11" t="s">
        <v>50</v>
      </c>
      <c r="G23" s="19">
        <v>45000</v>
      </c>
      <c r="H23" s="19">
        <v>5.01</v>
      </c>
      <c r="I23" s="19">
        <v>8.6775699999999993</v>
      </c>
      <c r="J23" s="10">
        <v>9.4715306829999991E-3</v>
      </c>
      <c r="K23" s="10">
        <v>4.9434051180000001E-3</v>
      </c>
      <c r="L23" s="45">
        <v>6.9140029680566902E-7</v>
      </c>
    </row>
    <row r="24" spans="2:12" ht="12.75" customHeight="1" x14ac:dyDescent="0.2">
      <c r="B24" s="41" t="s">
        <v>1686</v>
      </c>
      <c r="C24" s="11" t="s">
        <v>1687</v>
      </c>
      <c r="D24" s="11" t="s">
        <v>226</v>
      </c>
      <c r="E24" s="11" t="s">
        <v>1133</v>
      </c>
      <c r="F24" s="11" t="s">
        <v>50</v>
      </c>
      <c r="G24" s="19">
        <v>87500</v>
      </c>
      <c r="H24" s="19">
        <v>23</v>
      </c>
      <c r="I24" s="19">
        <v>77.461119999999994</v>
      </c>
      <c r="J24" s="10">
        <v>2.6198192280000002E-3</v>
      </c>
      <c r="K24" s="10">
        <v>4.4127756632999997E-2</v>
      </c>
      <c r="L24" s="45">
        <v>6.17184780519195E-6</v>
      </c>
    </row>
    <row r="25" spans="2:12" ht="12.75" customHeight="1" x14ac:dyDescent="0.2">
      <c r="B25" s="41" t="s">
        <v>1688</v>
      </c>
      <c r="C25" s="11" t="s">
        <v>1689</v>
      </c>
      <c r="D25" s="11" t="s">
        <v>226</v>
      </c>
      <c r="E25" s="11" t="s">
        <v>1133</v>
      </c>
      <c r="F25" s="11" t="s">
        <v>50</v>
      </c>
      <c r="G25" s="19">
        <v>6250</v>
      </c>
      <c r="H25" s="19">
        <v>14.08</v>
      </c>
      <c r="I25" s="19">
        <v>3.3871199999999999</v>
      </c>
      <c r="J25" s="10">
        <v>1.25E-4</v>
      </c>
      <c r="K25" s="10">
        <v>1.929561656E-3</v>
      </c>
      <c r="L25" s="45">
        <v>2.6987460467808602E-7</v>
      </c>
    </row>
    <row r="26" spans="2:12" ht="12.75" customHeight="1" thickBot="1" x14ac:dyDescent="0.25">
      <c r="B26" s="41" t="s">
        <v>1690</v>
      </c>
      <c r="C26" s="11" t="s">
        <v>1691</v>
      </c>
      <c r="D26" s="11" t="s">
        <v>221</v>
      </c>
      <c r="E26" s="11" t="s">
        <v>1213</v>
      </c>
      <c r="F26" s="11" t="s">
        <v>50</v>
      </c>
      <c r="G26" s="19">
        <v>16875</v>
      </c>
      <c r="H26" s="19">
        <v>7</v>
      </c>
      <c r="I26" s="19">
        <v>4.5466300000000004</v>
      </c>
      <c r="J26" s="10">
        <v>1.41876327E-4</v>
      </c>
      <c r="K26" s="10">
        <v>2.5901069089999998E-3</v>
      </c>
      <c r="L26" s="45">
        <v>3.6226055583136301E-7</v>
      </c>
    </row>
    <row r="27" spans="2:12" ht="12.75" customHeight="1" x14ac:dyDescent="0.2">
      <c r="B27" s="55" t="s">
        <v>1552</v>
      </c>
      <c r="C27" s="56" t="s">
        <v>1692</v>
      </c>
      <c r="D27" s="56" t="s">
        <v>226</v>
      </c>
      <c r="E27" s="56" t="s">
        <v>1213</v>
      </c>
      <c r="F27" s="56" t="s">
        <v>50</v>
      </c>
      <c r="G27" s="57">
        <v>19000</v>
      </c>
      <c r="H27" s="57">
        <v>40</v>
      </c>
      <c r="I27" s="57">
        <v>29.252400000000002</v>
      </c>
      <c r="J27" s="58">
        <v>7.0042513556995803E-5</v>
      </c>
      <c r="K27" s="58">
        <v>1.6664396126999999E-2</v>
      </c>
      <c r="L27" s="59">
        <v>2.3307352222198301E-6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1_4_12533_2023_Q3</dc:title>
  <cp:lastModifiedBy>Yackov Yosef</cp:lastModifiedBy>
  <dcterms:created xsi:type="dcterms:W3CDTF">2023-12-04T13:12:11Z</dcterms:created>
  <dcterms:modified xsi:type="dcterms:W3CDTF">2023-12-12T15:00:53Z</dcterms:modified>
</cp:coreProperties>
</file>