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A4A52837-6B0D-45A5-8C45-728D7B0BA6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2" i="1" l="1"/>
  <c r="F9" i="1"/>
  <c r="F4" i="1"/>
  <c r="F6" i="1"/>
  <c r="F10" i="1"/>
  <c r="F3" i="1"/>
  <c r="F5" i="1"/>
  <c r="F7" i="1"/>
  <c r="F8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<sst xmlns="http://schemas.openxmlformats.org/spreadsheetml/2006/main" count="1180" uniqueCount="580">
  <si>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</si>
  <si>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</si>
  <si>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</si>
  <si>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</si>
  <si>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514956465-00000000013918-0015272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</si>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</sst>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68" fontId="0" fillId="0" borderId="0" xfId="0" applyNumberFormat="1"/>
    <xf numFmtId="168" fontId="0" fillId="2" borderId="2" xfId="0" applyNumberFormat="1" applyFill="1" applyBorder="1"/>
    <xf numFmtId="168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76200</xdr:rowOff>
    </xdr:from>
    <xdr:to>
      <xdr:col>2</xdr:col>
      <xdr:colOff>1190625</xdr:colOff>
      <xdr:row>1</xdr:row>
      <xdr:rowOff>85725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F864930-FAAE-3F11-9F26-CF0462DAF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762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652E36-EFF7-45C6-9562-74B584363067}" name="RowTitleRegion1.a2.c5.1" displayName="RowTitleRegion1.a2.c5.1" ref="A3:C5" headerRowCount="0" totalsRowShown="0" headerRowBorderDxfId="405" tableBorderDxfId="406">
  <tableColumns count="3">
    <tableColumn id="1" xr3:uid="{D9028D6E-9450-4D37-9313-02B9DB3CB71E}" name="מור פנסיה כללית                                   " headerRowDxfId="400" dataDxfId="404"/>
    <tableColumn id="2" xr3:uid="{D0674541-BB36-4FAA-91B9-2741CFCCEFF0}" name="עמודה1" headerRowDxfId="401" dataDxfId="403"/>
    <tableColumn id="3" xr3:uid="{CAFE4C61-C52A-49C4-BCE7-665DFF967D24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0326CCC-81CF-4DD3-AFC8-61730152759B}" name="RowTitleRegion1.a73.c78.10" displayName="RowTitleRegion1.a73.c78.10" ref="A74:C78" headerRowCount="0" totalsRowShown="0" headerRowBorderDxfId="334" tableBorderDxfId="335">
  <tableColumns count="3">
    <tableColumn id="1" xr3:uid="{FB950C17-630C-4AD0-B8DF-7ECCB1016DAD}" name="(-BBB:+BBB) תעודות חוב מסחריות סחירות בחו&quot;ל חברות זרות בדירוג" headerRowDxfId="328" dataDxfId="333"/>
    <tableColumn id="2" xr3:uid="{0E362A76-3BB0-489B-A1AC-576C45651094}" name="DT605 " headerRowDxfId="329" dataDxfId="332"/>
    <tableColumn id="3" xr3:uid="{C82FD9C3-0DD0-4CD3-96D2-9846E031E378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0DEE734-0C65-46F9-9A8E-81FD4B00CF65}" name="RowTitleRegion1.a80.c87.11" displayName="RowTitleRegion1.a80.c87.11" ref="A81:C87" headerRowCount="0" totalsRowShown="0" headerRowBorderDxfId="326" tableBorderDxfId="327">
  <tableColumns count="3">
    <tableColumn id="1" xr3:uid="{A73FD92B-A222-4D59-AB76-D6D29B0D54D2}" name="(-BBB:+BBB) תעודות חוב מסחריות לא סחירות בחו&quot;ל חברות זרות בדירוג" headerRowDxfId="320" dataDxfId="325"/>
    <tableColumn id="2" xr3:uid="{956AF57C-F4DF-4916-94E6-6335A69449BA}" name="DT612 " headerRowDxfId="321" dataDxfId="324"/>
    <tableColumn id="3" xr3:uid="{707D9862-C377-457C-A89E-3C11A660E671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875494-9FF0-446A-8800-209C290047D8}" name="RowTitleRegion1.a92.c103.12" displayName="RowTitleRegion1.a92.c103.12" ref="A93:C103" headerRowCount="0" totalsRowShown="0" headerRowBorderDxfId="318" tableBorderDxfId="319">
  <tableColumns count="3">
    <tableColumn id="1" xr3:uid="{C6AEC688-8FB0-4722-89A0-B40CF25C24CD}" name="(-BBB:+A) אגרות חוב קונצרניות אחרות בדירוג" headerRowDxfId="312" dataDxfId="317"/>
    <tableColumn id="2" xr3:uid="{13E6BD5A-C786-4EE3-B17B-35DC5FA39D26}" name="DT616 " headerRowDxfId="313" dataDxfId="316"/>
    <tableColumn id="3" xr3:uid="{4992F5A8-DA3E-44CB-99AB-8DABFA447A6F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0858140-546E-440A-999A-E1B5151BAE93}" name="RowTitleRegion1.a105.c120.13" displayName="RowTitleRegion1.a105.c120.13" ref="A106:C120" headerRowCount="0" totalsRowShown="0" headerRowBorderDxfId="310" tableBorderDxfId="311">
  <tableColumns count="3">
    <tableColumn id="1" xr3:uid="{A9EF5B01-035D-4AC6-A23A-7B8C86FEC2C0}" name="(-BBB:+A) אגרות חוב קונצרניות לא סחירות  לא צמודות בדירוג" headerRowDxfId="304" dataDxfId="309"/>
    <tableColumn id="2" xr3:uid="{E73FC442-BDDF-4B9E-AA5B-EE5E7329FDD2}" name="DT327 " headerRowDxfId="305" dataDxfId="308"/>
    <tableColumn id="3" xr3:uid="{293FBF0A-AABC-4505-ADF9-53502435EDAB}" name="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8946843-B2A3-4A32-870A-AA3EEFBB263E}" name="RowTitleRegion1.a123.c128.14" displayName="RowTitleRegion1.a123.c128.14" ref="A124:C128" headerRowCount="0" totalsRowShown="0" headerRowBorderDxfId="302" tableBorderDxfId="303">
  <tableColumns count="3">
    <tableColumn id="1" xr3:uid="{7FC78819-06C7-431F-A2F9-45ED4F3AF737}" name="(-BBB:+BBB) אגרות חוב סחירות שהנפיקו חברות זרות בחו&quot;ל בדירוג" headerRowDxfId="296" dataDxfId="301"/>
    <tableColumn id="2" xr3:uid="{BE1AF049-7E3A-418C-B5D9-469075F16704}" name="DT458 " headerRowDxfId="297" dataDxfId="300"/>
    <tableColumn id="3" xr3:uid="{B2337878-81B4-4ACC-82C1-68626EDDF526}" name="0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ED2FDCD-CA41-46FB-953E-E7A5CF8B9DD1}" name="RowTitleRegion1.a130.c137.15" displayName="RowTitleRegion1.a130.c137.15" ref="A131:C137" headerRowCount="0" totalsRowShown="0" headerRowBorderDxfId="294" tableBorderDxfId="295">
  <tableColumns count="3">
    <tableColumn id="1" xr3:uid="{0E111C27-25A4-4C90-B69D-27A4DA55736E}" name="(-BBB:+BBB) אגרות חוב לא סחירות שהנפיקו חברות זרות בחו&quot;ל בדירוג" headerRowDxfId="288" dataDxfId="293"/>
    <tableColumn id="2" xr3:uid="{76ECDFFA-04D6-4CC7-80D1-5A654EB5BD5A}" name="DT464 " headerRowDxfId="289" dataDxfId="292"/>
    <tableColumn id="3" xr3:uid="{79CD8BB3-508C-4605-9694-7C4551558693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7BCA15-5779-4DFA-8C8C-D30AF48B97F8}" name="RowTitleRegion1.a142.c147.16" displayName="RowTitleRegion1.a142.c147.16" ref="A143:C147" headerRowCount="0" totalsRowShown="0" headerRowBorderDxfId="286" tableBorderDxfId="287">
  <tableColumns count="3">
    <tableColumn id="1" xr3:uid="{EF299449-8B22-4A84-B155-4B16927841AE}" name="(long) call 001 אופציות" headerRowDxfId="280" dataDxfId="285"/>
    <tableColumn id="2" xr3:uid="{60357484-DB09-4540-B1D0-8F09D61F7E26}" name="DT172 " headerRowDxfId="281" dataDxfId="284"/>
    <tableColumn id="3" xr3:uid="{ECF66BFD-FC92-4CB8-AF63-6F6B74D3D6FD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5E70D0F-FC6A-4749-9EAF-38CA3A77273C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0D8856B7-78CF-48F1-AECE-57D1929FC0F6}" name="מניות לא סחירות" headerRowDxfId="272" dataDxfId="277"/>
    <tableColumn id="2" xr3:uid="{A7BDC1EB-5AC1-45C6-A8A4-FC53C610A88E}" name="DC9   " headerRowDxfId="273" dataDxfId="276"/>
    <tableColumn id="3" xr3:uid="{059490FD-079E-4993-BB78-298B83EF995B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B4DA740-646F-443D-B0DC-922F993B035E}" name="RowTitleRegion1.a153.c155.18" displayName="RowTitleRegion1.a153.c155.18" ref="A154:C155" headerRowCount="0" totalsRowShown="0" headerRowBorderDxfId="270" tableBorderDxfId="271">
  <tableColumns count="3">
    <tableColumn id="1" xr3:uid="{39D0F4F4-90E9-4FD7-8FAE-E2CCE96C4181}" name="מניות סחירות של תאגיד תושב חוץ בשיעור החזקה של 10% ומעלה בחו&quot;ל" headerRowDxfId="264" dataDxfId="269"/>
    <tableColumn id="2" xr3:uid="{A6EEC822-01B7-4E1A-BE74-BD5446CFEA3B}" name="DT81  " headerRowDxfId="265" dataDxfId="268"/>
    <tableColumn id="3" xr3:uid="{60FD5B19-D472-424B-8CA0-6D9551E92B68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164B4F6-1C79-4268-AC01-B7AE1633E4A4}" name="RowTitleRegion1.a157.c158.19" displayName="RowTitleRegion1.a157.c158.19" ref="A158:C158" headerRowCount="0" totalsRowShown="0" headerRowBorderDxfId="262" tableBorderDxfId="263">
  <tableColumns count="3">
    <tableColumn id="1" xr3:uid="{30788D8B-4F87-40CB-A674-62CE975AF457}" name="מניות לא סחירות של חברות זרות בחו&quot;ל" headerRowDxfId="256" dataDxfId="261"/>
    <tableColumn id="2" xr3:uid="{65F3F370-6B6C-4C74-97E7-68A049D7804C}" name="DT83  " headerRowDxfId="257" dataDxfId="260"/>
    <tableColumn id="3" xr3:uid="{AE03DADE-507F-4E20-96BE-955567435B30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0D3597-291F-4EB8-854D-A3EC9721B390}" name="RowTitleRegion1.a10.c16.2" displayName="RowTitleRegion1.a10.c16.2" ref="A11:C16" headerRowCount="0" totalsRowShown="0" headerRowBorderDxfId="398" tableBorderDxfId="399">
  <tableColumns count="3">
    <tableColumn id="1" xr3:uid="{E4F45C15-908D-4EB1-9AA4-13E339291BDD}" name="(פיקדון צמוד מט&quot;ח לתקופה של שלושה חודשים (פצ&quot;מ" headerRowDxfId="392" dataDxfId="397"/>
    <tableColumn id="2" xr3:uid="{6FF90769-0EE2-459F-9A7D-F067EB758721}" name="DT422 " headerRowDxfId="393" dataDxfId="396"/>
    <tableColumn id="3" xr3:uid="{E2C670DF-AE27-4B75-BC69-C485E9595643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CC29907-5573-4DF1-8B91-9EFD2B57E32E}" name="RowTitleRegion1.a163.c168.20" displayName="RowTitleRegion1.a163.c168.20" ref="A164:C168" headerRowCount="0" totalsRowShown="0" headerRowBorderDxfId="254" tableBorderDxfId="255">
  <tableColumns count="3">
    <tableColumn id="1" xr3:uid="{158F2463-36D5-424D-BA25-AB71B1A4DE18}" name="השקעה בתעודות סל אחרות בארץ" headerRowDxfId="248" dataDxfId="253"/>
    <tableColumn id="2" xr3:uid="{AB3EAFF7-B65B-4572-A965-6FEAD8C745AF}" name="DT623 " headerRowDxfId="249" dataDxfId="252"/>
    <tableColumn id="3" xr3:uid="{577F1DE6-1B0A-4881-A9AD-98AE7E50325F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19FCEA9-54F7-4AC3-B321-7FF0E323EFF9}" name="RowTitleRegion1.a171.c174.21" displayName="RowTitleRegion1.a171.c174.21" ref="A172:C174" headerRowCount="0" totalsRowShown="0" headerRowBorderDxfId="246" tableBorderDxfId="247">
  <tableColumns count="3">
    <tableColumn id="1" xr3:uid="{5A84E357-EF42-44B0-BC72-1F366BFD7C19}" name="השקעה בתעודות סל  אחרות בחו&quot;ל" headerRowDxfId="240" dataDxfId="245"/>
    <tableColumn id="2" xr3:uid="{01A9A133-449D-4374-B44B-04AD06DCD545}" name="DT624 " headerRowDxfId="241" dataDxfId="244"/>
    <tableColumn id="3" xr3:uid="{DEB7713C-5990-446F-8F11-F4E206918A29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F8B2772-67F0-45EA-A232-AAEE616A582C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C7B9037E-AE16-4F24-A560-A2EB33AD52AA}" name="תעודות השתתפות בקרן נאמנות" headerRowDxfId="232" dataDxfId="237"/>
    <tableColumn id="2" xr3:uid="{16680496-95A4-456D-9F8A-CE263E4AC98E}" name="DB10  " headerRowDxfId="233" dataDxfId="236"/>
    <tableColumn id="3" xr3:uid="{7CF96DF4-B907-4D70-9726-0C5BDF4DAE5E}" name="0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1105AFB-C629-4063-AFA8-BB63AFFFB4F4}" name="RowTitleRegion1.a183.c186.23" displayName="RowTitleRegion1.a183.c186.23" ref="A184:C186" headerRowCount="0" totalsRowShown="0" headerRowBorderDxfId="230" tableBorderDxfId="231">
  <tableColumns count="3">
    <tableColumn id="1" xr3:uid="{A0407959-BF00-45CC-9399-6E3C890C7966}" name="תעודות השתתפות בקרנות נאמנות- אג&quot;ח ממשלתי" headerRowDxfId="224" dataDxfId="229"/>
    <tableColumn id="2" xr3:uid="{3F03A958-3F7B-4A69-8664-790B7B52EB19}" name="DT702 " headerRowDxfId="225" dataDxfId="228"/>
    <tableColumn id="3" xr3:uid="{B2224A0D-B276-465A-AE32-A204CEE86F01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F7F98B3-45BA-447F-BE5D-2A17E25C5831}" name="RowTitleRegion1.a191.c194.24" displayName="RowTitleRegion1.a191.c194.24" ref="A192:C194" headerRowCount="0" totalsRowShown="0" headerRowBorderDxfId="222" tableBorderDxfId="223">
  <tableColumns count="3">
    <tableColumn id="1" xr3:uid="{542F30F9-FBB0-497A-B7A8-FDF07C5FDB33}" name="קרנות גידור" headerRowDxfId="216" dataDxfId="221"/>
    <tableColumn id="2" xr3:uid="{EFE34F85-88F8-4B50-80D5-A11DF3D04AE5}" name="DT466 " headerRowDxfId="217" dataDxfId="220"/>
    <tableColumn id="3" xr3:uid="{8F2BF63E-9C24-48D5-A518-4871DD0EC3CA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FB88E4B-B592-4DC6-948C-2217C0B21FD8}" name="RowTitleRegion1.a197.c200.25" displayName="RowTitleRegion1.a197.c200.25" ref="A198:C200" headerRowCount="0" totalsRowShown="0" headerRowBorderDxfId="214" tableBorderDxfId="215">
  <tableColumns count="3">
    <tableColumn id="1" xr3:uid="{F4D24F36-BC4E-4EB6-A3FD-E93374FE169F}" name="קרנות גידור בחו&quot;ל" headerRowDxfId="208" dataDxfId="213"/>
    <tableColumn id="2" xr3:uid="{9A4BEA64-1AE6-4C83-BD11-020284AB0FB1}" name="DT467 " headerRowDxfId="209" dataDxfId="212"/>
    <tableColumn id="3" xr3:uid="{E6FA056D-FAE3-4F77-A219-F81D2678F0CB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54084BB-28C5-4E74-B1D1-865C25AFD6D4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8FB46699-BC1B-4415-B6DD-426C08091B59}" name="כתבי אופציות סחירים" headerRowDxfId="200" dataDxfId="205"/>
    <tableColumn id="2" xr3:uid="{A1294C23-B1A4-4F0A-9209-F09FF9864ED3}" name="DB5   " headerRowDxfId="201" dataDxfId="204"/>
    <tableColumn id="3" xr3:uid="{630C156B-DC9B-43CE-8115-FEEB66788B8D}" name="0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811298E-587D-4FAF-91E1-BEB92C0CE2AF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6AEB4AC2-7DB5-4DD6-9F13-9D5B2C199883}" name="כתבי אופציה לא סחיר" headerRowDxfId="192" dataDxfId="197"/>
    <tableColumn id="2" xr3:uid="{76E39013-79C3-45F1-9A0E-14453CD69EAF}" name="DT439 " headerRowDxfId="193" dataDxfId="196"/>
    <tableColumn id="3" xr3:uid="{D73C0254-F553-4B95-90B0-5B7FF6456893}" name="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2E5AA4A-4755-4BAD-8C7A-BFE6ECB3C96A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A66E2DED-2E5F-4A62-B3AC-D823ACB970EB}" name="כתבי אופציות סחירים בחו&quot;ל" headerRowDxfId="184" dataDxfId="189"/>
    <tableColumn id="2" xr3:uid="{69990BA7-67CE-4A21-A0BC-442407EDFE5E}" name="DT211 " headerRowDxfId="185" dataDxfId="188"/>
    <tableColumn id="3" xr3:uid="{108B186B-6F7A-4D4A-A971-AFE613FFF621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88A1C9B-7A78-471D-9083-900434C4D3A6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A0FF96CB-7917-4923-9A2D-87C9E4394C53}" name="כתבי אופציות לא סחירים בחו&quot;ל" headerRowDxfId="176" dataDxfId="181"/>
    <tableColumn id="2" xr3:uid="{562CB1BE-66CB-41B8-9924-360DA7BDBD32}" name="DT440 " headerRowDxfId="177" dataDxfId="180"/>
    <tableColumn id="3" xr3:uid="{24B297EE-ACC6-464E-AECE-4D566D9A7E8B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A456A3-4481-41E6-B5BE-A49D9A2F271B}" name="RowTitleRegion1.a18.c19.3" displayName="RowTitleRegion1.a18.c19.3" ref="A19:C19" headerRowCount="0" totalsRowShown="0" headerRowBorderDxfId="390" tableBorderDxfId="391">
  <tableColumns count="3">
    <tableColumn id="1" xr3:uid="{34AF07AB-9C5B-4AFE-A401-D6341BF9E5A1}" name="יתרות מזומנים ועו&quot;ש נקובים במט&quot;ח חו&quot;ל" headerRowDxfId="384" dataDxfId="389"/>
    <tableColumn id="2" xr3:uid="{85FE1E98-3484-4AC9-9592-2E0D50FD6426}" name="DT191 " headerRowDxfId="385" dataDxfId="388"/>
    <tableColumn id="3" xr3:uid="{430B73B9-C383-4536-8B03-BAE3A73EB354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247DF9D-1F03-445E-ACE1-3C6DC2910BC6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A72BB0F2-477D-46D1-B935-921DCDC187CD}" name="FUTURES - חוזים עתידיים סחירים" headerRowDxfId="168" dataDxfId="173"/>
    <tableColumn id="2" xr3:uid="{21B12DB7-8406-48C8-B8CB-6EDBD9F865BF}" name="DT749 " headerRowDxfId="169" dataDxfId="172"/>
    <tableColumn id="3" xr3:uid="{3E47B12E-DBF2-4578-A735-14B2815F26C8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599716A-83FC-4583-8EA6-2E4354EBBE0B}" name="RowTitleRegion1.a224.c228.31" displayName="RowTitleRegion1.a224.c228.31" ref="A225:C228" headerRowCount="0" totalsRowShown="0" headerRowBorderDxfId="166" tableBorderDxfId="167">
  <tableColumns count="3">
    <tableColumn id="1" xr3:uid="{752B1488-516A-4362-902A-FD46FDB5CCA0}" name="לא סחירים (FORWARD, SWAP) חוזים עתידיים אחרים" headerRowDxfId="160" dataDxfId="165"/>
    <tableColumn id="2" xr3:uid="{C87A5EA9-364D-4CDA-B683-0E18E1C3725F}" name="DT445 " headerRowDxfId="161" dataDxfId="164"/>
    <tableColumn id="3" xr3:uid="{340C645F-1647-40ED-B7BC-98729C7BB514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640901C-96C8-4DBA-9706-D2BB2B213214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14AC7BA7-EC5F-441C-9F40-73C0CA91DC9D}" name="בחו&quot;ל FUTURES - חוזים עתידיים סחירים" headerRowDxfId="152" dataDxfId="157"/>
    <tableColumn id="2" xr3:uid="{2369836B-995E-4A5D-AA48-01DE32AD792C}" name="DT212 " headerRowDxfId="153" dataDxfId="156"/>
    <tableColumn id="3" xr3:uid="{AA0E9C98-25ED-4B35-B9C1-48C91683875D}" name="0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04CFB75-BD42-4C5B-A095-DADDC7CEF6D7}" name="RowTitleRegion1.a234.c237.33" displayName="RowTitleRegion1.a234.c237.33" ref="A235:C237" headerRowCount="0" totalsRowShown="0" headerRowBorderDxfId="150" tableBorderDxfId="151">
  <tableColumns count="3">
    <tableColumn id="1" xr3:uid="{E78D4E77-DD62-4156-8456-76D87603F651}" name="בחו&quot;ל לא סחירים (FORWARD, SWAP) חוזים עתידיים אחרים" headerRowDxfId="144" dataDxfId="149"/>
    <tableColumn id="2" xr3:uid="{4ED77D52-6459-4F2F-B4B2-482FB3CB9D90}" name="DT449 " headerRowDxfId="145" dataDxfId="148"/>
    <tableColumn id="3" xr3:uid="{4AABE4A5-03CE-479A-8C27-B30F8C92DDC9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0F05980-1E56-4103-8F21-B0F973A39BF1}" name="RowTitleRegion1.a242.c249.34" displayName="RowTitleRegion1.a242.c249.34" ref="A243:C249" headerRowCount="0" totalsRowShown="0" headerRowBorderDxfId="142" tableBorderDxfId="143">
  <tableColumns count="3">
    <tableColumn id="1" xr3:uid="{B378A7A6-D634-4B45-97A5-097A7F721D5A}" name="(long) אופציות על מדדים כולל מניות סחירות" headerRowDxfId="136" dataDxfId="141"/>
    <tableColumn id="2" xr3:uid="{389FB1A7-9DCF-4F9A-8BE0-563BC3FEA9AA}" name="DT468 " headerRowDxfId="137" dataDxfId="140"/>
    <tableColumn id="3" xr3:uid="{19ED59D8-954C-441D-8821-11A6245AB1E4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40DFBDC-19A0-4A13-BE5D-BE772ABA9DB3}" name="RowTitleRegion1.a251.c260.35" displayName="RowTitleRegion1.a251.c260.35" ref="A252:C260" headerRowCount="0" totalsRowShown="0" headerRowBorderDxfId="134" tableBorderDxfId="135">
  <tableColumns count="3">
    <tableColumn id="1" xr3:uid="{AD735E20-1E2F-4A4A-B59A-A8E5687D8BA0}" name="(long) אופציות אחרות לא סחירות" headerRowDxfId="128" dataDxfId="133"/>
    <tableColumn id="2" xr3:uid="{5D3EAF04-248C-4D60-B262-ABF84563D7A4}" name="DT346 " headerRowDxfId="129" dataDxfId="132"/>
    <tableColumn id="3" xr3:uid="{271D9E8B-08B4-4832-800C-391C0882AB2D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754D9BF-AD89-48AF-B2DA-D4062EA996F9}" name="RowTitleRegion1.a263.c272.36" displayName="RowTitleRegion1.a263.c272.36" ref="A264:C272" headerRowCount="0" totalsRowShown="0" headerRowBorderDxfId="126" tableBorderDxfId="127">
  <tableColumns count="3">
    <tableColumn id="1" xr3:uid="{74DD7ADD-6C13-499C-8573-B3FF9966BF2A}" name="(long) אופציות על מדדים כולל מניות בחו&quot;ל סחירות" headerRowDxfId="120" dataDxfId="125"/>
    <tableColumn id="2" xr3:uid="{12FFB4EE-945E-450B-990C-4CD259108436}" name="DT213 " headerRowDxfId="121" dataDxfId="124"/>
    <tableColumn id="3" xr3:uid="{874B36DB-9E24-41FD-8E0D-21C228129924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FD95E3C-DF91-4CD9-867E-5F1D83621A25}" name="RowTitleRegion1.a274.c283.37" displayName="RowTitleRegion1.a274.c283.37" ref="A275:C283" headerRowCount="0" totalsRowShown="0" headerRowBorderDxfId="118" tableBorderDxfId="119">
  <tableColumns count="3">
    <tableColumn id="1" xr3:uid="{E593C126-3349-46A2-BE4C-6448C81E6E88}" name="(long) אופציות על מדדים כולל מניות בחו&quot;ל לא סחירות" headerRowDxfId="112" dataDxfId="117"/>
    <tableColumn id="2" xr3:uid="{C527E719-7254-4217-AC56-6F1CDDEA032E}" name="DT476 " headerRowDxfId="113" dataDxfId="116"/>
    <tableColumn id="3" xr3:uid="{AD7309B8-E37C-4EEF-93EF-F346ED64A5C8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261B4C6-F0D6-435F-A19A-DA9C824D22CF}" name="RowTitleRegion1.a288.c309.38" displayName="RowTitleRegion1.a288.c309.38" ref="A289:C309" headerRowCount="0" totalsRowShown="0" headerRowBorderDxfId="110" tableBorderDxfId="111">
  <tableColumns count="3">
    <tableColumn id="1" xr3:uid="{B1E36585-14AD-47BA-B80B-7379D2B2D25F}" name="(-BBB:+A) בישראל בדירוג (Tranch) שכבת חוב" headerRowDxfId="104" dataDxfId="109"/>
    <tableColumn id="2" xr3:uid="{05419590-3DEC-4D5D-BC21-A8A9BAFAE2A6}" name="DT724 " headerRowDxfId="105" dataDxfId="108"/>
    <tableColumn id="3" xr3:uid="{C8BBB459-B9A3-43F9-AAE6-4B18BB089971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7DE6A78-12D4-4AED-B8F7-BEC255BD36C5}" name="RowTitleRegion1.a311.c332.39" displayName="RowTitleRegion1.a311.c332.39" ref="A312:C332" headerRowCount="0" totalsRowShown="0" headerRowBorderDxfId="102" tableBorderDxfId="103">
  <tableColumns count="3">
    <tableColumn id="1" xr3:uid="{A19759F0-3AD7-4C78-90A7-05C429215099}" name="(-BBB:+A) בישראל בדירוג (Tranch) שכבת חוב" headerRowDxfId="96" dataDxfId="101"/>
    <tableColumn id="2" xr3:uid="{A8A599F3-EF4F-4A3F-9B73-13B65C0A218C}" name="DT659 " headerRowDxfId="97" dataDxfId="100"/>
    <tableColumn id="3" xr3:uid="{49BAD5C8-0FB2-4F43-B5F2-A0FBFEE94561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3D3AF7-34C4-40EF-B10D-2EFA478BD311}" name="RowTitleRegion1.a26.c30.4" displayName="RowTitleRegion1.a26.c30.4" ref="A27:C30" headerRowCount="0" totalsRowShown="0" headerRowBorderDxfId="382" tableBorderDxfId="383">
  <tableColumns count="3">
    <tableColumn id="1" xr3:uid="{2E1F6670-3DF0-4FC9-A11C-F85983606F0E}" name="(אגרות חוב ממשלתיות סחירות לא צמודות בריבית משתנה (גילון" headerRowDxfId="376" dataDxfId="381"/>
    <tableColumn id="2" xr3:uid="{36EA84E4-F0DE-4DD5-BDB9-71E393BF95FD}" name="DT16  " headerRowDxfId="377" dataDxfId="380"/>
    <tableColumn id="3" xr3:uid="{17DB79EC-8323-4EC7-906F-FD2E9ABB3EFE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77FFE28-0379-4DE4-8DDF-15D2149F7E22}" name="RowTitleRegion1.a335.c356.40" displayName="RowTitleRegion1.a335.c356.40" ref="A336:C356" headerRowCount="0" totalsRowShown="0" headerRowBorderDxfId="94" tableBorderDxfId="95">
  <tableColumns count="3">
    <tableColumn id="1" xr3:uid="{66FC9BFC-735C-41FF-92BB-D780DF30171D}" name="(-BBB:+A) ל בדירוג&quot;בחו (Tranch) שכבת חוב" headerRowDxfId="88" dataDxfId="93"/>
    <tableColumn id="2" xr3:uid="{73EAA25D-C433-42B0-9752-E91076D6A364}" name="DT746 " headerRowDxfId="89" dataDxfId="92"/>
    <tableColumn id="3" xr3:uid="{D4B596A0-FCBC-4E0A-A955-59A05F11358A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71AF0C3-4A50-4BD7-AF25-905DD615F652}" name="RowTitleRegion1.a358.c379.41" displayName="RowTitleRegion1.a358.c379.41" ref="A359:C379" headerRowCount="0" totalsRowShown="0" headerRowBorderDxfId="86" tableBorderDxfId="87">
  <tableColumns count="3">
    <tableColumn id="1" xr3:uid="{B15AB336-1813-4395-941D-556B5325604F}" name="(-BBB:+A) ל בדירוג&quot;בחו (Tranch) שכבת חוב" headerRowDxfId="80" dataDxfId="85"/>
    <tableColumn id="2" xr3:uid="{BF35801D-CD89-4DF3-8741-2F717AABD67C}" name="DT675 " headerRowDxfId="81" dataDxfId="84"/>
    <tableColumn id="3" xr3:uid="{CFD51DC3-BD97-4632-9E6C-6B8C0BAB4E6C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CF60A39-A69F-451F-8A3A-0961D85AF02F}" name="RowTitleRegion1.a383.c393.42" displayName="RowTitleRegion1.a383.c393.42" ref="A384:C393" headerRowCount="0" totalsRowShown="0" headerRowBorderDxfId="78" tableBorderDxfId="79">
  <tableColumns count="3">
    <tableColumn id="1" xr3:uid="{99D3FCBF-14B5-428E-8FB9-5C22B74E1516}" name="(BBB-) תיקי משכנתאות בדירוג הנמוך מ" headerRowDxfId="72" dataDxfId="77"/>
    <tableColumn id="2" xr3:uid="{ACE3F308-C115-45F0-86D9-7E5DCC012EE1}" name="DT503 " headerRowDxfId="73" dataDxfId="76"/>
    <tableColumn id="3" xr3:uid="{BFA064A3-7D43-4ECD-BC6F-40E4BB03B345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ED35E9F-6E8E-48C6-909C-977FAEE7B144}" name="RowTitleRegion1.a395.c398.43" displayName="RowTitleRegion1.a395.c398.43" ref="A396:C398" headerRowCount="0" totalsRowShown="0" headerRowBorderDxfId="70" tableBorderDxfId="71">
  <tableColumns count="3">
    <tableColumn id="1" xr3:uid="{168F0D68-2C11-427D-A680-DA142A99F1E4}" name="הלוואות בחו&quot;ל לא מובטחות" headerRowDxfId="64" dataDxfId="69"/>
    <tableColumn id="2" xr3:uid="{520CE410-D914-4B0D-B87C-336416B865C2}" name="DT452 " headerRowDxfId="65" dataDxfId="68"/>
    <tableColumn id="3" xr3:uid="{8BB17EEA-4C58-4840-BD9A-92171CA7A5C4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7994D7D-AE12-4805-9670-03E06987B32A}" name="RowTitleRegion1.a402.c428.44" displayName="RowTitleRegion1.a402.c428.44" ref="A403:C428" headerRowCount="0" totalsRowShown="0" headerRowBorderDxfId="62" tableBorderDxfId="63">
  <tableColumns count="3">
    <tableColumn id="1" xr3:uid="{488E7333-9767-4218-B4B7-88D8E5FBD181}" name="(-BBB:+A) פיקדונות אחרים בדירוג" headerRowDxfId="56" dataDxfId="61"/>
    <tableColumn id="2" xr3:uid="{E83BD439-2DAA-413E-A9BF-E0C711E1F431}" name="DT629 " headerRowDxfId="57" dataDxfId="60"/>
    <tableColumn id="3" xr3:uid="{B1EC8ED6-AF34-4705-A84D-1EE1423BF6CC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EB7A1AF-1AB8-4461-85FB-31B66558AD9B}" name="RowTitleRegion1.a430.c432.45" displayName="RowTitleRegion1.a430.c432.45" ref="A431:C432" headerRowCount="0" totalsRowShown="0" headerRowBorderDxfId="54" tableBorderDxfId="55">
  <tableColumns count="3">
    <tableColumn id="1" xr3:uid="{F5D77994-6B73-49B0-A07B-C3CE0A69DC40}" name="(-BBB:+BBB) פקדונות בחו&quot;ל נקובים במט&quot;ח בדירוג" headerRowDxfId="48" dataDxfId="53"/>
    <tableColumn id="2" xr3:uid="{91F5DAAC-0260-46AB-A5D6-FBA6E6B437EE}" name="DT632 " headerRowDxfId="49" dataDxfId="52"/>
    <tableColumn id="3" xr3:uid="{706EB850-3474-40D1-BA6A-904C00414715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E9961DD-315F-4F27-8397-D5662F6DAE65}" name="RowTitleRegion1.a436.c437.46" displayName="RowTitleRegion1.a436.c437.46" ref="A437:C437" headerRowCount="0" totalsRowShown="0" headerRowBorderDxfId="46" tableBorderDxfId="47">
  <tableColumns count="3">
    <tableColumn id="1" xr3:uid="{CE1C2DBE-2165-409C-89F4-D288B942C099}" name="זכויות במקרקעין לא מניבים" headerRowDxfId="40" dataDxfId="45"/>
    <tableColumn id="2" xr3:uid="{E2537657-AB6A-4C9B-A6B2-A0C0694B854F}" name="DT112 " headerRowDxfId="41" dataDxfId="44"/>
    <tableColumn id="3" xr3:uid="{3AEF8C7C-5A9C-46A4-B9A1-DE3D80C2D363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D0C147A-1CC2-4678-8231-E21C94CEA99D}" name="RowTitleRegion1.a439.c440.47" displayName="RowTitleRegion1.a439.c440.47" ref="A440:C440" headerRowCount="0" totalsRowShown="0" headerRowBorderDxfId="38" tableBorderDxfId="39">
  <tableColumns count="3">
    <tableColumn id="1" xr3:uid="{9542DACC-A7E4-45BF-9F05-485BF7460466}" name="זכויות במקרקעין לא מניבים בחו&quot;ל" headerRowDxfId="32" dataDxfId="37"/>
    <tableColumn id="2" xr3:uid="{64A9FED6-362B-4555-94B1-0EE681EA27EF}" name="DT114 " headerRowDxfId="33" dataDxfId="36"/>
    <tableColumn id="3" xr3:uid="{2F1CE0FF-69E3-4A6E-B698-7B9D601E643F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1459995-6EAF-41D3-9073-4CDCC597BD36}" name="RowTitleRegion1.a444.c444.48" displayName="RowTitleRegion1.a444.c444.48" ref="A445:C445" headerRowCount="0" insertRow="1" insertRowShift="1" totalsRowShown="0" headerRowBorderDxfId="30" tableBorderDxfId="31">
  <tableColumns count="3">
    <tableColumn id="1" xr3:uid="{FF30B0A3-4859-4C12-A79A-CE7DDA57B89E}" name="התחייבויות בגין צריכה בחסר של ני&quot;ע סחירים" headerRowDxfId="24" dataDxfId="29"/>
    <tableColumn id="2" xr3:uid="{DF9874E5-14AD-4B20-A2D2-F4C01055D996}" name="DT116 " headerRowDxfId="25" dataDxfId="28"/>
    <tableColumn id="3" xr3:uid="{35EAE25C-F2E8-4888-BB50-BD0EB92E381D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C3D69FA-728A-4463-B022-BC28AC249C70}" name="RowTitleRegion1.a447.c449.49" displayName="RowTitleRegion1.a447.c449.49" ref="A448:C449" headerRowCount="0" totalsRowShown="0" headerRowBorderDxfId="22" tableBorderDxfId="23">
  <tableColumns count="3">
    <tableColumn id="1" xr3:uid="{0E7C5F71-51B8-4E90-8CB3-3A8729AC24DD}" name="התחייבויות בגין מכירה בחסר של ני&quot;ע סחירים בחו&quot;ל" headerRowDxfId="16" dataDxfId="21"/>
    <tableColumn id="2" xr3:uid="{4C785C65-C5BB-4D26-BDF8-E577C8377737}" name="DT117 " headerRowDxfId="17" dataDxfId="20"/>
    <tableColumn id="3" xr3:uid="{D7A5D636-E4E4-4CC9-92F7-B44002063A01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00C489A-C3DA-4013-AC73-651DC4283A71}" name="RowTitleRegion1.a32.c37.5" displayName="RowTitleRegion1.a32.c37.5" ref="A33:C37" headerRowCount="0" totalsRowShown="0" headerRowBorderDxfId="374" tableBorderDxfId="375">
  <tableColumns count="3">
    <tableColumn id="1" xr3:uid="{67758BD2-C355-41CE-A8A2-4427E1725A79}" name="&quot;אגרות חוב מיועדות מסוג &quot;מירון" headerRowDxfId="368" dataDxfId="373"/>
    <tableColumn id="2" xr3:uid="{31670874-23AC-44EE-9855-9490FF025669}" name="DT1" headerRowDxfId="369" dataDxfId="372"/>
    <tableColumn id="3" xr3:uid="{0F57FEA3-475E-40D9-9BA0-115CBB96FECF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182BFC1-FAAF-4EE7-9D87-21173EBFD357}" name="RowTitleRegion1.a452.c453.50" displayName="RowTitleRegion1.a452.c453.50" ref="A453:C453" headerRowCount="0" totalsRowShown="0" headerRowBorderDxfId="14" tableBorderDxfId="15">
  <tableColumns count="3">
    <tableColumn id="1" xr3:uid="{CB1F686B-F0B3-41C9-8E17-761B881AA2D7}" name="בנייני משרדים שמשימוש הקופה" headerRowDxfId="8" dataDxfId="13"/>
    <tableColumn id="2" xr3:uid="{1D00F06D-EBAB-44DA-8C86-7DDAF68CA6E4}" name="DT115 " headerRowDxfId="9" dataDxfId="12"/>
    <tableColumn id="3" xr3:uid="{B7DECF54-2CE0-4182-AB4C-16B9202DBEED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8486EF7-6DBE-48D2-AF05-09671C708CE7}" name="RowTitleRegion1.a456.c461.51" displayName="RowTitleRegion1.a456.c461.51" ref="A457:C461" headerRowCount="0" totalsRowShown="0" headerRowBorderDxfId="6" tableBorderDxfId="7">
  <tableColumns count="3">
    <tableColumn id="1" xr3:uid="{413D1B03-04F7-49D7-A994-2239CC4B5FBB}" name="זכאים" headerRowDxfId="0" dataDxfId="5"/>
    <tableColumn id="2" xr3:uid="{164127C6-FE3F-4DA4-B01D-BD051AA3250C}" name="DT55  " headerRowDxfId="1" dataDxfId="4"/>
    <tableColumn id="3" xr3:uid="{1827A1A2-549C-48EA-872C-97894E8DD9BE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43EBCD-75F3-402F-8035-58D605698CE4}" name="RowTitleRegion1.a40.c41.6" displayName="RowTitleRegion1.a40.c41.6" ref="A41:C41" headerRowCount="0" totalsRowShown="0" headerRowBorderDxfId="366" tableBorderDxfId="367">
  <tableColumns count="3">
    <tableColumn id="1" xr3:uid="{BCFAA4E3-BD98-46D0-AD8B-0705132306F0}" name="אגרות חוב סחירות שהנפיקו ממשלות זרות בחו&quot;ל" headerRowDxfId="360" dataDxfId="365"/>
    <tableColumn id="2" xr3:uid="{8AD1816B-D7D8-498A-8F5E-B6F5A33A4B07}" name="DT26  " headerRowDxfId="361" dataDxfId="364"/>
    <tableColumn id="3" xr3:uid="{F1BE5142-0E7C-49B5-9DFE-4E267B57235B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FF90B6C-AAFB-4C44-8936-ADB0F4800466}" name="RowTitleRegion1.a43.c44.7" displayName="RowTitleRegion1.a43.c44.7" ref="A44:C44" headerRowCount="0" totalsRowShown="0" headerRowBorderDxfId="358" tableBorderDxfId="359">
  <tableColumns count="3">
    <tableColumn id="1" xr3:uid="{3B5349EB-49F8-4FAB-82F1-BA4277A3D4FB}" name="אגרות חוב לא סחירות שהנפיקו ממשלות זרות בחו&quot;ל" headerRowDxfId="352" dataDxfId="357"/>
    <tableColumn id="2" xr3:uid="{5EAE21B7-233C-413A-B14E-13A7F6699EAF}" name="DT426 " headerRowDxfId="353" dataDxfId="356"/>
    <tableColumn id="3" xr3:uid="{C2600E03-3E08-415E-B24A-1932CDD6DADC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F40491-3A2F-42BF-86D4-CF3D143ABA8E}" name="RowTitleRegion1.a49.c57.8" displayName="RowTitleRegion1.a49.c57.8" ref="A50:C57" headerRowCount="0" totalsRowShown="0" headerRowBorderDxfId="350" tableBorderDxfId="351">
  <tableColumns count="3">
    <tableColumn id="1" xr3:uid="{181FD785-DB9A-40D1-8B72-821CB86E3F61}" name="(-BBB:+A) תעודות חוב מסחריות סחירות  לא צמודות בדירוג" headerRowDxfId="344" dataDxfId="349"/>
    <tableColumn id="2" xr3:uid="{8D582969-801F-4816-9D01-11F6239BCCB8}" name="DT563 " headerRowDxfId="345" dataDxfId="348"/>
    <tableColumn id="3" xr3:uid="{44DB6C8E-302D-4F01-BEB4-370F7612DC94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E0B1F84-7CD3-4354-A095-91662E2F3925}" name="RowTitleRegion1.a59.c70.9" displayName="RowTitleRegion1.a59.c70.9" ref="A60:C70" headerRowCount="0" totalsRowShown="0" headerRowBorderDxfId="342" tableBorderDxfId="343">
  <tableColumns count="3">
    <tableColumn id="1" xr3:uid="{7D3F2112-E282-486C-B5B8-0D4B79898D28}" name="(-BBB:+A) תעודות חוב מסחריות לא סחירות  צמודות מט&quot;ח בדירוג" headerRowDxfId="336" dataDxfId="341"/>
    <tableColumn id="2" xr3:uid="{2F0AA1B9-8D06-4BF8-9220-A5B6B6F79897}" name="DT568 " headerRowDxfId="337" dataDxfId="340"/>
    <tableColumn id="3" xr3:uid="{CD779D6F-3B15-47AB-9DD3-13347E12CE57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E3" sqref="E3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507439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0.10223888979759144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15272</v>
      </c>
      <c r="F3" s="9">
        <f>SUMIFS(C:C,E:E,G3)/$D$1</f>
        <v>0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45777</v>
      </c>
      <c r="F4" s="9">
        <f>SUMIFS(C:C,E:E,G4)/$D$1</f>
        <v>0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0.89456860824650841</v>
      </c>
      <c r="G5" t="s">
        <v>573</v>
      </c>
    </row>
    <row r="6" spans="1:7" ht="12.75" customHeight="1" x14ac:dyDescent="0.2">
      <c r="F6" s="9">
        <f>SUMIFS(C:C,E:E,G6)/$D$1</f>
        <v>0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0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37776</v>
      </c>
      <c r="E11" t="s">
        <v>5</v>
      </c>
      <c r="F11" s="9">
        <f>SUMIFS(C:C,E:E,G11)/$D$1</f>
        <v>-9.0651290105805816E-5</v>
      </c>
      <c r="G11" t="s">
        <v>578</v>
      </c>
    </row>
    <row r="12" spans="1:7" x14ac:dyDescent="0.2">
      <c r="A12" s="25" t="s">
        <v>9</v>
      </c>
      <c r="B12" s="3" t="s">
        <v>10</v>
      </c>
      <c r="C12" s="26">
        <v>14104</v>
      </c>
      <c r="E12" t="s">
        <v>5</v>
      </c>
      <c r="F12" s="10">
        <f>SUM(F2:F11)</f>
        <v>0.99671684675399408</v>
      </c>
    </row>
    <row r="13" spans="1:7" x14ac:dyDescent="0.2">
      <c r="A13" s="25" t="s">
        <v>11</v>
      </c>
      <c r="B13" s="3" t="s">
        <v>12</v>
      </c>
      <c r="C13" s="26">
        <v>0</v>
      </c>
      <c r="E13" t="s">
        <v>5</v>
      </c>
    </row>
    <row r="14" spans="1:7" x14ac:dyDescent="0.2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0</v>
      </c>
      <c r="E27" t="s">
        <v>571</v>
      </c>
    </row>
    <row r="28" spans="1:5" x14ac:dyDescent="0.2">
      <c r="A28" s="25" t="s">
        <v>26</v>
      </c>
      <c r="B28" s="3" t="s">
        <v>27</v>
      </c>
      <c r="C28" s="26">
        <v>0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x14ac:dyDescent="0.2">
      <c r="A34" s="25" t="s">
        <v>35</v>
      </c>
      <c r="B34" s="3" t="s">
        <v>36</v>
      </c>
      <c r="C34" s="26">
        <v>0</v>
      </c>
      <c r="E34" t="s">
        <v>577</v>
      </c>
    </row>
    <row r="35" spans="1:5" x14ac:dyDescent="0.2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0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0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x14ac:dyDescent="0.2">
      <c r="A51" s="25" t="s">
        <v>50</v>
      </c>
      <c r="B51" s="3" t="s">
        <v>51</v>
      </c>
      <c r="C51" s="26">
        <v>0</v>
      </c>
      <c r="E51" t="s">
        <v>572</v>
      </c>
    </row>
    <row r="52" spans="1:5" x14ac:dyDescent="0.2">
      <c r="A52" s="25" t="s">
        <v>52</v>
      </c>
      <c r="B52" s="3" t="s">
        <v>53</v>
      </c>
      <c r="C52" s="26">
        <v>0</v>
      </c>
      <c r="E52" t="s">
        <v>572</v>
      </c>
    </row>
    <row r="53" spans="1:5" x14ac:dyDescent="0.2">
      <c r="A53" s="25" t="s">
        <v>54</v>
      </c>
      <c r="B53" s="3" t="s">
        <v>55</v>
      </c>
      <c r="C53" s="26">
        <v>0</v>
      </c>
      <c r="E53" t="s">
        <v>572</v>
      </c>
    </row>
    <row r="54" spans="1:5" x14ac:dyDescent="0.2">
      <c r="A54" s="25" t="s">
        <v>56</v>
      </c>
      <c r="B54" s="3" t="s">
        <v>57</v>
      </c>
      <c r="C54" s="26">
        <v>0</v>
      </c>
      <c r="E54" t="s">
        <v>572</v>
      </c>
    </row>
    <row r="55" spans="1:5" x14ac:dyDescent="0.2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x14ac:dyDescent="0.2">
      <c r="A61" s="25" t="s">
        <v>66</v>
      </c>
      <c r="B61" s="3" t="s">
        <v>67</v>
      </c>
      <c r="C61" s="26">
        <v>0</v>
      </c>
      <c r="E61" t="s">
        <v>574</v>
      </c>
    </row>
    <row r="62" spans="1:5" x14ac:dyDescent="0.2">
      <c r="A62" s="25" t="s">
        <v>68</v>
      </c>
      <c r="B62" s="3" t="s">
        <v>69</v>
      </c>
      <c r="C62" s="26">
        <v>0</v>
      </c>
      <c r="E62" t="s">
        <v>574</v>
      </c>
    </row>
    <row r="63" spans="1:5" x14ac:dyDescent="0.2">
      <c r="A63" s="25" t="s">
        <v>70</v>
      </c>
      <c r="B63" s="3" t="s">
        <v>71</v>
      </c>
      <c r="C63" s="26">
        <v>0</v>
      </c>
      <c r="E63" t="s">
        <v>574</v>
      </c>
    </row>
    <row r="64" spans="1:5" x14ac:dyDescent="0.2">
      <c r="A64" s="25" t="s">
        <v>72</v>
      </c>
      <c r="B64" s="3" t="s">
        <v>73</v>
      </c>
      <c r="C64" s="26">
        <v>0</v>
      </c>
      <c r="E64" t="s">
        <v>574</v>
      </c>
    </row>
    <row r="65" spans="1:5" x14ac:dyDescent="0.2">
      <c r="A65" s="25" t="s">
        <v>74</v>
      </c>
      <c r="B65" s="3" t="s">
        <v>75</v>
      </c>
      <c r="C65" s="26">
        <v>0</v>
      </c>
      <c r="E65" t="s">
        <v>574</v>
      </c>
    </row>
    <row r="66" spans="1:5" x14ac:dyDescent="0.2">
      <c r="A66" s="25" t="s">
        <v>76</v>
      </c>
      <c r="B66" s="3" t="s">
        <v>77</v>
      </c>
      <c r="C66" s="26">
        <v>0</v>
      </c>
      <c r="E66" t="s">
        <v>574</v>
      </c>
    </row>
    <row r="67" spans="1:5" x14ac:dyDescent="0.2">
      <c r="A67" s="25" t="s">
        <v>78</v>
      </c>
      <c r="B67" s="3" t="s">
        <v>79</v>
      </c>
      <c r="C67" s="26">
        <v>0</v>
      </c>
      <c r="E67" t="s">
        <v>574</v>
      </c>
    </row>
    <row r="68" spans="1:5" x14ac:dyDescent="0.2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x14ac:dyDescent="0.2">
      <c r="A75" s="25" t="s">
        <v>88</v>
      </c>
      <c r="B75" s="3" t="s">
        <v>89</v>
      </c>
      <c r="C75" s="26">
        <v>0</v>
      </c>
      <c r="E75" t="s">
        <v>572</v>
      </c>
    </row>
    <row r="76" spans="1:5" x14ac:dyDescent="0.2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x14ac:dyDescent="0.2">
      <c r="A82" s="25" t="s">
        <v>98</v>
      </c>
      <c r="B82" s="3" t="s">
        <v>99</v>
      </c>
      <c r="C82" s="26">
        <v>0</v>
      </c>
      <c r="E82" t="s">
        <v>574</v>
      </c>
    </row>
    <row r="83" spans="1:5" x14ac:dyDescent="0.2">
      <c r="A83" s="25" t="s">
        <v>100</v>
      </c>
      <c r="B83" s="3" t="s">
        <v>101</v>
      </c>
      <c r="C83" s="26">
        <v>0</v>
      </c>
      <c r="E83" t="s">
        <v>574</v>
      </c>
    </row>
    <row r="84" spans="1:5" x14ac:dyDescent="0.2">
      <c r="A84" s="25" t="s">
        <v>102</v>
      </c>
      <c r="B84" s="3" t="s">
        <v>103</v>
      </c>
      <c r="C84" s="26">
        <v>0</v>
      </c>
      <c r="E84" t="s">
        <v>574</v>
      </c>
    </row>
    <row r="85" spans="1:5" x14ac:dyDescent="0.2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0</v>
      </c>
      <c r="E93" t="s">
        <v>572</v>
      </c>
    </row>
    <row r="94" spans="1:5" x14ac:dyDescent="0.2">
      <c r="A94" s="25" t="s">
        <v>113</v>
      </c>
      <c r="B94" s="3" t="s">
        <v>114</v>
      </c>
      <c r="C94" s="26">
        <v>0</v>
      </c>
      <c r="E94" t="s">
        <v>572</v>
      </c>
    </row>
    <row r="95" spans="1:5" x14ac:dyDescent="0.2">
      <c r="A95" s="25" t="s">
        <v>115</v>
      </c>
      <c r="B95" s="3" t="s">
        <v>116</v>
      </c>
      <c r="C95" s="26">
        <v>0</v>
      </c>
      <c r="E95" t="s">
        <v>572</v>
      </c>
    </row>
    <row r="96" spans="1:5" x14ac:dyDescent="0.2">
      <c r="A96" s="25" t="s">
        <v>117</v>
      </c>
      <c r="B96" s="3" t="s">
        <v>118</v>
      </c>
      <c r="C96" s="26">
        <v>0</v>
      </c>
      <c r="E96" t="s">
        <v>572</v>
      </c>
    </row>
    <row r="97" spans="1:5" x14ac:dyDescent="0.2">
      <c r="A97" s="25" t="s">
        <v>119</v>
      </c>
      <c r="B97" s="3" t="s">
        <v>120</v>
      </c>
      <c r="C97" s="26">
        <v>0</v>
      </c>
      <c r="E97" t="s">
        <v>572</v>
      </c>
    </row>
    <row r="98" spans="1:5" x14ac:dyDescent="0.2">
      <c r="A98" s="25" t="s">
        <v>121</v>
      </c>
      <c r="B98" s="3" t="s">
        <v>122</v>
      </c>
      <c r="C98" s="26">
        <v>0</v>
      </c>
      <c r="E98" t="s">
        <v>572</v>
      </c>
    </row>
    <row r="99" spans="1:5" x14ac:dyDescent="0.2">
      <c r="A99" s="25" t="s">
        <v>123</v>
      </c>
      <c r="B99" s="3" t="s">
        <v>124</v>
      </c>
      <c r="C99" s="26">
        <v>0</v>
      </c>
      <c r="E99" t="s">
        <v>572</v>
      </c>
    </row>
    <row r="100" spans="1:5" x14ac:dyDescent="0.2">
      <c r="A100" s="25" t="s">
        <v>125</v>
      </c>
      <c r="B100" s="3" t="s">
        <v>126</v>
      </c>
      <c r="C100" s="26">
        <v>0</v>
      </c>
      <c r="E100" t="s">
        <v>572</v>
      </c>
    </row>
    <row r="101" spans="1:5" x14ac:dyDescent="0.2">
      <c r="A101" s="25" t="s">
        <v>127</v>
      </c>
      <c r="B101" s="3" t="s">
        <v>128</v>
      </c>
      <c r="C101" s="26">
        <v>0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0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0</v>
      </c>
      <c r="E106" t="s">
        <v>574</v>
      </c>
    </row>
    <row r="107" spans="1:5" x14ac:dyDescent="0.2">
      <c r="A107" s="25" t="s">
        <v>135</v>
      </c>
      <c r="B107" s="3" t="s">
        <v>136</v>
      </c>
      <c r="C107" s="26">
        <v>0</v>
      </c>
      <c r="E107" t="s">
        <v>574</v>
      </c>
    </row>
    <row r="108" spans="1:5" x14ac:dyDescent="0.2">
      <c r="A108" s="25" t="s">
        <v>137</v>
      </c>
      <c r="B108" s="3" t="s">
        <v>138</v>
      </c>
      <c r="C108" s="26">
        <v>0</v>
      </c>
      <c r="E108" t="s">
        <v>574</v>
      </c>
    </row>
    <row r="109" spans="1:5" x14ac:dyDescent="0.2">
      <c r="A109" s="25" t="s">
        <v>139</v>
      </c>
      <c r="B109" s="3" t="s">
        <v>140</v>
      </c>
      <c r="C109" s="26">
        <v>0</v>
      </c>
      <c r="E109" t="s">
        <v>574</v>
      </c>
    </row>
    <row r="110" spans="1:5" x14ac:dyDescent="0.2">
      <c r="A110" s="25" t="s">
        <v>141</v>
      </c>
      <c r="B110" s="3" t="s">
        <v>142</v>
      </c>
      <c r="C110" s="26">
        <v>0</v>
      </c>
      <c r="E110" t="s">
        <v>574</v>
      </c>
    </row>
    <row r="111" spans="1:5" x14ac:dyDescent="0.2">
      <c r="A111" s="25" t="s">
        <v>143</v>
      </c>
      <c r="B111" s="3" t="s">
        <v>144</v>
      </c>
      <c r="C111" s="26">
        <v>0</v>
      </c>
      <c r="E111" t="s">
        <v>574</v>
      </c>
    </row>
    <row r="112" spans="1:5" x14ac:dyDescent="0.2">
      <c r="A112" s="25" t="s">
        <v>145</v>
      </c>
      <c r="B112" s="3" t="s">
        <v>146</v>
      </c>
      <c r="C112" s="26">
        <v>0</v>
      </c>
      <c r="E112" t="s">
        <v>574</v>
      </c>
    </row>
    <row r="113" spans="1:5" x14ac:dyDescent="0.2">
      <c r="A113" s="25" t="s">
        <v>147</v>
      </c>
      <c r="B113" s="3" t="s">
        <v>148</v>
      </c>
      <c r="C113" s="26">
        <v>0</v>
      </c>
      <c r="E113" t="s">
        <v>574</v>
      </c>
    </row>
    <row r="114" spans="1:5" x14ac:dyDescent="0.2">
      <c r="A114" s="25" t="s">
        <v>149</v>
      </c>
      <c r="B114" s="3" t="s">
        <v>150</v>
      </c>
      <c r="C114" s="26">
        <v>0</v>
      </c>
      <c r="E114" t="s">
        <v>574</v>
      </c>
    </row>
    <row r="115" spans="1:5" x14ac:dyDescent="0.2">
      <c r="A115" s="25" t="s">
        <v>151</v>
      </c>
      <c r="B115" s="3" t="s">
        <v>152</v>
      </c>
      <c r="C115" s="26">
        <v>0</v>
      </c>
      <c r="E115" t="s">
        <v>574</v>
      </c>
    </row>
    <row r="116" spans="1:5" x14ac:dyDescent="0.2">
      <c r="A116" s="25" t="s">
        <v>153</v>
      </c>
      <c r="B116" s="3" t="s">
        <v>154</v>
      </c>
      <c r="C116" s="26">
        <v>0</v>
      </c>
      <c r="E116" t="s">
        <v>574</v>
      </c>
    </row>
    <row r="117" spans="1:5" x14ac:dyDescent="0.2">
      <c r="A117" s="25" t="s">
        <v>155</v>
      </c>
      <c r="B117" s="3" t="s">
        <v>156</v>
      </c>
      <c r="C117" s="26">
        <v>0</v>
      </c>
      <c r="E117" t="s">
        <v>574</v>
      </c>
    </row>
    <row r="118" spans="1:5" x14ac:dyDescent="0.2">
      <c r="A118" s="25" t="s">
        <v>157</v>
      </c>
      <c r="B118" s="3" t="s">
        <v>158</v>
      </c>
      <c r="C118" s="26">
        <v>0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0</v>
      </c>
      <c r="E124" t="s">
        <v>572</v>
      </c>
    </row>
    <row r="125" spans="1:5" x14ac:dyDescent="0.2">
      <c r="A125" s="25" t="s">
        <v>165</v>
      </c>
      <c r="B125" s="3" t="s">
        <v>166</v>
      </c>
      <c r="C125" s="26">
        <v>0</v>
      </c>
      <c r="E125" t="s">
        <v>572</v>
      </c>
    </row>
    <row r="126" spans="1:5" x14ac:dyDescent="0.2">
      <c r="A126" s="25" t="s">
        <v>167</v>
      </c>
      <c r="B126" s="3" t="s">
        <v>168</v>
      </c>
      <c r="C126" s="26">
        <v>0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0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x14ac:dyDescent="0.2">
      <c r="A132" s="25" t="s">
        <v>175</v>
      </c>
      <c r="B132" s="3" t="s">
        <v>176</v>
      </c>
      <c r="C132" s="26">
        <v>0</v>
      </c>
      <c r="E132" t="s">
        <v>574</v>
      </c>
    </row>
    <row r="133" spans="1:5" x14ac:dyDescent="0.2">
      <c r="A133" s="25" t="s">
        <v>177</v>
      </c>
      <c r="B133" s="3" t="s">
        <v>178</v>
      </c>
      <c r="C133" s="26">
        <v>0</v>
      </c>
      <c r="E133" t="s">
        <v>574</v>
      </c>
    </row>
    <row r="134" spans="1:5" x14ac:dyDescent="0.2">
      <c r="A134" s="25" t="s">
        <v>179</v>
      </c>
      <c r="B134" s="3" t="s">
        <v>180</v>
      </c>
      <c r="C134" s="26">
        <v>0</v>
      </c>
      <c r="E134" t="s">
        <v>574</v>
      </c>
    </row>
    <row r="135" spans="1:5" x14ac:dyDescent="0.2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x14ac:dyDescent="0.2">
      <c r="A144" s="25" t="s">
        <v>190</v>
      </c>
      <c r="B144" s="3" t="s">
        <v>191</v>
      </c>
      <c r="C144" s="26">
        <v>0</v>
      </c>
      <c r="E144" t="s">
        <v>573</v>
      </c>
    </row>
    <row r="145" spans="1:5" x14ac:dyDescent="0.2">
      <c r="A145" s="25" t="s">
        <v>192</v>
      </c>
      <c r="B145" s="3" t="s">
        <v>193</v>
      </c>
      <c r="C145" s="26">
        <v>0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0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0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93911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0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360028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-46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0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0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0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1666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507439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8_3_15272_2025_4</dc:title>
  <cp:lastModifiedBy>Ofek Sharon</cp:lastModifiedBy>
  <dcterms:created xsi:type="dcterms:W3CDTF">2025-05-22T09:16:28Z</dcterms:created>
  <dcterms:modified xsi:type="dcterms:W3CDTF">2025-07-21T09:03:45Z</dcterms:modified>
  <dc:language>òáøéú</dc:language>
</cp:coreProperties>
</file>