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DCF32DB-38B7-4BF0-942A-106092492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8" i="1" l="1"/>
  <c r="F9" i="1"/>
  <c r="F2" i="1"/>
  <c r="F4" i="1"/>
  <c r="F5" i="1"/>
  <c r="F6" i="1"/>
  <c r="F10" i="1"/>
  <c r="F3" i="1"/>
  <c r="F7" i="1"/>
  <c r="F12" i="1" l="1"/>
</calcChain>
</file>

<file path=xl/sharedStrings.xml><?xml version="1.0" encoding="utf-8"?>
<sst xmlns="http://schemas.openxmlformats.org/spreadsheetml/2006/main" count="1181" uniqueCount="582">
  <si>
    <t xml:space="preserve">דוח נכסים חודשי </t>
  </si>
  <si>
    <t>מספר אישור אוצר</t>
  </si>
  <si>
    <t>תאריך</t>
  </si>
  <si>
    <t>קוד קופה</t>
  </si>
  <si>
    <t>514956465-00000000013908-0013911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</si>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</sst>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  <border>
      <left style="medium">
        <color auto="1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right" vertical="top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0" fontId="5" fillId="0" borderId="8" xfId="0" applyFont="1" applyBorder="1" applyAlignment="1">
      <alignment horizontal="right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0" fontId="5" fillId="0" borderId="11" xfId="0" applyFont="1" applyBorder="1" applyAlignment="1">
      <alignment horizontal="center" vertical="top" readingOrder="2"/>
    </xf>
    <xf numFmtId="4" fontId="5" fillId="0" borderId="12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13" xfId="0" applyNumberFormat="1" applyFont="1" applyFill="1" applyBorder="1" applyAlignment="1">
      <alignment horizontal="right" vertical="center" readingOrder="2"/>
    </xf>
    <xf numFmtId="14" fontId="2" fillId="2" borderId="13" xfId="0" applyNumberFormat="1" applyFont="1" applyFill="1" applyBorder="1" applyAlignment="1">
      <alignment horizontal="right" vertical="center" readingOrder="2"/>
    </xf>
    <xf numFmtId="0" fontId="1" fillId="0" borderId="14" xfId="0" applyFont="1" applyBorder="1" applyAlignment="1">
      <alignment horizontal="center" vertical="center" readingOrder="2"/>
    </xf>
    <xf numFmtId="0" fontId="0" fillId="0" borderId="15" xfId="0" applyBorder="1"/>
    <xf numFmtId="0" fontId="0" fillId="0" borderId="16" xfId="0" applyBorder="1"/>
    <xf numFmtId="0" fontId="2" fillId="2" borderId="17" xfId="0" applyFont="1" applyFill="1" applyBorder="1" applyAlignment="1">
      <alignment horizontal="right" vertical="center" readingOrder="2"/>
    </xf>
    <xf numFmtId="0" fontId="2" fillId="2" borderId="19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8" xfId="0" applyNumberFormat="1" applyFill="1" applyBorder="1"/>
    <xf numFmtId="0" fontId="5" fillId="0" borderId="20" xfId="0" applyFont="1" applyBorder="1" applyAlignment="1">
      <alignment horizontal="right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0" fontId="5" fillId="0" borderId="22" xfId="0" applyFont="1" applyBorder="1" applyAlignment="1">
      <alignment horizontal="right" vertical="top" readingOrder="2"/>
    </xf>
    <xf numFmtId="0" fontId="5" fillId="0" borderId="23" xfId="0" applyFont="1" applyBorder="1" applyAlignment="1">
      <alignment horizontal="center" vertical="top" readingOrder="2"/>
    </xf>
    <xf numFmtId="4" fontId="5" fillId="0" borderId="24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  <xf numFmtId="0" fontId="5" fillId="0" borderId="25" xfId="0" applyFont="1" applyBorder="1" applyAlignment="1">
      <alignment horizontal="right" vertical="top" readingOrder="2"/>
    </xf>
    <xf numFmtId="4" fontId="5" fillId="0" borderId="26" xfId="0" applyNumberFormat="1" applyFont="1" applyBorder="1" applyAlignment="1">
      <alignment horizontal="center" vertical="top" readingOrder="2"/>
    </xf>
    <xf numFmtId="172" fontId="5" fillId="0" borderId="22" xfId="0" applyNumberFormat="1" applyFont="1" applyBorder="1" applyAlignment="1">
      <alignment horizontal="right" vertical="top" readingOrder="2"/>
    </xf>
    <xf numFmtId="172" fontId="5" fillId="0" borderId="23" xfId="0" applyNumberFormat="1" applyFont="1" applyBorder="1" applyAlignment="1">
      <alignment horizontal="center" vertical="top" readingOrder="2"/>
    </xf>
    <xf numFmtId="172" fontId="5" fillId="0" borderId="24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auto="1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 style="medium">
          <color auto="1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0</xdr:rowOff>
    </xdr:from>
    <xdr:to>
      <xdr:col>2</xdr:col>
      <xdr:colOff>1000125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0F77974-97EF-7347-0F49-5F9190F7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BF88D-52CD-465B-BA17-DA73F1AA8CB9}" name="RowTitleRegion1.a2.c5.1" displayName="RowTitleRegion1.a2.c5.1" ref="A3:C5" headerRowCount="0" totalsRowShown="0" headerRowBorderDxfId="402" tableBorderDxfId="403">
  <tableColumns count="3">
    <tableColumn id="1" xr3:uid="{1BAA5EEC-8399-47F5-AB34-2D1AA474F371}" name="מור פנסיה מקיפה                                   " headerRowDxfId="397" dataDxfId="401"/>
    <tableColumn id="2" xr3:uid="{2F599E1C-F1CB-4E67-81DE-EBBF81B7F2E5}" name="עמודה1" headerRowDxfId="398" dataDxfId="400"/>
    <tableColumn id="3" xr3:uid="{C10936DF-FDDC-479F-9D41-26E2F99648DC}" name="13908" headerRowDxfId="399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65ED215-2757-4E7A-8A10-41D4ED4AF4EB}" name="RowTitleRegion1.a73.c78.10" displayName="RowTitleRegion1.a73.c78.10" ref="A74:C78" headerRowCount="0" totalsRowShown="0" headerRowBorderDxfId="331" tableBorderDxfId="332">
  <tableColumns count="3">
    <tableColumn id="1" xr3:uid="{DD507423-0834-45E5-94CC-AAB5C2E6F441}" name="(-BBB:+BBB) תעודות חוב מסחריות סחירות בחו&quot;ל חברות זרות בדירוג" headerRowDxfId="325" dataDxfId="330"/>
    <tableColumn id="2" xr3:uid="{685E39A1-1751-4CFB-96D0-EA37A8E3C93A}" name="DT605 " headerRowDxfId="326" dataDxfId="329"/>
    <tableColumn id="3" xr3:uid="{B37C3D05-374F-4654-8A14-6BE078CCD02B}" name="0.00" headerRowDxfId="327" dataDxfId="328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C73F14D-5F96-46C2-9A58-D908BCE35FA2}" name="RowTitleRegion1.a80.c87.11" displayName="RowTitleRegion1.a80.c87.11" ref="A81:C87" headerRowCount="0" totalsRowShown="0" headerRowBorderDxfId="323" tableBorderDxfId="324">
  <tableColumns count="3">
    <tableColumn id="1" xr3:uid="{174E6B05-41F8-438F-8FC5-C73DC3F0FD7B}" name="(-BBB:+BBB) תעודות חוב מסחריות לא סחירות בחו&quot;ל חברות זרות בדירוג" headerRowDxfId="317" dataDxfId="322"/>
    <tableColumn id="2" xr3:uid="{271C9B6F-0472-4200-BC60-373C79D323C8}" name="DT612 " headerRowDxfId="318" dataDxfId="321"/>
    <tableColumn id="3" xr3:uid="{7DEBE5E8-BD74-434D-A566-F43F446D576E}" name="0.00" headerRowDxfId="319" dataDxfId="320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5FF21D6-4993-4F48-AFAE-B56790A9B928}" name="RowTitleRegion1.a92.c103.12" displayName="RowTitleRegion1.a92.c103.12" ref="A93:C103" headerRowCount="0" totalsRowShown="0" headerRowBorderDxfId="315" tableBorderDxfId="316">
  <tableColumns count="3">
    <tableColumn id="1" xr3:uid="{F52E8F99-5D89-4206-A531-35D96736C019}" name="(-BBB:+A) אגרות חוב קונצרניות אחרות בדירוג" headerRowDxfId="309" dataDxfId="314"/>
    <tableColumn id="2" xr3:uid="{DFFA8BF4-8B3A-4776-A397-2120185E818F}" name="DT616 " headerRowDxfId="310" dataDxfId="313"/>
    <tableColumn id="3" xr3:uid="{863EF782-70DD-4DCD-B643-C780B934C90B}" name="0.00" headerRowDxfId="311" dataDxfId="312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7905097-75DF-465D-A1C8-D0E72DC8B5B9}" name="RowTitleRegion1.a105.c120.13" displayName="RowTitleRegion1.a105.c120.13" ref="A106:C120" headerRowCount="0" totalsRowShown="0" headerRowBorderDxfId="307" tableBorderDxfId="308">
  <tableColumns count="3">
    <tableColumn id="1" xr3:uid="{11DD533F-0557-4014-BCD6-883A84F8EE0B}" name="(-BBB:+A) אגרות חוב קונצרניות לא סחירות  לא צמודות בדירוג" headerRowDxfId="301" dataDxfId="306"/>
    <tableColumn id="2" xr3:uid="{961D2F2B-7CE9-423C-AFDE-3A54B96821FB}" name="DT327 " headerRowDxfId="302" dataDxfId="305"/>
    <tableColumn id="3" xr3:uid="{67D15965-F6C5-4A06-AD23-46E38B62192D}" name="1,523,178.00" headerRowDxfId="303" dataDxfId="304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0C1F989-718B-425B-AB8B-153751EF2D54}" name="RowTitleRegion1.a123.c128.14" displayName="RowTitleRegion1.a123.c128.14" ref="A124:C128" headerRowCount="0" totalsRowShown="0" headerRowBorderDxfId="299" tableBorderDxfId="300">
  <tableColumns count="3">
    <tableColumn id="1" xr3:uid="{0DE8F431-E28E-4BBA-8BE1-0ED84AE5B4F9}" name="(-BBB:+BBB) אגרות חוב סחירות שהנפיקו חברות זרות בחו&quot;ל בדירוג" headerRowDxfId="293" dataDxfId="298"/>
    <tableColumn id="2" xr3:uid="{41EA9F91-E47A-4A0A-BF15-C3AD29157826}" name="DT458 " headerRowDxfId="294" dataDxfId="297"/>
    <tableColumn id="3" xr3:uid="{A29A09B5-E523-4846-897E-089AACB5DE40}" name="9,356,977.00" headerRowDxfId="295" dataDxfId="296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79EB087-CC30-4416-BAAD-C734476642FD}" name="RowTitleRegion1.a130.c137.15" displayName="RowTitleRegion1.a130.c137.15" ref="A131:C137" headerRowCount="0" totalsRowShown="0" headerRowBorderDxfId="291" tableBorderDxfId="292">
  <tableColumns count="3">
    <tableColumn id="1" xr3:uid="{55606723-965C-4CD7-89EB-AF35F2FB805B}" name="(-BBB:+BBB) אגרות חוב לא סחירות שהנפיקו חברות זרות בחו&quot;ל בדירוג" headerRowDxfId="285" dataDxfId="290"/>
    <tableColumn id="2" xr3:uid="{DD415BA2-93D5-4028-9494-657CA58F7384}" name="DT464 " headerRowDxfId="286" dataDxfId="289"/>
    <tableColumn id="3" xr3:uid="{6FFF918A-A7DD-4C56-AE46-D1C3BFC8CA46}" name="0.00" headerRowDxfId="287" dataDxfId="288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22283E6-9F89-4948-A1A9-915B97F65888}" name="RowTitleRegion1.a142.c147.16" displayName="RowTitleRegion1.a142.c147.16" ref="A143:C147" headerRowCount="0" totalsRowShown="0" headerRowBorderDxfId="283" tableBorderDxfId="284">
  <tableColumns count="3">
    <tableColumn id="1" xr3:uid="{FC09A29A-3D61-40A0-B102-CAB3FE2CC080}" name="(long) call 001 אופציות" headerRowDxfId="277" dataDxfId="282"/>
    <tableColumn id="2" xr3:uid="{6E3BA984-40F4-416A-B4DB-F576F8B7CA9B}" name="DT172 " headerRowDxfId="278" dataDxfId="281"/>
    <tableColumn id="3" xr3:uid="{78519357-06F1-4C6A-9EFC-6102E1A00B66}" name="0.00" headerRowDxfId="279" dataDxfId="280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A3AF12-D91A-4A34-B52F-5B3D47655218}" name="RowTitleRegion1.a149.c149.17" displayName="RowTitleRegion1.a149.c149.17" ref="A150:C150" headerRowCount="0" insertRow="1" insertRowShift="1" totalsRowShown="0" headerRowBorderDxfId="275" tableBorderDxfId="276">
  <tableColumns count="3">
    <tableColumn id="1" xr3:uid="{F178D36F-C5C6-4C96-94CF-BC575C668914}" name="מניות לא סחירות" headerRowDxfId="269" dataDxfId="274"/>
    <tableColumn id="2" xr3:uid="{C476ACD9-7DB5-4C9A-944F-0F2CFBED771D}" name="DC9   " headerRowDxfId="270" dataDxfId="273"/>
    <tableColumn id="3" xr3:uid="{F6E5A485-A8CB-4649-8EE0-794257AB3266}" name="174,240.00" headerRowDxfId="271" dataDxfId="272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E8B8231-DC99-4D40-BB6D-91FE139678FB}" name="RowTitleRegion1.a153.c155.18" displayName="RowTitleRegion1.a153.c155.18" ref="A154:C155" headerRowCount="0" totalsRowShown="0" headerRowBorderDxfId="267" tableBorderDxfId="268">
  <tableColumns count="3">
    <tableColumn id="1" xr3:uid="{824137B2-F81A-477D-9E22-0840B8D17043}" name="מניות סחירות של תאגיד תושב חוץ בשיעור החזקה של 10% ומעלה בחו&quot;ל" headerRowDxfId="261" dataDxfId="266"/>
    <tableColumn id="2" xr3:uid="{9F1B1B4E-9F8D-4B7D-9BB7-23E2CAEA6DDE}" name="DT81  " headerRowDxfId="262" dataDxfId="265"/>
    <tableColumn id="3" xr3:uid="{5FB5C7ED-78FD-4521-BAE4-C9D78108C3D7}" name="0.00" headerRowDxfId="263" dataDxfId="264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04C0946-88F3-4E5A-BD5D-B7534ECB1DA9}" name="RowTitleRegion1.a157.c158.19" displayName="RowTitleRegion1.a157.c158.19" ref="A158:C158" headerRowCount="0" totalsRowShown="0" headerRowBorderDxfId="259" tableBorderDxfId="260">
  <tableColumns count="3">
    <tableColumn id="1" xr3:uid="{AE651350-A539-465B-BF1E-0933A49776AC}" name="מניות לא סחירות של חברות זרות בחו&quot;ל" headerRowDxfId="253" dataDxfId="258"/>
    <tableColumn id="2" xr3:uid="{7E82706F-9536-46DD-854C-D1230CCE4090}" name="DT83  " headerRowDxfId="254" dataDxfId="257"/>
    <tableColumn id="3" xr3:uid="{C269EF5E-63F2-41BC-8EB4-FB67B9DD4105}" name="307,899.00" headerRowDxfId="255" dataDxfId="256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C7EF36-E000-47CD-9A10-1C62062C7388}" name="RowTitleRegion1.a10.c16.2" displayName="RowTitleRegion1.a10.c16.2" ref="A11:C16" headerRowCount="0" totalsRowShown="0" headerRowBorderDxfId="395" tableBorderDxfId="396">
  <tableColumns count="3">
    <tableColumn id="1" xr3:uid="{64190922-CAC0-4EA6-9DED-619535EF733A}" name="(פיקדון צמוד מט&quot;ח לתקופה של שלושה חודשים (פצ&quot;מ" headerRowDxfId="389" dataDxfId="394"/>
    <tableColumn id="2" xr3:uid="{51FA94CB-EA8B-4912-B736-ED4FB41F0979}" name="DT422 " headerRowDxfId="390" dataDxfId="393"/>
    <tableColumn id="3" xr3:uid="{92D6FB8F-C91C-4FAA-B573-5396E22169A3}" name="0.00" headerRowDxfId="391" dataDxfId="392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C2FB77-5067-4ABF-B0A8-FB8F87449115}" name="RowTitleRegion1.a163.c168.20" displayName="RowTitleRegion1.a163.c168.20" ref="A164:C168" headerRowCount="0" totalsRowShown="0" headerRowBorderDxfId="251" tableBorderDxfId="252">
  <tableColumns count="3">
    <tableColumn id="1" xr3:uid="{07A888F9-AF2F-4F10-B6F5-3B3218833BEF}" name="השקעה בתעודות סל אחרות בארץ" headerRowDxfId="245" dataDxfId="250"/>
    <tableColumn id="2" xr3:uid="{279A1A90-9A15-42CC-B2FF-36A64BB9342A}" name="DT623 " headerRowDxfId="246" dataDxfId="249"/>
    <tableColumn id="3" xr3:uid="{4152AD9B-198F-4C5E-B120-D598C07D4AAD}" name="0.00" headerRowDxfId="247" dataDxfId="248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B21F5E-FB1E-449F-9AB3-46EB23D4B89F}" name="RowTitleRegion1.a171.c174.21" displayName="RowTitleRegion1.a171.c174.21" ref="A172:C174" headerRowCount="0" totalsRowShown="0" headerRowBorderDxfId="243" tableBorderDxfId="244">
  <tableColumns count="3">
    <tableColumn id="1" xr3:uid="{76EAE79E-3E15-4164-86C6-B2938A758FB1}" name="השקעה בתעודות סל  אחרות בחו&quot;ל" headerRowDxfId="237" dataDxfId="242"/>
    <tableColumn id="2" xr3:uid="{35F6B84B-289B-4BE9-8ECF-940BDEFD080B}" name="DT624 " headerRowDxfId="238" dataDxfId="241"/>
    <tableColumn id="3" xr3:uid="{B5A03C75-A11C-4076-A9B4-FB8006A060FD}" name="0.00" headerRowDxfId="239" dataDxfId="240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21A828A-98E5-45DD-A7E6-230FB800F521}" name="RowTitleRegion1.a179.c179.22" displayName="RowTitleRegion1.a179.c179.22" ref="A180:C180" headerRowCount="0" insertRow="1" insertRowShift="1" totalsRowShown="0" headerRowBorderDxfId="235" tableBorderDxfId="236">
  <tableColumns count="3">
    <tableColumn id="1" xr3:uid="{44FB3945-62FA-4AE2-BE7B-500DF6EE30DB}" name="תעודות השתתפות בקרן נאמנות" headerRowDxfId="229" dataDxfId="234"/>
    <tableColumn id="2" xr3:uid="{0A788FBD-7888-4F0B-9607-CE6B56FA1660}" name="DB10  " headerRowDxfId="230" dataDxfId="233"/>
    <tableColumn id="3" xr3:uid="{4C84C3EA-14D3-4B32-BEE5-06E84FA94454}" name="5,659,618.00" headerRowDxfId="231" dataDxfId="232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BD31DFD-BC0B-4FA3-879C-56B1245698FA}" name="RowTitleRegion1.a183.c186.23" displayName="RowTitleRegion1.a183.c186.23" ref="A184:C186" headerRowCount="0" totalsRowShown="0" headerRowBorderDxfId="227" tableBorderDxfId="228">
  <tableColumns count="3">
    <tableColumn id="1" xr3:uid="{52BCE00E-0DAB-48D9-9E3D-846FA1C9138F}" name="תעודות השתתפות בקרנות נאמנות- אג&quot;ח ממשלתי" headerRowDxfId="221" dataDxfId="226"/>
    <tableColumn id="2" xr3:uid="{624B7695-5CCF-4FD1-99DC-0721FDAA17FA}" name="DT702 " headerRowDxfId="222" dataDxfId="225"/>
    <tableColumn id="3" xr3:uid="{2F3640DB-05D4-4B43-9642-359DC1599A9C}" name="0.00" headerRowDxfId="223" dataDxfId="224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B56AC4A-A530-4EC3-B2F6-3B5C1720BAD0}" name="RowTitleRegion1.a191.c194.24" displayName="RowTitleRegion1.a191.c194.24" ref="A192:C194" headerRowCount="0" totalsRowShown="0" headerRowBorderDxfId="219" tableBorderDxfId="220">
  <tableColumns count="3">
    <tableColumn id="1" xr3:uid="{1F43EB98-2E4B-4A4C-AE0D-43FD8A382550}" name="קרנות גידור" headerRowDxfId="213" dataDxfId="218"/>
    <tableColumn id="2" xr3:uid="{79FF2854-34B9-40CF-AF17-201EA844C59B}" name="DT466 " headerRowDxfId="214" dataDxfId="217"/>
    <tableColumn id="3" xr3:uid="{BFF08C91-8EF4-4E8B-A065-391550DA9E2F}" name="0.00" headerRowDxfId="215" dataDxfId="216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C645B23-4AC9-4220-9E5E-8391675F6D30}" name="RowTitleRegion1.a197.c200.25" displayName="RowTitleRegion1.a197.c200.25" ref="A198:C200" headerRowCount="0" totalsRowShown="0" headerRowBorderDxfId="211" tableBorderDxfId="212">
  <tableColumns count="3">
    <tableColumn id="1" xr3:uid="{1651AF07-9FD2-43B9-AA6C-7ADDD92C4AE8}" name="קרנות גידור בחו&quot;ל" headerRowDxfId="205" dataDxfId="210"/>
    <tableColumn id="2" xr3:uid="{9DBCDE0A-60A7-43C4-A350-18BC210F20E3}" name="DT467 " headerRowDxfId="206" dataDxfId="209"/>
    <tableColumn id="3" xr3:uid="{0D376951-8453-4154-B5BF-7A38B9831E16}" name="0.00" headerRowDxfId="207" dataDxfId="208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D0B832E-255F-40A5-AC95-29449238E525}" name="RowTitleRegion1.a205.c205.26" displayName="RowTitleRegion1.a205.c205.26" ref="A206:C206" headerRowCount="0" insertRow="1" insertRowShift="1" totalsRowShown="0" headerRowBorderDxfId="203" tableBorderDxfId="204">
  <tableColumns count="3">
    <tableColumn id="1" xr3:uid="{8F6E34C7-8557-443F-ACE7-D8CB2BB09983}" name="כתבי אופציות סחירים" headerRowDxfId="197" dataDxfId="202"/>
    <tableColumn id="2" xr3:uid="{5B457F43-45D9-4783-85FF-69176B806B1B}" name="DB5   " headerRowDxfId="198" dataDxfId="201"/>
    <tableColumn id="3" xr3:uid="{E1B4DE5B-3028-4B3B-8F1B-8E5B81D60C48}" name="461,945.00" headerRowDxfId="199" dataDxfId="200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76A366C-50CF-436B-8D71-67D9966AEAF7}" name="RowTitleRegion1.a208.c208.27" displayName="RowTitleRegion1.a208.c208.27" ref="A209:C209" headerRowCount="0" insertRow="1" insertRowShift="1" totalsRowShown="0" headerRowBorderDxfId="195" tableBorderDxfId="196">
  <tableColumns count="3">
    <tableColumn id="1" xr3:uid="{F040076E-9EA1-4C25-931D-26902E948DCB}" name="כתבי אופציה לא סחיר" headerRowDxfId="189" dataDxfId="194"/>
    <tableColumn id="2" xr3:uid="{144D4B79-DAD9-4EC9-ADA5-88CDCC51DCB0}" name="DT439 " headerRowDxfId="190" dataDxfId="193"/>
    <tableColumn id="3" xr3:uid="{FE0C57B8-6F13-432D-8BE6-11877350B161}" name="146,248.00" headerRowDxfId="191" dataDxfId="192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809DD6F-8977-4067-99BF-85084FC80EB9}" name="RowTitleRegion1.a212.c212.28" displayName="RowTitleRegion1.a212.c212.28" ref="A213:C213" headerRowCount="0" insertRow="1" insertRowShift="1" totalsRowShown="0" headerRowBorderDxfId="187" tableBorderDxfId="188">
  <tableColumns count="3">
    <tableColumn id="1" xr3:uid="{99A66279-26A0-48F5-A3B4-6A19DC6114B8}" name="כתבי אופציות סחירים בחו&quot;ל" headerRowDxfId="181" dataDxfId="186"/>
    <tableColumn id="2" xr3:uid="{D5316662-ADE4-4DBA-8CF1-E345EEFF4FB3}" name="DT211 " headerRowDxfId="182" dataDxfId="185"/>
    <tableColumn id="3" xr3:uid="{068C556C-BC78-4A19-95F3-AC8B22C0433A}" name="0.00" headerRowDxfId="183" dataDxfId="184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C07A3F4-3DB6-4A44-BA31-E743318CC12B}" name="RowTitleRegion1.a215.c215.29" displayName="RowTitleRegion1.a215.c215.29" ref="A216:C216" headerRowCount="0" insertRow="1" insertRowShift="1" totalsRowShown="0" headerRowBorderDxfId="179" tableBorderDxfId="180">
  <tableColumns count="3">
    <tableColumn id="1" xr3:uid="{F0578576-6700-4C7F-AF85-C66F89175DE9}" name="כתבי אופציות לא סחירים בחו&quot;ל" headerRowDxfId="173" dataDxfId="178"/>
    <tableColumn id="2" xr3:uid="{2732A71C-C1FC-47F7-91F9-7A9AE9FCADAB}" name="DT440 " headerRowDxfId="174" dataDxfId="177"/>
    <tableColumn id="3" xr3:uid="{08CB689A-D380-46B5-A353-FE2F6EF08DC3}" name="78,192.00" headerRowDxfId="175" dataDxfId="176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53162F-0172-4FC3-A4AC-6050DFFDAF07}" name="RowTitleRegion1.a18.c19.3" displayName="RowTitleRegion1.a18.c19.3" ref="A19:C19" headerRowCount="0" totalsRowShown="0" headerRowBorderDxfId="387" tableBorderDxfId="388">
  <tableColumns count="3">
    <tableColumn id="1" xr3:uid="{D44D466C-5C07-46D9-AC9C-A006CBD8512B}" name="יתרות מזומנים ועו&quot;ש נקובים במט&quot;ח חו&quot;ל" headerRowDxfId="381" dataDxfId="386"/>
    <tableColumn id="2" xr3:uid="{2ABF7953-FF2F-40D8-9722-212FCB57A182}" name="DT191 " headerRowDxfId="382" dataDxfId="385"/>
    <tableColumn id="3" xr3:uid="{E2AA1738-3F03-49BB-80CC-873D1D22E3E5}" name="0.00" headerRowDxfId="383" dataDxfId="384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9636E44-4C39-4171-A239-5D4FFD834685}" name="RowTitleRegion1.a221.c221.30" displayName="RowTitleRegion1.a221.c221.30" ref="A222:C222" headerRowCount="0" insertRow="1" insertRowShift="1" totalsRowShown="0" headerRowBorderDxfId="171" tableBorderDxfId="172">
  <tableColumns count="3">
    <tableColumn id="1" xr3:uid="{14B20B5E-6B69-43DA-BD67-467537795A87}" name="FUTURES - חוזים עתידיים סחירים" headerRowDxfId="165" dataDxfId="170"/>
    <tableColumn id="2" xr3:uid="{969F804E-894B-4718-993D-1AFAF57CAC37}" name="DT749 " headerRowDxfId="166" dataDxfId="169"/>
    <tableColumn id="3" xr3:uid="{8991CE54-17E2-4FE1-8680-C2C06BEC6CD2}" name="0.00" headerRowDxfId="167" dataDxfId="168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6B740BD-EA52-491E-BC5E-E6E7C28D0E07}" name="RowTitleRegion1.a224.c228.31" displayName="RowTitleRegion1.a224.c228.31" ref="A225:C228" headerRowCount="0" totalsRowShown="0" headerRowBorderDxfId="163" tableBorderDxfId="164">
  <tableColumns count="3">
    <tableColumn id="1" xr3:uid="{9511379E-BF61-4712-9C57-0675A8F892D4}" name="לא סחירים (FORWARD, SWAP) חוזים עתידיים אחרים" headerRowDxfId="157" dataDxfId="162"/>
    <tableColumn id="2" xr3:uid="{EBEF4BE2-C590-452C-A539-A3BEAA0B9A18}" name="DT445 " headerRowDxfId="158" dataDxfId="161"/>
    <tableColumn id="3" xr3:uid="{2DD607C0-0E22-46F7-822C-5B3C8CA04C85}" name="0.00" headerRowDxfId="159" dataDxfId="160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A106D98-BF7B-4EB5-A61F-370830F10F13}" name="RowTitleRegion1.a231.c231.32" displayName="RowTitleRegion1.a231.c231.32" ref="A232:C232" headerRowCount="0" insertRow="1" insertRowShift="1" totalsRowShown="0" headerRowBorderDxfId="155" tableBorderDxfId="156">
  <tableColumns count="3">
    <tableColumn id="1" xr3:uid="{E654C6A0-36FF-4B45-ACA1-57CD21432D2E}" name="בחו&quot;ל FUTURES - חוזים עתידיים סחירים" headerRowDxfId="149" dataDxfId="154"/>
    <tableColumn id="2" xr3:uid="{BC882ADD-0164-486B-8A94-F8F470A9DA1B}" name="DT212 " headerRowDxfId="150" dataDxfId="153"/>
    <tableColumn id="3" xr3:uid="{1ED651F4-546F-41C1-AC76-82E19CA9CDAF}" name="-2,171,916.00" headerRowDxfId="151" dataDxfId="152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D6B17D5-594D-48FD-9A6A-9AE53A8A9A20}" name="RowTitleRegion1.a234.c237.33" displayName="RowTitleRegion1.a234.c237.33" ref="A235:C237" headerRowCount="0" totalsRowShown="0" headerRowBorderDxfId="147" tableBorderDxfId="148">
  <tableColumns count="3">
    <tableColumn id="1" xr3:uid="{04D932A4-C7DB-4F7F-B8EB-7D855C0CABF3}" name="בחו&quot;ל לא סחירים (FORWARD, SWAP) חוזים עתידיים אחרים" headerRowDxfId="141" dataDxfId="146"/>
    <tableColumn id="2" xr3:uid="{F5F24F56-675F-4D0A-9BD6-1A8C241BC8D4}" name="DT449 " headerRowDxfId="142" dataDxfId="145"/>
    <tableColumn id="3" xr3:uid="{01294354-E009-4457-8E16-F1D64DC99C70}" name="0.00" headerRowDxfId="143" dataDxfId="144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D3E3BED-D54C-496A-8626-92E50A8F3F36}" name="RowTitleRegion1.a242.c249.34" displayName="RowTitleRegion1.a242.c249.34" ref="A243:C249" headerRowCount="0" totalsRowShown="0" headerRowBorderDxfId="139" tableBorderDxfId="140">
  <tableColumns count="3">
    <tableColumn id="1" xr3:uid="{5806D676-0AB0-4433-B757-54338984A65D}" name="(long) אופציות על מדדים כולל מניות סחירות" headerRowDxfId="133" dataDxfId="138"/>
    <tableColumn id="2" xr3:uid="{BA5A97F2-88D7-40C1-BA92-0C3E593B0E95}" name="DT468 " headerRowDxfId="134" dataDxfId="137"/>
    <tableColumn id="3" xr3:uid="{489C1B7F-F047-456A-AB6C-B1678DE47509}" name="0.00" headerRowDxfId="135" dataDxfId="136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5CE2CC0-6BA0-490D-AFCA-E84CE5833851}" name="RowTitleRegion1.a251.c260.35" displayName="RowTitleRegion1.a251.c260.35" ref="A252:C260" headerRowCount="0" totalsRowShown="0" headerRowBorderDxfId="131" tableBorderDxfId="132">
  <tableColumns count="3">
    <tableColumn id="1" xr3:uid="{50F0735C-8F25-4D3B-B0B1-E968370D3AB1}" name="(long) אופציות אחרות לא סחירות" headerRowDxfId="125" dataDxfId="130"/>
    <tableColumn id="2" xr3:uid="{2DD05579-8560-4BD9-8D67-AAEDF8B37C96}" name="DT346 " headerRowDxfId="126" dataDxfId="129"/>
    <tableColumn id="3" xr3:uid="{7F7C742A-AFF4-4EFA-BCF3-9D23093B7F67}" name="0.00" headerRowDxfId="127" dataDxfId="128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9B7BD41-21DC-493F-8CFD-3760DFC83883}" name="RowTitleRegion1.a263.c272.36" displayName="RowTitleRegion1.a263.c272.36" ref="A264:C272" headerRowCount="0" totalsRowShown="0" headerRowBorderDxfId="123" tableBorderDxfId="124">
  <tableColumns count="3">
    <tableColumn id="1" xr3:uid="{E376CCAC-FAAA-4F27-8366-8695CEDA27BB}" name="(long) אופציות על מדדים כולל מניות בחו&quot;ל סחירות" headerRowDxfId="117" dataDxfId="122"/>
    <tableColumn id="2" xr3:uid="{C013550B-4B70-4113-BBBE-DC13BFFC7287}" name="DT213 " headerRowDxfId="118" dataDxfId="121"/>
    <tableColumn id="3" xr3:uid="{767880CF-8334-4D29-889B-873E7524B85C}" name="0.00" headerRowDxfId="119" dataDxfId="120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49E9FCA-081B-402F-9BD4-CD9CED7A3130}" name="RowTitleRegion1.a274.c283.37" displayName="RowTitleRegion1.a274.c283.37" ref="A275:C283" headerRowCount="0" totalsRowShown="0" headerRowBorderDxfId="115" tableBorderDxfId="116">
  <tableColumns count="3">
    <tableColumn id="1" xr3:uid="{5B56BD8D-BD52-4870-8C24-F3BF4264FA7C}" name="(long) אופציות על מדדים כולל מניות בחו&quot;ל לא סחירות" headerRowDxfId="109" dataDxfId="114"/>
    <tableColumn id="2" xr3:uid="{4BEDEDBB-5ECF-4B6D-A3EB-EA8C64855D89}" name="DT476 " headerRowDxfId="110" dataDxfId="113"/>
    <tableColumn id="3" xr3:uid="{EC0B2984-36CC-47A1-A722-07FC032ECE2C}" name="0.00" headerRowDxfId="111" dataDxfId="112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E8FB8C7-914E-482C-9032-00C3322433D3}" name="RowTitleRegion1.a288.c309.38" displayName="RowTitleRegion1.a288.c309.38" ref="A289:C310" headerRowCount="0" totalsRowShown="0" headerRowBorderDxfId="107" tableBorderDxfId="108">
  <tableColumns count="3">
    <tableColumn id="1" xr3:uid="{F082C887-0971-44B5-936B-BF85E2ECA848}" name="(-BBB:+A) בישראל בדירוג (Tranch) שכבת חוב" headerRowDxfId="101" dataDxfId="106"/>
    <tableColumn id="2" xr3:uid="{D6903249-B344-412E-8A2B-BD4DC96AE621}" name="DT724 " headerRowDxfId="102" dataDxfId="105"/>
    <tableColumn id="3" xr3:uid="{A5183530-3969-4B5B-B680-8120F12E9472}" name="0.00" headerRowDxfId="103" dataDxfId="104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CCB5701-0C24-4301-B055-01D2CB5FF3E7}" name="RowTitleRegion1.a310.c332.39" displayName="RowTitleRegion1.a310.c332.39" ref="A311:C332" headerRowCount="0" totalsRowShown="0" tableBorderDxfId="100">
  <tableColumns count="3">
    <tableColumn id="1" xr3:uid="{915D6C23-8AD3-4AC9-BBC8-5D721C9253D5}" name="לא סחיר" headerRowDxfId="96" dataDxfId="99"/>
    <tableColumn id="2" xr3:uid="{6A1E6B29-89A0-4E61-B264-F0098EA129E2}" name="עמודה1" dataDxfId="98"/>
    <tableColumn id="3" xr3:uid="{2371220F-60BD-45DA-8C2D-4722912A4D5B}" name="עמודה2" dataDxfId="97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73C6C0-C603-4FDE-93DF-68BFC3D283C3}" name="RowTitleRegion1.a26.c30.4" displayName="RowTitleRegion1.a26.c30.4" ref="A27:C30" headerRowCount="0" totalsRowShown="0" headerRowBorderDxfId="379" tableBorderDxfId="380">
  <tableColumns count="3">
    <tableColumn id="1" xr3:uid="{C66F87C4-B3C1-43D3-9453-9645227BC8D8}" name="(אגרות חוב ממשלתיות סחירות לא צמודות בריבית משתנה (גילון" headerRowDxfId="373" dataDxfId="378"/>
    <tableColumn id="2" xr3:uid="{764B7338-CAEC-49CA-AD26-D1C47A4EF17D}" name="DT16  " headerRowDxfId="374" dataDxfId="377"/>
    <tableColumn id="3" xr3:uid="{A17D973E-C133-4A17-9932-AE825DD19F40}" name="0.00" headerRowDxfId="375" dataDxfId="376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827C773-DBF4-472C-A5A9-B046FE969E90}" name="RowTitleRegion1.a335.c356.40" displayName="RowTitleRegion1.a335.c356.40" ref="A336:C356" headerRowCount="0" totalsRowShown="0" headerRowBorderDxfId="94" tableBorderDxfId="95">
  <tableColumns count="3">
    <tableColumn id="1" xr3:uid="{7509102C-DE95-4AD3-86CD-BF22AA011992}" name="(-BBB:+A) ל בדירוג&quot;בחו (Tranch) שכבת חוב" headerRowDxfId="88" dataDxfId="93"/>
    <tableColumn id="2" xr3:uid="{52FB4E8A-9DB7-40B2-85C3-1037AC78C995}" name="DT746 " headerRowDxfId="89" dataDxfId="92"/>
    <tableColumn id="3" xr3:uid="{79AECAE9-F4DF-4E62-8C4B-1411B34601B3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3FAF84E-91A7-4E27-809D-0D7EE1584174}" name="RowTitleRegion1.a358.c379.41" displayName="RowTitleRegion1.a358.c379.41" ref="A359:C379" headerRowCount="0" totalsRowShown="0" headerRowBorderDxfId="86" tableBorderDxfId="87">
  <tableColumns count="3">
    <tableColumn id="1" xr3:uid="{5AAA20D2-B5BC-49C8-9F29-A971FBEA291B}" name="(-BBB:+A) ל בדירוג&quot;בחו (Tranch) שכבת חוב" headerRowDxfId="80" dataDxfId="85"/>
    <tableColumn id="2" xr3:uid="{BED882A6-A3FA-4067-ACBB-5EC3037C8EF7}" name="DT675 " headerRowDxfId="81" dataDxfId="84"/>
    <tableColumn id="3" xr3:uid="{F2E486FD-3DEB-4B26-808A-150AAB79AE2D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6C595FD-BDF1-41E3-86DB-E32AE1E0608C}" name="RowTitleRegion1.a383.c393.42" displayName="RowTitleRegion1.a383.c393.42" ref="A384:C393" headerRowCount="0" totalsRowShown="0" headerRowBorderDxfId="78" tableBorderDxfId="79">
  <tableColumns count="3">
    <tableColumn id="1" xr3:uid="{9F33A96F-60CD-4A4F-8FE1-20C243AFB79C}" name="(BBB-) תיקי משכנתאות בדירוג הנמוך מ" headerRowDxfId="72" dataDxfId="77"/>
    <tableColumn id="2" xr3:uid="{826489EA-B62D-47BD-9E57-3CEAB73B192C}" name="DT503 " headerRowDxfId="73" dataDxfId="76"/>
    <tableColumn id="3" xr3:uid="{DA018AB8-4329-4601-BFD3-F7ED76443D5A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E5B9A45-97C0-4309-9B27-27A88C6B735B}" name="RowTitleRegion1.a395.c398.43" displayName="RowTitleRegion1.a395.c398.43" ref="A396:C398" headerRowCount="0" totalsRowShown="0" headerRowBorderDxfId="70" tableBorderDxfId="71">
  <tableColumns count="3">
    <tableColumn id="1" xr3:uid="{7A2DA7FD-CBAC-4D30-81BD-22F3C7496E1D}" name="הלוואות בחו&quot;ל לא מובטחות" headerRowDxfId="64" dataDxfId="69"/>
    <tableColumn id="2" xr3:uid="{14E6C51F-AAAA-4C8C-91A1-7EEE2AA19F0D}" name="DT452 " headerRowDxfId="65" dataDxfId="68"/>
    <tableColumn id="3" xr3:uid="{2C282037-EC27-4238-A4CB-B3C35428AD60}" name="1,290,15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6E201A4-C6CF-4B7A-B3B4-6F3616EC7A06}" name="RowTitleRegion1.a402.c428.44" displayName="RowTitleRegion1.a402.c428.44" ref="A403:C428" headerRowCount="0" totalsRowShown="0" headerRowBorderDxfId="62" tableBorderDxfId="63">
  <tableColumns count="3">
    <tableColumn id="1" xr3:uid="{3E669F90-26B0-455C-A8C1-BF22959CD657}" name="(-BBB:+A) פיקדונות אחרים בדירוג" headerRowDxfId="56" dataDxfId="61"/>
    <tableColumn id="2" xr3:uid="{0CE123EF-5F3D-4E5D-ADFD-D8D79E99D45D}" name="DT629 " headerRowDxfId="57" dataDxfId="60"/>
    <tableColumn id="3" xr3:uid="{2A77B9EF-0A5E-49B4-AED7-6CBAE0565F39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56ABC35-5CB5-4415-9177-B0B9EB6BEF6A}" name="RowTitleRegion1.a430.c432.45" displayName="RowTitleRegion1.a430.c432.45" ref="A431:C432" headerRowCount="0" totalsRowShown="0" headerRowBorderDxfId="54" tableBorderDxfId="55">
  <tableColumns count="3">
    <tableColumn id="1" xr3:uid="{C2C67F96-F113-4FB1-A854-75AE8B165FCB}" name="(-BBB:+BBB) פקדונות בחו&quot;ל נקובים במט&quot;ח בדירוג" headerRowDxfId="48" dataDxfId="53"/>
    <tableColumn id="2" xr3:uid="{99D68B3F-1684-4040-A395-7A0A490BDED2}" name="DT632 " headerRowDxfId="49" dataDxfId="52"/>
    <tableColumn id="3" xr3:uid="{3310DE47-5724-47BE-B436-F470F637B9C7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992C964-EBF3-48D1-B558-0E7DD3FC4855}" name="RowTitleRegion1.a436.c437.46" displayName="RowTitleRegion1.a436.c437.46" ref="A437:C437" headerRowCount="0" totalsRowShown="0" headerRowBorderDxfId="46" tableBorderDxfId="47">
  <tableColumns count="3">
    <tableColumn id="1" xr3:uid="{E073ACA4-BB9A-49D6-B55F-A3B4BB12CB5A}" name="זכויות במקרקעין לא מניבים" headerRowDxfId="40" dataDxfId="45"/>
    <tableColumn id="2" xr3:uid="{951BCA3D-1324-40BD-BA49-C363EC591DBD}" name="DT112 " headerRowDxfId="41" dataDxfId="44"/>
    <tableColumn id="3" xr3:uid="{51A97EF0-AA49-4F35-8E30-23BE7067A681}" name="2,241,064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64BB58B-6ADE-4E4F-8C2A-6A5D83741B28}" name="RowTitleRegion1.a439.c440.47" displayName="RowTitleRegion1.a439.c440.47" ref="A440:C440" headerRowCount="0" totalsRowShown="0" headerRowBorderDxfId="38" tableBorderDxfId="39">
  <tableColumns count="3">
    <tableColumn id="1" xr3:uid="{E5F289BC-7814-406B-B061-0AFABC87923C}" name="זכויות במקרקעין לא מניבים בחו&quot;ל" headerRowDxfId="32" dataDxfId="37"/>
    <tableColumn id="2" xr3:uid="{D643C15A-9C07-4A02-B6BA-64F2BF3FC0EC}" name="DT114 " headerRowDxfId="33" dataDxfId="36"/>
    <tableColumn id="3" xr3:uid="{3FEF2A14-ECC8-4DC6-AA39-FF3A22585F53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C8F5E4F-995B-4CB4-8E02-C6077982B608}" name="RowTitleRegion1.a444.c444.48" displayName="RowTitleRegion1.a444.c444.48" ref="A445:C445" headerRowCount="0" insertRow="1" insertRowShift="1" totalsRowShown="0" headerRowBorderDxfId="30" tableBorderDxfId="31">
  <tableColumns count="3">
    <tableColumn id="1" xr3:uid="{E2CC8A1B-2E43-4AE4-8EBB-5BC4AE4F018D}" name="התחייבויות בגין צריכה בחסר של ני&quot;ע סחירים" headerRowDxfId="24" dataDxfId="29"/>
    <tableColumn id="2" xr3:uid="{C20FC23B-2E8E-48AD-BD50-CCFE36E90300}" name="DT116 " headerRowDxfId="25" dataDxfId="28"/>
    <tableColumn id="3" xr3:uid="{4BEED544-B410-4D59-AC7D-C9006FB8CF4D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3581B87-B8DE-4DFA-8DAA-AA0511F51025}" name="RowTitleRegion1.a447.c449.49" displayName="RowTitleRegion1.a447.c449.49" ref="A448:C449" headerRowCount="0" totalsRowShown="0" headerRowBorderDxfId="22" tableBorderDxfId="23">
  <tableColumns count="3">
    <tableColumn id="1" xr3:uid="{3D8577DE-AA40-4D58-9503-752F92BD3F3D}" name="התחייבויות בגין מכירה בחסר של ני&quot;ע סחירים בחו&quot;ל" headerRowDxfId="16" dataDxfId="21"/>
    <tableColumn id="2" xr3:uid="{6DE17D42-4A62-4A20-B198-FF80D7D2479E}" name="DT117 " headerRowDxfId="17" dataDxfId="20"/>
    <tableColumn id="3" xr3:uid="{65DBF95E-5ACF-42C6-B13F-157B99E5352A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8D88C8-6669-46DF-A400-B2F6477096D8}" name="RowTitleRegion1.a32.c37.5" displayName="RowTitleRegion1.a32.c37.5" ref="A33:C37" headerRowCount="0" totalsRowShown="0" headerRowBorderDxfId="371" tableBorderDxfId="372">
  <tableColumns count="3">
    <tableColumn id="1" xr3:uid="{E1A45347-5285-4502-A26D-9256A3E60F74}" name="&quot;אגרות חוב מיועדות מסוג &quot;מירון" headerRowDxfId="365" dataDxfId="370"/>
    <tableColumn id="2" xr3:uid="{364822E3-4556-4F36-8EA2-A8FD926D0E90}" name="DT1" headerRowDxfId="366" dataDxfId="369"/>
    <tableColumn id="3" xr3:uid="{734ED838-19EC-45E1-A08E-1DBF62231B01}" name="0.00" headerRowDxfId="367" dataDxfId="368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F418EF0-4679-40B0-98B1-787CF3C03539}" name="RowTitleRegion1.a452.c453.50" displayName="RowTitleRegion1.a452.c453.50" ref="A453:C453" headerRowCount="0" totalsRowShown="0" headerRowBorderDxfId="14" tableBorderDxfId="15">
  <tableColumns count="3">
    <tableColumn id="1" xr3:uid="{ADDB4D02-F733-4A6B-968A-595A2BA03AE5}" name="בנייני משרדים שמשימוש הקופה" headerRowDxfId="8" dataDxfId="13"/>
    <tableColumn id="2" xr3:uid="{19DFE100-93BB-4B20-BA93-1627B2B18CC1}" name="DT115 " headerRowDxfId="9" dataDxfId="12"/>
    <tableColumn id="3" xr3:uid="{37D20702-EBD0-403F-9373-53E8E2CB546F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1B104EE-0087-498A-AE46-EE8F05D05D20}" name="RowTitleRegion1.a456.c461.51" displayName="RowTitleRegion1.a456.c461.51" ref="A457:C461" headerRowCount="0" totalsRowShown="0" headerRowBorderDxfId="6" tableBorderDxfId="7">
  <tableColumns count="3">
    <tableColumn id="1" xr3:uid="{7D87E969-2AE4-443B-9C25-E9F8B77B2E2A}" name="זכאים" headerRowDxfId="0" dataDxfId="5"/>
    <tableColumn id="2" xr3:uid="{AC72465E-FF1A-43CC-86DA-F4D4EA3B75DD}" name="DT55  " headerRowDxfId="1" dataDxfId="4"/>
    <tableColumn id="3" xr3:uid="{831C9545-C34F-4C77-B93F-B18F79A4C967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AF97E7-B4DE-4E25-865A-95B0C12D4F6B}" name="RowTitleRegion1.a40.c41.6" displayName="RowTitleRegion1.a40.c41.6" ref="A41:C41" headerRowCount="0" totalsRowShown="0" headerRowBorderDxfId="363" tableBorderDxfId="364">
  <tableColumns count="3">
    <tableColumn id="1" xr3:uid="{07C9D423-ED01-4946-B8AA-3EF2CEF1E5D2}" name="אגרות חוב סחירות שהנפיקו ממשלות זרות בחו&quot;ל" headerRowDxfId="357" dataDxfId="362"/>
    <tableColumn id="2" xr3:uid="{FC549669-BCFB-40E2-A455-391160D32A36}" name="DT26  " headerRowDxfId="358" dataDxfId="361"/>
    <tableColumn id="3" xr3:uid="{3ADC4767-5623-4B5A-B7BE-234CDD21D7F2}" name="0.00" headerRowDxfId="359" dataDxfId="360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9C1069-31BC-4400-846E-CE66CF69CE55}" name="RowTitleRegion1.a43.c44.7" displayName="RowTitleRegion1.a43.c44.7" ref="A44:C44" headerRowCount="0" totalsRowShown="0" headerRowBorderDxfId="355" tableBorderDxfId="356">
  <tableColumns count="3">
    <tableColumn id="1" xr3:uid="{35174F88-65F0-4109-86C9-5FE8D261C84A}" name="אגרות חוב לא סחירות שהנפיקו ממשלות זרות בחו&quot;ל" headerRowDxfId="349" dataDxfId="354"/>
    <tableColumn id="2" xr3:uid="{DAD4142A-CD15-40B2-BBD6-E47530FD8FE1}" name="DT426 " headerRowDxfId="350" dataDxfId="353"/>
    <tableColumn id="3" xr3:uid="{3A45EADC-2A27-439D-BFD6-CC7162361221}" name="0.00" headerRowDxfId="351" dataDxfId="352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1856EC-AA7D-4BCE-9E8C-E06F78C5FD38}" name="RowTitleRegion1.a49.c57.8" displayName="RowTitleRegion1.a49.c57.8" ref="A50:C57" headerRowCount="0" totalsRowShown="0" headerRowBorderDxfId="347" tableBorderDxfId="348">
  <tableColumns count="3">
    <tableColumn id="1" xr3:uid="{1F041074-E2B5-417E-AE63-8D87C59C6148}" name="(-BBB:+A) תעודות חוב מסחריות סחירות  לא צמודות בדירוג" headerRowDxfId="341" dataDxfId="346"/>
    <tableColumn id="2" xr3:uid="{33C410AB-89E4-4172-BCEB-7DD11987B72F}" name="DT563 " headerRowDxfId="342" dataDxfId="345"/>
    <tableColumn id="3" xr3:uid="{546352C9-370D-4FDA-ABA6-C8563B45921E}" name="0.00" headerRowDxfId="343" dataDxfId="344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EDA7C41-2DC1-4991-9B91-45DEA0BC9D3B}" name="RowTitleRegion1.a59.c70.9" displayName="RowTitleRegion1.a59.c70.9" ref="A60:C70" headerRowCount="0" totalsRowShown="0" headerRowBorderDxfId="339" tableBorderDxfId="340">
  <tableColumns count="3">
    <tableColumn id="1" xr3:uid="{62AABE03-4345-40B2-BA74-7507B2EDFDCD}" name="(-BBB:+A) תעודות חוב מסחריות לא סחירות  צמודות מט&quot;ח בדירוג" headerRowDxfId="333" dataDxfId="338"/>
    <tableColumn id="2" xr3:uid="{4272702F-8F95-47F7-B572-1B997D598072}" name="DT568 " headerRowDxfId="334" dataDxfId="337"/>
    <tableColumn id="3" xr3:uid="{9E61A3C5-0B38-4287-AD09-8D579A66056C}" name="0.00" headerRowDxfId="335" dataDxfId="33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54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2" t="s">
        <v>0</v>
      </c>
      <c r="B1" s="23"/>
      <c r="C1" s="24"/>
      <c r="D1" s="12">
        <f>INDEX(C:C,MATCH("DE1   ",B:B,0))</f>
        <v>638222415</v>
      </c>
      <c r="E1" s="13"/>
    </row>
    <row r="2" spans="1:7" ht="18.75" customHeight="1" x14ac:dyDescent="0.2">
      <c r="A2" s="27" t="s">
        <v>581</v>
      </c>
      <c r="B2" s="27" t="s">
        <v>581</v>
      </c>
      <c r="C2" s="27" t="s">
        <v>581</v>
      </c>
      <c r="F2" s="14">
        <f>SUMIFS(C:C,E:E,G2)/$D$1</f>
        <v>0.12105720699264377</v>
      </c>
      <c r="G2" t="s">
        <v>5</v>
      </c>
    </row>
    <row r="3" spans="1:7" ht="18.75" customHeight="1" x14ac:dyDescent="0.2">
      <c r="A3" s="1" t="s">
        <v>1</v>
      </c>
      <c r="B3" s="28" t="s">
        <v>581</v>
      </c>
      <c r="C3" s="20">
        <v>13911</v>
      </c>
      <c r="F3" s="14">
        <f>SUMIFS(C:C,E:E,G3)/$D$1</f>
        <v>0.21828251832866133</v>
      </c>
      <c r="G3" t="s">
        <v>573</v>
      </c>
    </row>
    <row r="4" spans="1:7" ht="18.75" customHeight="1" x14ac:dyDescent="0.2">
      <c r="A4" s="2" t="s">
        <v>2</v>
      </c>
      <c r="B4" s="28" t="s">
        <v>581</v>
      </c>
      <c r="C4" s="21">
        <v>45777</v>
      </c>
      <c r="F4" s="14">
        <f>SUMIFS(C:C,E:E,G4)/$D$1</f>
        <v>0.21127348684549099</v>
      </c>
      <c r="G4" t="s">
        <v>574</v>
      </c>
    </row>
    <row r="5" spans="1:7" ht="18.75" customHeight="1" x14ac:dyDescent="0.2">
      <c r="A5" s="25" t="s">
        <v>3</v>
      </c>
      <c r="B5" s="29" t="s">
        <v>581</v>
      </c>
      <c r="C5" s="26" t="s">
        <v>4</v>
      </c>
      <c r="F5" s="14">
        <f>SUMIFS(C:C,E:E,G5)/$D$1</f>
        <v>7.1673085941364192E-2</v>
      </c>
      <c r="G5" t="s">
        <v>575</v>
      </c>
    </row>
    <row r="6" spans="1:7" ht="12.75" customHeight="1" x14ac:dyDescent="0.2">
      <c r="F6" s="14">
        <f>SUMIFS(C:C,E:E,G6)/$D$1</f>
        <v>2.3589646252082826E-2</v>
      </c>
      <c r="G6" t="s">
        <v>576</v>
      </c>
    </row>
    <row r="7" spans="1:7" ht="18.75" customHeight="1" x14ac:dyDescent="0.2">
      <c r="A7" s="17" t="s">
        <v>5</v>
      </c>
      <c r="B7" s="16"/>
      <c r="C7" s="16"/>
      <c r="F7" s="14">
        <f>SUMIFS(C:C,E:E,G7)/$D$1</f>
        <v>2.327387702294975E-3</v>
      </c>
      <c r="G7" t="s">
        <v>577</v>
      </c>
    </row>
    <row r="8" spans="1:7" ht="12.75" customHeight="1" x14ac:dyDescent="0.2">
      <c r="A8" s="16"/>
      <c r="B8" s="16"/>
      <c r="C8" s="16"/>
      <c r="F8" s="14">
        <f>SUMIFS(C:C,E:E,G8)/$D$1</f>
        <v>0</v>
      </c>
      <c r="G8" t="s">
        <v>578</v>
      </c>
    </row>
    <row r="9" spans="1:7" x14ac:dyDescent="0.2">
      <c r="A9" s="18" t="s">
        <v>6</v>
      </c>
      <c r="B9" s="16"/>
      <c r="C9" s="16"/>
      <c r="F9" s="14">
        <f>SUMIFS(C:C,E:E,G9)/$D$1</f>
        <v>1.431526343367304E-2</v>
      </c>
      <c r="G9" t="s">
        <v>467</v>
      </c>
    </row>
    <row r="10" spans="1:7" x14ac:dyDescent="0.2">
      <c r="A10" s="27" t="s">
        <v>581</v>
      </c>
      <c r="B10" s="27" t="s">
        <v>581</v>
      </c>
      <c r="C10" s="27" t="s">
        <v>581</v>
      </c>
      <c r="E10" t="s">
        <v>5</v>
      </c>
      <c r="F10" s="14">
        <f>SUMIFS(C:C,E:E,G10)/$D$1</f>
        <v>0.27733803583191291</v>
      </c>
      <c r="G10" t="s">
        <v>579</v>
      </c>
    </row>
    <row r="11" spans="1:7" ht="13.5" thickBot="1" x14ac:dyDescent="0.25">
      <c r="A11" s="30" t="s">
        <v>7</v>
      </c>
      <c r="B11" s="4" t="s">
        <v>8</v>
      </c>
      <c r="C11" s="31">
        <v>29192616</v>
      </c>
      <c r="E11" t="s">
        <v>5</v>
      </c>
      <c r="F11" s="14">
        <f>SUMIFS(C:C,E:E,G11)/$D$1</f>
        <v>3.0369162136055657E-3</v>
      </c>
      <c r="G11" t="s">
        <v>580</v>
      </c>
    </row>
    <row r="12" spans="1:7" ht="13.5" thickBot="1" x14ac:dyDescent="0.25">
      <c r="A12" s="30" t="s">
        <v>9</v>
      </c>
      <c r="B12" s="4" t="s">
        <v>10</v>
      </c>
      <c r="C12" s="31">
        <v>48068807</v>
      </c>
      <c r="E12" t="s">
        <v>5</v>
      </c>
      <c r="F12" s="15">
        <f>SUM(F2:F11)</f>
        <v>0.9428935475417296</v>
      </c>
    </row>
    <row r="13" spans="1:7" ht="13.5" thickBot="1" x14ac:dyDescent="0.25">
      <c r="A13" s="30" t="s">
        <v>11</v>
      </c>
      <c r="B13" s="4" t="s">
        <v>12</v>
      </c>
      <c r="C13" s="31">
        <v>0</v>
      </c>
      <c r="E13" t="s">
        <v>5</v>
      </c>
    </row>
    <row r="14" spans="1:7" ht="13.5" thickBot="1" x14ac:dyDescent="0.25">
      <c r="A14" s="30" t="s">
        <v>13</v>
      </c>
      <c r="B14" s="4" t="s">
        <v>14</v>
      </c>
      <c r="C14" s="31">
        <v>0</v>
      </c>
      <c r="E14" t="s">
        <v>5</v>
      </c>
    </row>
    <row r="15" spans="1:7" ht="13.5" thickBot="1" x14ac:dyDescent="0.25">
      <c r="A15" s="30" t="s">
        <v>15</v>
      </c>
      <c r="B15" s="4" t="s">
        <v>16</v>
      </c>
      <c r="C15" s="31">
        <v>0</v>
      </c>
      <c r="E15" t="s">
        <v>5</v>
      </c>
    </row>
    <row r="16" spans="1:7" x14ac:dyDescent="0.2">
      <c r="A16" s="32" t="s">
        <v>17</v>
      </c>
      <c r="B16" s="33" t="s">
        <v>18</v>
      </c>
      <c r="C16" s="34">
        <v>0</v>
      </c>
      <c r="E16" t="s">
        <v>5</v>
      </c>
    </row>
    <row r="17" spans="1:5" x14ac:dyDescent="0.2">
      <c r="A17" s="18" t="s">
        <v>19</v>
      </c>
      <c r="B17" s="16"/>
      <c r="C17" s="16"/>
      <c r="E17" t="s">
        <v>5</v>
      </c>
    </row>
    <row r="18" spans="1:5" x14ac:dyDescent="0.2">
      <c r="A18" s="27" t="s">
        <v>581</v>
      </c>
      <c r="B18" s="27" t="s">
        <v>581</v>
      </c>
      <c r="C18" s="27" t="s">
        <v>581</v>
      </c>
      <c r="E18" t="s">
        <v>5</v>
      </c>
    </row>
    <row r="19" spans="1:5" x14ac:dyDescent="0.2">
      <c r="A19" s="32" t="s">
        <v>15</v>
      </c>
      <c r="B19" s="33" t="s">
        <v>20</v>
      </c>
      <c r="C19" s="34">
        <v>0</v>
      </c>
      <c r="E19" t="s">
        <v>5</v>
      </c>
    </row>
    <row r="20" spans="1:5" ht="18.75" customHeight="1" x14ac:dyDescent="0.2">
      <c r="A20" s="17" t="s">
        <v>21</v>
      </c>
      <c r="B20" s="16"/>
      <c r="C20" s="16"/>
    </row>
    <row r="21" spans="1:5" ht="12.75" customHeight="1" x14ac:dyDescent="0.2">
      <c r="A21" s="16"/>
      <c r="B21" s="16"/>
      <c r="C21" s="16"/>
    </row>
    <row r="22" spans="1:5" ht="18.75" customHeight="1" x14ac:dyDescent="0.2">
      <c r="A22" s="19" t="s">
        <v>22</v>
      </c>
      <c r="B22" s="16"/>
      <c r="C22" s="16"/>
    </row>
    <row r="23" spans="1:5" ht="12.75" customHeight="1" x14ac:dyDescent="0.2">
      <c r="A23" s="16"/>
      <c r="B23" s="16"/>
      <c r="C23" s="16"/>
    </row>
    <row r="24" spans="1:5" x14ac:dyDescent="0.2">
      <c r="A24" s="18" t="s">
        <v>6</v>
      </c>
      <c r="B24" s="16"/>
      <c r="C24" s="16"/>
    </row>
    <row r="25" spans="1:5" x14ac:dyDescent="0.2">
      <c r="A25" s="18" t="s">
        <v>23</v>
      </c>
      <c r="B25" s="16"/>
      <c r="C25" s="16"/>
      <c r="E25" t="s">
        <v>573</v>
      </c>
    </row>
    <row r="26" spans="1:5" x14ac:dyDescent="0.2">
      <c r="A26" s="27" t="s">
        <v>581</v>
      </c>
      <c r="B26" s="27" t="s">
        <v>581</v>
      </c>
      <c r="C26" s="27" t="s">
        <v>581</v>
      </c>
      <c r="E26" t="s">
        <v>573</v>
      </c>
    </row>
    <row r="27" spans="1:5" ht="13.5" thickBot="1" x14ac:dyDescent="0.25">
      <c r="A27" s="30" t="s">
        <v>24</v>
      </c>
      <c r="B27" s="4" t="s">
        <v>25</v>
      </c>
      <c r="C27" s="31">
        <v>57734599</v>
      </c>
      <c r="E27" t="s">
        <v>573</v>
      </c>
    </row>
    <row r="28" spans="1:5" ht="13.5" thickBot="1" x14ac:dyDescent="0.25">
      <c r="A28" s="30" t="s">
        <v>26</v>
      </c>
      <c r="B28" s="4" t="s">
        <v>27</v>
      </c>
      <c r="C28" s="31">
        <v>75761857</v>
      </c>
      <c r="E28" t="s">
        <v>573</v>
      </c>
    </row>
    <row r="29" spans="1:5" ht="13.5" thickBot="1" x14ac:dyDescent="0.25">
      <c r="A29" s="30" t="s">
        <v>28</v>
      </c>
      <c r="B29" s="4" t="s">
        <v>29</v>
      </c>
      <c r="C29" s="31">
        <v>0</v>
      </c>
      <c r="E29" t="s">
        <v>573</v>
      </c>
    </row>
    <row r="30" spans="1:5" x14ac:dyDescent="0.2">
      <c r="A30" s="32" t="s">
        <v>30</v>
      </c>
      <c r="B30" s="33" t="s">
        <v>31</v>
      </c>
      <c r="C30" s="34">
        <v>0</v>
      </c>
      <c r="E30" t="s">
        <v>573</v>
      </c>
    </row>
    <row r="31" spans="1:5" x14ac:dyDescent="0.2">
      <c r="A31" s="18" t="s">
        <v>32</v>
      </c>
      <c r="B31" s="16"/>
      <c r="C31" s="16"/>
    </row>
    <row r="32" spans="1:5" x14ac:dyDescent="0.2">
      <c r="A32" s="27" t="s">
        <v>581</v>
      </c>
      <c r="B32" s="27" t="s">
        <v>581</v>
      </c>
      <c r="C32" s="27" t="s">
        <v>581</v>
      </c>
      <c r="E32" t="s">
        <v>579</v>
      </c>
    </row>
    <row r="33" spans="1:5" ht="13.5" thickBot="1" x14ac:dyDescent="0.25">
      <c r="A33" s="30" t="s">
        <v>33</v>
      </c>
      <c r="B33" s="4" t="s">
        <v>34</v>
      </c>
      <c r="C33" s="31">
        <v>6832505</v>
      </c>
      <c r="E33" t="s">
        <v>579</v>
      </c>
    </row>
    <row r="34" spans="1:5" ht="13.5" thickBot="1" x14ac:dyDescent="0.25">
      <c r="A34" s="30" t="s">
        <v>35</v>
      </c>
      <c r="B34" s="4" t="s">
        <v>36</v>
      </c>
      <c r="C34" s="31">
        <v>0</v>
      </c>
      <c r="E34" t="s">
        <v>579</v>
      </c>
    </row>
    <row r="35" spans="1:5" ht="13.5" thickBot="1" x14ac:dyDescent="0.25">
      <c r="A35" s="30" t="s">
        <v>37</v>
      </c>
      <c r="B35" s="4" t="s">
        <v>38</v>
      </c>
      <c r="C35" s="31">
        <v>0</v>
      </c>
      <c r="E35" t="s">
        <v>579</v>
      </c>
    </row>
    <row r="36" spans="1:5" ht="13.5" thickBot="1" x14ac:dyDescent="0.25">
      <c r="A36" s="30" t="s">
        <v>39</v>
      </c>
      <c r="B36" s="4" t="s">
        <v>40</v>
      </c>
      <c r="C36" s="31">
        <v>170170846</v>
      </c>
      <c r="E36" t="s">
        <v>579</v>
      </c>
    </row>
    <row r="37" spans="1:5" x14ac:dyDescent="0.2">
      <c r="A37" s="32" t="s">
        <v>41</v>
      </c>
      <c r="B37" s="33" t="s">
        <v>42</v>
      </c>
      <c r="C37" s="34">
        <v>0</v>
      </c>
      <c r="E37" t="s">
        <v>579</v>
      </c>
    </row>
    <row r="38" spans="1:5" x14ac:dyDescent="0.2">
      <c r="A38" s="18" t="s">
        <v>19</v>
      </c>
      <c r="B38" s="16"/>
      <c r="C38" s="16"/>
    </row>
    <row r="39" spans="1:5" x14ac:dyDescent="0.2">
      <c r="A39" s="18" t="s">
        <v>23</v>
      </c>
      <c r="B39" s="16"/>
      <c r="C39" s="16"/>
    </row>
    <row r="40" spans="1:5" x14ac:dyDescent="0.2">
      <c r="A40" s="27" t="s">
        <v>581</v>
      </c>
      <c r="B40" s="27" t="s">
        <v>581</v>
      </c>
      <c r="C40" s="27" t="s">
        <v>581</v>
      </c>
      <c r="E40" t="s">
        <v>573</v>
      </c>
    </row>
    <row r="41" spans="1:5" x14ac:dyDescent="0.2">
      <c r="A41" s="32" t="s">
        <v>43</v>
      </c>
      <c r="B41" s="33" t="s">
        <v>44</v>
      </c>
      <c r="C41" s="34">
        <v>5816340</v>
      </c>
      <c r="E41" t="s">
        <v>573</v>
      </c>
    </row>
    <row r="42" spans="1:5" x14ac:dyDescent="0.2">
      <c r="A42" s="18" t="s">
        <v>32</v>
      </c>
      <c r="B42" s="16"/>
      <c r="C42" s="16"/>
    </row>
    <row r="43" spans="1:5" x14ac:dyDescent="0.2">
      <c r="A43" s="27" t="s">
        <v>581</v>
      </c>
      <c r="B43" s="27" t="s">
        <v>581</v>
      </c>
      <c r="C43" s="27" t="s">
        <v>581</v>
      </c>
      <c r="E43" t="s">
        <v>580</v>
      </c>
    </row>
    <row r="44" spans="1:5" x14ac:dyDescent="0.2">
      <c r="A44" s="32" t="s">
        <v>45</v>
      </c>
      <c r="B44" s="33" t="s">
        <v>46</v>
      </c>
      <c r="C44" s="34">
        <v>0</v>
      </c>
      <c r="E44" t="s">
        <v>580</v>
      </c>
    </row>
    <row r="45" spans="1:5" ht="18.75" customHeight="1" x14ac:dyDescent="0.2">
      <c r="A45" s="19" t="s">
        <v>47</v>
      </c>
      <c r="B45" s="16"/>
      <c r="C45" s="16"/>
    </row>
    <row r="46" spans="1:5" ht="12.75" customHeight="1" x14ac:dyDescent="0.2">
      <c r="A46" s="16"/>
      <c r="B46" s="16"/>
      <c r="C46" s="16"/>
    </row>
    <row r="47" spans="1:5" x14ac:dyDescent="0.2">
      <c r="A47" s="18" t="s">
        <v>6</v>
      </c>
      <c r="B47" s="16"/>
      <c r="C47" s="16"/>
    </row>
    <row r="48" spans="1:5" x14ac:dyDescent="0.2">
      <c r="A48" s="18" t="s">
        <v>23</v>
      </c>
      <c r="B48" s="16"/>
      <c r="C48" s="16"/>
    </row>
    <row r="49" spans="1:5" x14ac:dyDescent="0.2">
      <c r="A49" s="27" t="s">
        <v>581</v>
      </c>
      <c r="B49" s="27" t="s">
        <v>581</v>
      </c>
      <c r="C49" s="27" t="s">
        <v>581</v>
      </c>
      <c r="E49" t="s">
        <v>574</v>
      </c>
    </row>
    <row r="50" spans="1:5" ht="13.5" thickBot="1" x14ac:dyDescent="0.25">
      <c r="A50" s="30" t="s">
        <v>48</v>
      </c>
      <c r="B50" s="4" t="s">
        <v>49</v>
      </c>
      <c r="C50" s="31">
        <v>0</v>
      </c>
      <c r="E50" t="s">
        <v>574</v>
      </c>
    </row>
    <row r="51" spans="1:5" ht="13.5" thickBot="1" x14ac:dyDescent="0.25">
      <c r="A51" s="30" t="s">
        <v>50</v>
      </c>
      <c r="B51" s="4" t="s">
        <v>51</v>
      </c>
      <c r="C51" s="31">
        <v>0</v>
      </c>
      <c r="E51" t="s">
        <v>574</v>
      </c>
    </row>
    <row r="52" spans="1:5" ht="13.5" thickBot="1" x14ac:dyDescent="0.25">
      <c r="A52" s="30" t="s">
        <v>52</v>
      </c>
      <c r="B52" s="4" t="s">
        <v>53</v>
      </c>
      <c r="C52" s="31">
        <v>0</v>
      </c>
      <c r="E52" t="s">
        <v>574</v>
      </c>
    </row>
    <row r="53" spans="1:5" ht="13.5" thickBot="1" x14ac:dyDescent="0.25">
      <c r="A53" s="30" t="s">
        <v>54</v>
      </c>
      <c r="B53" s="4" t="s">
        <v>55</v>
      </c>
      <c r="C53" s="31">
        <v>0</v>
      </c>
      <c r="E53" t="s">
        <v>574</v>
      </c>
    </row>
    <row r="54" spans="1:5" ht="13.5" thickBot="1" x14ac:dyDescent="0.25">
      <c r="A54" s="30" t="s">
        <v>56</v>
      </c>
      <c r="B54" s="4" t="s">
        <v>57</v>
      </c>
      <c r="C54" s="31">
        <v>0</v>
      </c>
      <c r="E54" t="s">
        <v>574</v>
      </c>
    </row>
    <row r="55" spans="1:5" ht="13.5" thickBot="1" x14ac:dyDescent="0.25">
      <c r="A55" s="30" t="s">
        <v>58</v>
      </c>
      <c r="B55" s="4" t="s">
        <v>59</v>
      </c>
      <c r="C55" s="31">
        <v>0</v>
      </c>
      <c r="E55" t="s">
        <v>574</v>
      </c>
    </row>
    <row r="56" spans="1:5" ht="13.5" thickBot="1" x14ac:dyDescent="0.25">
      <c r="A56" s="30" t="s">
        <v>60</v>
      </c>
      <c r="B56" s="4" t="s">
        <v>61</v>
      </c>
      <c r="C56" s="31">
        <v>0</v>
      </c>
      <c r="E56" t="s">
        <v>574</v>
      </c>
    </row>
    <row r="57" spans="1:5" x14ac:dyDescent="0.2">
      <c r="A57" s="32" t="s">
        <v>62</v>
      </c>
      <c r="B57" s="33" t="s">
        <v>63</v>
      </c>
      <c r="C57" s="34">
        <v>0</v>
      </c>
      <c r="E57" t="s">
        <v>574</v>
      </c>
    </row>
    <row r="58" spans="1:5" x14ac:dyDescent="0.2">
      <c r="A58" s="18" t="s">
        <v>32</v>
      </c>
      <c r="B58" s="16"/>
      <c r="C58" s="16"/>
    </row>
    <row r="59" spans="1:5" x14ac:dyDescent="0.2">
      <c r="A59" s="27" t="s">
        <v>581</v>
      </c>
      <c r="B59" s="27" t="s">
        <v>581</v>
      </c>
      <c r="C59" s="27" t="s">
        <v>581</v>
      </c>
      <c r="E59" t="s">
        <v>576</v>
      </c>
    </row>
    <row r="60" spans="1:5" ht="13.5" thickBot="1" x14ac:dyDescent="0.25">
      <c r="A60" s="30" t="s">
        <v>64</v>
      </c>
      <c r="B60" s="4" t="s">
        <v>65</v>
      </c>
      <c r="C60" s="31">
        <v>324635</v>
      </c>
      <c r="E60" t="s">
        <v>576</v>
      </c>
    </row>
    <row r="61" spans="1:5" ht="13.5" thickBot="1" x14ac:dyDescent="0.25">
      <c r="A61" s="30" t="s">
        <v>66</v>
      </c>
      <c r="B61" s="4" t="s">
        <v>67</v>
      </c>
      <c r="C61" s="31">
        <v>0</v>
      </c>
      <c r="E61" t="s">
        <v>576</v>
      </c>
    </row>
    <row r="62" spans="1:5" ht="13.5" thickBot="1" x14ac:dyDescent="0.25">
      <c r="A62" s="30" t="s">
        <v>68</v>
      </c>
      <c r="B62" s="4" t="s">
        <v>69</v>
      </c>
      <c r="C62" s="31">
        <v>0</v>
      </c>
      <c r="E62" t="s">
        <v>576</v>
      </c>
    </row>
    <row r="63" spans="1:5" ht="13.5" thickBot="1" x14ac:dyDescent="0.25">
      <c r="A63" s="30" t="s">
        <v>70</v>
      </c>
      <c r="B63" s="4" t="s">
        <v>71</v>
      </c>
      <c r="C63" s="31">
        <v>0</v>
      </c>
      <c r="E63" t="s">
        <v>576</v>
      </c>
    </row>
    <row r="64" spans="1:5" ht="13.5" thickBot="1" x14ac:dyDescent="0.25">
      <c r="A64" s="30" t="s">
        <v>72</v>
      </c>
      <c r="B64" s="4" t="s">
        <v>73</v>
      </c>
      <c r="C64" s="31">
        <v>0</v>
      </c>
      <c r="E64" t="s">
        <v>576</v>
      </c>
    </row>
    <row r="65" spans="1:5" ht="13.5" thickBot="1" x14ac:dyDescent="0.25">
      <c r="A65" s="30" t="s">
        <v>74</v>
      </c>
      <c r="B65" s="4" t="s">
        <v>75</v>
      </c>
      <c r="C65" s="31">
        <v>0</v>
      </c>
      <c r="E65" t="s">
        <v>576</v>
      </c>
    </row>
    <row r="66" spans="1:5" ht="13.5" thickBot="1" x14ac:dyDescent="0.25">
      <c r="A66" s="30" t="s">
        <v>76</v>
      </c>
      <c r="B66" s="4" t="s">
        <v>77</v>
      </c>
      <c r="C66" s="31">
        <v>0</v>
      </c>
      <c r="E66" t="s">
        <v>576</v>
      </c>
    </row>
    <row r="67" spans="1:5" ht="13.5" thickBot="1" x14ac:dyDescent="0.25">
      <c r="A67" s="30" t="s">
        <v>78</v>
      </c>
      <c r="B67" s="4" t="s">
        <v>79</v>
      </c>
      <c r="C67" s="31">
        <v>0</v>
      </c>
      <c r="E67" t="s">
        <v>576</v>
      </c>
    </row>
    <row r="68" spans="1:5" ht="13.5" thickBot="1" x14ac:dyDescent="0.25">
      <c r="A68" s="30" t="s">
        <v>80</v>
      </c>
      <c r="B68" s="4" t="s">
        <v>81</v>
      </c>
      <c r="C68" s="31">
        <v>0</v>
      </c>
      <c r="E68" t="s">
        <v>576</v>
      </c>
    </row>
    <row r="69" spans="1:5" ht="13.5" thickBot="1" x14ac:dyDescent="0.25">
      <c r="A69" s="30" t="s">
        <v>82</v>
      </c>
      <c r="B69" s="4" t="s">
        <v>83</v>
      </c>
      <c r="C69" s="31">
        <v>0</v>
      </c>
      <c r="E69" t="s">
        <v>576</v>
      </c>
    </row>
    <row r="70" spans="1:5" x14ac:dyDescent="0.2">
      <c r="A70" s="32" t="s">
        <v>84</v>
      </c>
      <c r="B70" s="33" t="s">
        <v>85</v>
      </c>
      <c r="C70" s="34">
        <v>0</v>
      </c>
      <c r="E70" t="s">
        <v>576</v>
      </c>
    </row>
    <row r="71" spans="1:5" x14ac:dyDescent="0.2">
      <c r="A71" s="18" t="s">
        <v>19</v>
      </c>
      <c r="B71" s="16"/>
      <c r="C71" s="16"/>
      <c r="E71" t="s">
        <v>576</v>
      </c>
    </row>
    <row r="72" spans="1:5" x14ac:dyDescent="0.2">
      <c r="A72" s="18" t="s">
        <v>23</v>
      </c>
      <c r="B72" s="16"/>
      <c r="C72" s="16"/>
    </row>
    <row r="73" spans="1:5" x14ac:dyDescent="0.2">
      <c r="A73" s="27" t="s">
        <v>581</v>
      </c>
      <c r="B73" s="27" t="s">
        <v>581</v>
      </c>
      <c r="C73" s="27" t="s">
        <v>581</v>
      </c>
      <c r="E73" t="s">
        <v>574</v>
      </c>
    </row>
    <row r="74" spans="1:5" ht="13.5" thickBot="1" x14ac:dyDescent="0.25">
      <c r="A74" s="30" t="s">
        <v>86</v>
      </c>
      <c r="B74" s="4" t="s">
        <v>87</v>
      </c>
      <c r="C74" s="31">
        <v>0</v>
      </c>
      <c r="E74" t="s">
        <v>574</v>
      </c>
    </row>
    <row r="75" spans="1:5" ht="13.5" thickBot="1" x14ac:dyDescent="0.25">
      <c r="A75" s="30" t="s">
        <v>88</v>
      </c>
      <c r="B75" s="4" t="s">
        <v>89</v>
      </c>
      <c r="C75" s="31">
        <v>0</v>
      </c>
      <c r="E75" t="s">
        <v>574</v>
      </c>
    </row>
    <row r="76" spans="1:5" ht="13.5" thickBot="1" x14ac:dyDescent="0.25">
      <c r="A76" s="30" t="s">
        <v>90</v>
      </c>
      <c r="B76" s="4" t="s">
        <v>91</v>
      </c>
      <c r="C76" s="31">
        <v>0</v>
      </c>
      <c r="E76" t="s">
        <v>574</v>
      </c>
    </row>
    <row r="77" spans="1:5" ht="13.5" thickBot="1" x14ac:dyDescent="0.25">
      <c r="A77" s="30" t="s">
        <v>92</v>
      </c>
      <c r="B77" s="4" t="s">
        <v>93</v>
      </c>
      <c r="C77" s="31">
        <v>0</v>
      </c>
      <c r="E77" t="s">
        <v>574</v>
      </c>
    </row>
    <row r="78" spans="1:5" x14ac:dyDescent="0.2">
      <c r="A78" s="32" t="s">
        <v>94</v>
      </c>
      <c r="B78" s="33" t="s">
        <v>95</v>
      </c>
      <c r="C78" s="34">
        <v>0</v>
      </c>
      <c r="E78" t="s">
        <v>574</v>
      </c>
    </row>
    <row r="79" spans="1:5" x14ac:dyDescent="0.2">
      <c r="A79" s="18" t="s">
        <v>32</v>
      </c>
      <c r="B79" s="16"/>
      <c r="C79" s="16"/>
    </row>
    <row r="80" spans="1:5" x14ac:dyDescent="0.2">
      <c r="A80" s="27" t="s">
        <v>581</v>
      </c>
      <c r="B80" s="27" t="s">
        <v>581</v>
      </c>
      <c r="C80" s="27" t="s">
        <v>581</v>
      </c>
      <c r="E80" t="s">
        <v>576</v>
      </c>
    </row>
    <row r="81" spans="1:5" ht="13.5" thickBot="1" x14ac:dyDescent="0.25">
      <c r="A81" s="30" t="s">
        <v>96</v>
      </c>
      <c r="B81" s="4" t="s">
        <v>97</v>
      </c>
      <c r="C81" s="31">
        <v>0</v>
      </c>
      <c r="E81" t="s">
        <v>576</v>
      </c>
    </row>
    <row r="82" spans="1:5" ht="13.5" thickBot="1" x14ac:dyDescent="0.25">
      <c r="A82" s="30" t="s">
        <v>98</v>
      </c>
      <c r="B82" s="4" t="s">
        <v>99</v>
      </c>
      <c r="C82" s="31">
        <v>0</v>
      </c>
      <c r="E82" t="s">
        <v>576</v>
      </c>
    </row>
    <row r="83" spans="1:5" ht="13.5" thickBot="1" x14ac:dyDescent="0.25">
      <c r="A83" s="30" t="s">
        <v>100</v>
      </c>
      <c r="B83" s="4" t="s">
        <v>101</v>
      </c>
      <c r="C83" s="31">
        <v>0</v>
      </c>
      <c r="E83" t="s">
        <v>576</v>
      </c>
    </row>
    <row r="84" spans="1:5" ht="13.5" thickBot="1" x14ac:dyDescent="0.25">
      <c r="A84" s="30" t="s">
        <v>102</v>
      </c>
      <c r="B84" s="4" t="s">
        <v>103</v>
      </c>
      <c r="C84" s="31">
        <v>0</v>
      </c>
      <c r="E84" t="s">
        <v>576</v>
      </c>
    </row>
    <row r="85" spans="1:5" ht="13.5" thickBot="1" x14ac:dyDescent="0.25">
      <c r="A85" s="30" t="s">
        <v>104</v>
      </c>
      <c r="B85" s="4" t="s">
        <v>105</v>
      </c>
      <c r="C85" s="31">
        <v>0</v>
      </c>
      <c r="E85" t="s">
        <v>576</v>
      </c>
    </row>
    <row r="86" spans="1:5" ht="13.5" thickBot="1" x14ac:dyDescent="0.25">
      <c r="A86" s="30" t="s">
        <v>106</v>
      </c>
      <c r="B86" s="4" t="s">
        <v>107</v>
      </c>
      <c r="C86" s="31">
        <v>0</v>
      </c>
      <c r="E86" t="s">
        <v>576</v>
      </c>
    </row>
    <row r="87" spans="1:5" x14ac:dyDescent="0.2">
      <c r="A87" s="32" t="s">
        <v>108</v>
      </c>
      <c r="B87" s="33" t="s">
        <v>109</v>
      </c>
      <c r="C87" s="34">
        <v>0</v>
      </c>
      <c r="E87" t="s">
        <v>576</v>
      </c>
    </row>
    <row r="88" spans="1:5" ht="18.75" customHeight="1" x14ac:dyDescent="0.2">
      <c r="A88" s="19" t="s">
        <v>110</v>
      </c>
      <c r="B88" s="16"/>
      <c r="C88" s="16"/>
    </row>
    <row r="89" spans="1:5" ht="12.75" customHeight="1" x14ac:dyDescent="0.2">
      <c r="A89" s="16"/>
      <c r="B89" s="16"/>
      <c r="C89" s="16"/>
    </row>
    <row r="90" spans="1:5" x14ac:dyDescent="0.2">
      <c r="A90" s="18" t="s">
        <v>6</v>
      </c>
      <c r="B90" s="16"/>
      <c r="C90" s="16"/>
    </row>
    <row r="91" spans="1:5" x14ac:dyDescent="0.2">
      <c r="A91" s="18" t="s">
        <v>23</v>
      </c>
      <c r="B91" s="16"/>
      <c r="C91" s="16"/>
    </row>
    <row r="92" spans="1:5" x14ac:dyDescent="0.2">
      <c r="A92" s="27" t="s">
        <v>581</v>
      </c>
      <c r="B92" s="27" t="s">
        <v>581</v>
      </c>
      <c r="C92" s="27" t="s">
        <v>581</v>
      </c>
      <c r="E92" t="s">
        <v>574</v>
      </c>
    </row>
    <row r="93" spans="1:5" ht="13.5" thickBot="1" x14ac:dyDescent="0.25">
      <c r="A93" s="30" t="s">
        <v>111</v>
      </c>
      <c r="B93" s="4" t="s">
        <v>112</v>
      </c>
      <c r="C93" s="31">
        <v>27263946</v>
      </c>
      <c r="E93" t="s">
        <v>574</v>
      </c>
    </row>
    <row r="94" spans="1:5" ht="13.5" thickBot="1" x14ac:dyDescent="0.25">
      <c r="A94" s="30" t="s">
        <v>113</v>
      </c>
      <c r="B94" s="4" t="s">
        <v>114</v>
      </c>
      <c r="C94" s="31">
        <v>14032327</v>
      </c>
      <c r="E94" t="s">
        <v>574</v>
      </c>
    </row>
    <row r="95" spans="1:5" ht="13.5" thickBot="1" x14ac:dyDescent="0.25">
      <c r="A95" s="30" t="s">
        <v>115</v>
      </c>
      <c r="B95" s="4" t="s">
        <v>116</v>
      </c>
      <c r="C95" s="31">
        <v>826331</v>
      </c>
      <c r="E95" t="s">
        <v>574</v>
      </c>
    </row>
    <row r="96" spans="1:5" ht="13.5" thickBot="1" x14ac:dyDescent="0.25">
      <c r="A96" s="30" t="s">
        <v>117</v>
      </c>
      <c r="B96" s="4" t="s">
        <v>118</v>
      </c>
      <c r="C96" s="31">
        <v>0</v>
      </c>
      <c r="E96" t="s">
        <v>574</v>
      </c>
    </row>
    <row r="97" spans="1:5" ht="13.5" thickBot="1" x14ac:dyDescent="0.25">
      <c r="A97" s="30" t="s">
        <v>119</v>
      </c>
      <c r="B97" s="4" t="s">
        <v>120</v>
      </c>
      <c r="C97" s="31">
        <v>19685061</v>
      </c>
      <c r="E97" t="s">
        <v>574</v>
      </c>
    </row>
    <row r="98" spans="1:5" ht="13.5" thickBot="1" x14ac:dyDescent="0.25">
      <c r="A98" s="30" t="s">
        <v>121</v>
      </c>
      <c r="B98" s="4" t="s">
        <v>122</v>
      </c>
      <c r="C98" s="31">
        <v>11885429</v>
      </c>
      <c r="E98" t="s">
        <v>574</v>
      </c>
    </row>
    <row r="99" spans="1:5" ht="13.5" thickBot="1" x14ac:dyDescent="0.25">
      <c r="A99" s="30" t="s">
        <v>123</v>
      </c>
      <c r="B99" s="4" t="s">
        <v>124</v>
      </c>
      <c r="C99" s="31">
        <v>0</v>
      </c>
      <c r="E99" t="s">
        <v>574</v>
      </c>
    </row>
    <row r="100" spans="1:5" ht="13.5" thickBot="1" x14ac:dyDescent="0.25">
      <c r="A100" s="30" t="s">
        <v>125</v>
      </c>
      <c r="B100" s="4" t="s">
        <v>126</v>
      </c>
      <c r="C100" s="31">
        <v>0</v>
      </c>
      <c r="E100" t="s">
        <v>574</v>
      </c>
    </row>
    <row r="101" spans="1:5" ht="13.5" thickBot="1" x14ac:dyDescent="0.25">
      <c r="A101" s="30" t="s">
        <v>127</v>
      </c>
      <c r="B101" s="4" t="s">
        <v>128</v>
      </c>
      <c r="C101" s="31">
        <v>15204446</v>
      </c>
      <c r="E101" t="s">
        <v>574</v>
      </c>
    </row>
    <row r="102" spans="1:5" ht="13.5" thickBot="1" x14ac:dyDescent="0.25">
      <c r="A102" s="30" t="s">
        <v>129</v>
      </c>
      <c r="B102" s="4" t="s">
        <v>130</v>
      </c>
      <c r="C102" s="31">
        <v>37677046</v>
      </c>
      <c r="E102" t="s">
        <v>574</v>
      </c>
    </row>
    <row r="103" spans="1:5" x14ac:dyDescent="0.2">
      <c r="A103" s="32" t="s">
        <v>131</v>
      </c>
      <c r="B103" s="33" t="s">
        <v>132</v>
      </c>
      <c r="C103" s="34">
        <v>307179</v>
      </c>
      <c r="E103" t="s">
        <v>574</v>
      </c>
    </row>
    <row r="104" spans="1:5" x14ac:dyDescent="0.2">
      <c r="A104" s="18" t="s">
        <v>32</v>
      </c>
      <c r="B104" s="16"/>
      <c r="C104" s="16"/>
    </row>
    <row r="105" spans="1:5" x14ac:dyDescent="0.2">
      <c r="A105" s="27" t="s">
        <v>581</v>
      </c>
      <c r="B105" s="27" t="s">
        <v>581</v>
      </c>
      <c r="C105" s="27" t="s">
        <v>581</v>
      </c>
      <c r="E105" t="s">
        <v>576</v>
      </c>
    </row>
    <row r="106" spans="1:5" ht="13.5" thickBot="1" x14ac:dyDescent="0.25">
      <c r="A106" s="30" t="s">
        <v>133</v>
      </c>
      <c r="B106" s="4" t="s">
        <v>134</v>
      </c>
      <c r="C106" s="31">
        <v>811360</v>
      </c>
      <c r="E106" t="s">
        <v>576</v>
      </c>
    </row>
    <row r="107" spans="1:5" ht="13.5" thickBot="1" x14ac:dyDescent="0.25">
      <c r="A107" s="30" t="s">
        <v>135</v>
      </c>
      <c r="B107" s="4" t="s">
        <v>136</v>
      </c>
      <c r="C107" s="31">
        <v>0</v>
      </c>
      <c r="E107" t="s">
        <v>576</v>
      </c>
    </row>
    <row r="108" spans="1:5" ht="13.5" thickBot="1" x14ac:dyDescent="0.25">
      <c r="A108" s="30" t="s">
        <v>137</v>
      </c>
      <c r="B108" s="4" t="s">
        <v>138</v>
      </c>
      <c r="C108" s="31">
        <v>0</v>
      </c>
      <c r="E108" t="s">
        <v>576</v>
      </c>
    </row>
    <row r="109" spans="1:5" ht="13.5" thickBot="1" x14ac:dyDescent="0.25">
      <c r="A109" s="30" t="s">
        <v>139</v>
      </c>
      <c r="B109" s="4" t="s">
        <v>140</v>
      </c>
      <c r="C109" s="31">
        <v>5288857</v>
      </c>
      <c r="E109" t="s">
        <v>576</v>
      </c>
    </row>
    <row r="110" spans="1:5" ht="13.5" thickBot="1" x14ac:dyDescent="0.25">
      <c r="A110" s="30" t="s">
        <v>141</v>
      </c>
      <c r="B110" s="4" t="s">
        <v>142</v>
      </c>
      <c r="C110" s="31">
        <v>0</v>
      </c>
      <c r="E110" t="s">
        <v>576</v>
      </c>
    </row>
    <row r="111" spans="1:5" ht="13.5" thickBot="1" x14ac:dyDescent="0.25">
      <c r="A111" s="30" t="s">
        <v>143</v>
      </c>
      <c r="B111" s="4" t="s">
        <v>144</v>
      </c>
      <c r="C111" s="31">
        <v>0</v>
      </c>
      <c r="E111" t="s">
        <v>576</v>
      </c>
    </row>
    <row r="112" spans="1:5" ht="13.5" thickBot="1" x14ac:dyDescent="0.25">
      <c r="A112" s="30" t="s">
        <v>145</v>
      </c>
      <c r="B112" s="4" t="s">
        <v>146</v>
      </c>
      <c r="C112" s="31">
        <v>0</v>
      </c>
      <c r="E112" t="s">
        <v>576</v>
      </c>
    </row>
    <row r="113" spans="1:5" ht="13.5" thickBot="1" x14ac:dyDescent="0.25">
      <c r="A113" s="30" t="s">
        <v>147</v>
      </c>
      <c r="B113" s="4" t="s">
        <v>148</v>
      </c>
      <c r="C113" s="31">
        <v>0</v>
      </c>
      <c r="E113" t="s">
        <v>576</v>
      </c>
    </row>
    <row r="114" spans="1:5" ht="13.5" thickBot="1" x14ac:dyDescent="0.25">
      <c r="A114" s="30" t="s">
        <v>149</v>
      </c>
      <c r="B114" s="4" t="s">
        <v>150</v>
      </c>
      <c r="C114" s="31">
        <v>0</v>
      </c>
      <c r="E114" t="s">
        <v>576</v>
      </c>
    </row>
    <row r="115" spans="1:5" ht="13.5" thickBot="1" x14ac:dyDescent="0.25">
      <c r="A115" s="30" t="s">
        <v>151</v>
      </c>
      <c r="B115" s="4" t="s">
        <v>152</v>
      </c>
      <c r="C115" s="31">
        <v>0</v>
      </c>
      <c r="E115" t="s">
        <v>576</v>
      </c>
    </row>
    <row r="116" spans="1:5" ht="13.5" thickBot="1" x14ac:dyDescent="0.25">
      <c r="A116" s="30" t="s">
        <v>153</v>
      </c>
      <c r="B116" s="4" t="s">
        <v>154</v>
      </c>
      <c r="C116" s="31">
        <v>0</v>
      </c>
      <c r="E116" t="s">
        <v>576</v>
      </c>
    </row>
    <row r="117" spans="1:5" ht="13.5" thickBot="1" x14ac:dyDescent="0.25">
      <c r="A117" s="30" t="s">
        <v>155</v>
      </c>
      <c r="B117" s="4" t="s">
        <v>156</v>
      </c>
      <c r="C117" s="31">
        <v>5292832</v>
      </c>
      <c r="E117" t="s">
        <v>576</v>
      </c>
    </row>
    <row r="118" spans="1:5" ht="13.5" thickBot="1" x14ac:dyDescent="0.25">
      <c r="A118" s="30" t="s">
        <v>157</v>
      </c>
      <c r="B118" s="4" t="s">
        <v>158</v>
      </c>
      <c r="C118" s="31">
        <v>3337757</v>
      </c>
      <c r="E118" t="s">
        <v>576</v>
      </c>
    </row>
    <row r="119" spans="1:5" ht="13.5" thickBot="1" x14ac:dyDescent="0.25">
      <c r="A119" s="30" t="s">
        <v>159</v>
      </c>
      <c r="B119" s="4" t="s">
        <v>160</v>
      </c>
      <c r="C119" s="31">
        <v>0</v>
      </c>
      <c r="E119" t="s">
        <v>576</v>
      </c>
    </row>
    <row r="120" spans="1:5" x14ac:dyDescent="0.2">
      <c r="A120" s="32" t="s">
        <v>161</v>
      </c>
      <c r="B120" s="33" t="s">
        <v>162</v>
      </c>
      <c r="C120" s="34">
        <v>0</v>
      </c>
      <c r="E120" t="s">
        <v>576</v>
      </c>
    </row>
    <row r="121" spans="1:5" x14ac:dyDescent="0.2">
      <c r="A121" s="18" t="s">
        <v>19</v>
      </c>
      <c r="B121" s="16"/>
      <c r="C121" s="16"/>
    </row>
    <row r="122" spans="1:5" x14ac:dyDescent="0.2">
      <c r="A122" s="18" t="s">
        <v>23</v>
      </c>
      <c r="B122" s="16"/>
      <c r="C122" s="16"/>
    </row>
    <row r="123" spans="1:5" x14ac:dyDescent="0.2">
      <c r="A123" s="27" t="s">
        <v>581</v>
      </c>
      <c r="B123" s="27" t="s">
        <v>581</v>
      </c>
      <c r="C123" s="27" t="s">
        <v>581</v>
      </c>
      <c r="E123" t="s">
        <v>574</v>
      </c>
    </row>
    <row r="124" spans="1:5" ht="13.5" thickBot="1" x14ac:dyDescent="0.25">
      <c r="A124" s="30" t="s">
        <v>163</v>
      </c>
      <c r="B124" s="4" t="s">
        <v>164</v>
      </c>
      <c r="C124" s="31">
        <v>4464694</v>
      </c>
      <c r="E124" t="s">
        <v>574</v>
      </c>
    </row>
    <row r="125" spans="1:5" ht="13.5" thickBot="1" x14ac:dyDescent="0.25">
      <c r="A125" s="30" t="s">
        <v>165</v>
      </c>
      <c r="B125" s="4" t="s">
        <v>166</v>
      </c>
      <c r="C125" s="31">
        <v>676879</v>
      </c>
      <c r="E125" t="s">
        <v>574</v>
      </c>
    </row>
    <row r="126" spans="1:5" ht="13.5" thickBot="1" x14ac:dyDescent="0.25">
      <c r="A126" s="30" t="s">
        <v>167</v>
      </c>
      <c r="B126" s="4" t="s">
        <v>168</v>
      </c>
      <c r="C126" s="31">
        <v>2257128</v>
      </c>
      <c r="E126" t="s">
        <v>574</v>
      </c>
    </row>
    <row r="127" spans="1:5" ht="13.5" thickBot="1" x14ac:dyDescent="0.25">
      <c r="A127" s="30" t="s">
        <v>169</v>
      </c>
      <c r="B127" s="4" t="s">
        <v>170</v>
      </c>
      <c r="C127" s="31">
        <v>189241</v>
      </c>
      <c r="E127" t="s">
        <v>574</v>
      </c>
    </row>
    <row r="128" spans="1:5" x14ac:dyDescent="0.2">
      <c r="A128" s="32" t="s">
        <v>171</v>
      </c>
      <c r="B128" s="33" t="s">
        <v>172</v>
      </c>
      <c r="C128" s="34">
        <v>369768</v>
      </c>
      <c r="E128" t="s">
        <v>574</v>
      </c>
    </row>
    <row r="129" spans="1:5" x14ac:dyDescent="0.2">
      <c r="A129" s="18" t="s">
        <v>32</v>
      </c>
      <c r="B129" s="16"/>
      <c r="C129" s="16"/>
    </row>
    <row r="130" spans="1:5" x14ac:dyDescent="0.2">
      <c r="A130" s="27" t="s">
        <v>581</v>
      </c>
      <c r="B130" s="27" t="s">
        <v>581</v>
      </c>
      <c r="C130" s="27" t="s">
        <v>581</v>
      </c>
      <c r="E130" t="s">
        <v>576</v>
      </c>
    </row>
    <row r="131" spans="1:5" ht="13.5" thickBot="1" x14ac:dyDescent="0.25">
      <c r="A131" s="30" t="s">
        <v>173</v>
      </c>
      <c r="B131" s="4" t="s">
        <v>174</v>
      </c>
      <c r="C131" s="31">
        <v>0</v>
      </c>
      <c r="E131" t="s">
        <v>576</v>
      </c>
    </row>
    <row r="132" spans="1:5" ht="13.5" thickBot="1" x14ac:dyDescent="0.25">
      <c r="A132" s="30" t="s">
        <v>175</v>
      </c>
      <c r="B132" s="4" t="s">
        <v>176</v>
      </c>
      <c r="C132" s="31">
        <v>0</v>
      </c>
      <c r="E132" t="s">
        <v>576</v>
      </c>
    </row>
    <row r="133" spans="1:5" ht="13.5" thickBot="1" x14ac:dyDescent="0.25">
      <c r="A133" s="30" t="s">
        <v>177</v>
      </c>
      <c r="B133" s="4" t="s">
        <v>178</v>
      </c>
      <c r="C133" s="31">
        <v>0</v>
      </c>
      <c r="E133" t="s">
        <v>576</v>
      </c>
    </row>
    <row r="134" spans="1:5" ht="13.5" thickBot="1" x14ac:dyDescent="0.25">
      <c r="A134" s="30" t="s">
        <v>179</v>
      </c>
      <c r="B134" s="4" t="s">
        <v>180</v>
      </c>
      <c r="C134" s="31">
        <v>0</v>
      </c>
      <c r="E134" t="s">
        <v>576</v>
      </c>
    </row>
    <row r="135" spans="1:5" ht="13.5" thickBot="1" x14ac:dyDescent="0.25">
      <c r="A135" s="30" t="s">
        <v>181</v>
      </c>
      <c r="B135" s="4" t="s">
        <v>182</v>
      </c>
      <c r="C135" s="31">
        <v>0</v>
      </c>
      <c r="E135" t="s">
        <v>576</v>
      </c>
    </row>
    <row r="136" spans="1:5" ht="13.5" thickBot="1" x14ac:dyDescent="0.25">
      <c r="A136" s="30" t="s">
        <v>183</v>
      </c>
      <c r="B136" s="4" t="s">
        <v>184</v>
      </c>
      <c r="C136" s="31">
        <v>0</v>
      </c>
      <c r="E136" t="s">
        <v>576</v>
      </c>
    </row>
    <row r="137" spans="1:5" x14ac:dyDescent="0.2">
      <c r="A137" s="32" t="s">
        <v>185</v>
      </c>
      <c r="B137" s="33" t="s">
        <v>186</v>
      </c>
      <c r="C137" s="34">
        <v>0</v>
      </c>
      <c r="E137" t="s">
        <v>576</v>
      </c>
    </row>
    <row r="138" spans="1:5" ht="18.75" customHeight="1" x14ac:dyDescent="0.2">
      <c r="A138" s="19" t="s">
        <v>187</v>
      </c>
      <c r="B138" s="16"/>
      <c r="C138" s="16"/>
    </row>
    <row r="139" spans="1:5" ht="12.75" customHeight="1" x14ac:dyDescent="0.2">
      <c r="A139" s="16"/>
      <c r="B139" s="16"/>
      <c r="C139" s="16"/>
    </row>
    <row r="140" spans="1:5" x14ac:dyDescent="0.2">
      <c r="A140" s="18" t="s">
        <v>6</v>
      </c>
      <c r="B140" s="16"/>
      <c r="C140" s="16"/>
    </row>
    <row r="141" spans="1:5" x14ac:dyDescent="0.2">
      <c r="A141" s="18" t="s">
        <v>23</v>
      </c>
      <c r="B141" s="16"/>
      <c r="C141" s="16"/>
    </row>
    <row r="142" spans="1:5" x14ac:dyDescent="0.2">
      <c r="A142" s="27" t="s">
        <v>581</v>
      </c>
      <c r="B142" s="27" t="s">
        <v>581</v>
      </c>
      <c r="C142" s="27" t="s">
        <v>581</v>
      </c>
      <c r="E142" t="s">
        <v>575</v>
      </c>
    </row>
    <row r="143" spans="1:5" ht="13.5" thickBot="1" x14ac:dyDescent="0.25">
      <c r="A143" s="30" t="s">
        <v>188</v>
      </c>
      <c r="B143" s="4" t="s">
        <v>189</v>
      </c>
      <c r="C143" s="31">
        <v>0</v>
      </c>
      <c r="E143" t="s">
        <v>575</v>
      </c>
    </row>
    <row r="144" spans="1:5" ht="13.5" thickBot="1" x14ac:dyDescent="0.25">
      <c r="A144" s="30" t="s">
        <v>190</v>
      </c>
      <c r="B144" s="4" t="s">
        <v>191</v>
      </c>
      <c r="C144" s="31">
        <v>26113221</v>
      </c>
      <c r="E144" t="s">
        <v>575</v>
      </c>
    </row>
    <row r="145" spans="1:5" ht="13.5" thickBot="1" x14ac:dyDescent="0.25">
      <c r="A145" s="30" t="s">
        <v>192</v>
      </c>
      <c r="B145" s="4" t="s">
        <v>193</v>
      </c>
      <c r="C145" s="31">
        <v>9636364</v>
      </c>
      <c r="E145" t="s">
        <v>575</v>
      </c>
    </row>
    <row r="146" spans="1:5" ht="13.5" thickBot="1" x14ac:dyDescent="0.25">
      <c r="A146" s="30" t="s">
        <v>194</v>
      </c>
      <c r="B146" s="4" t="s">
        <v>195</v>
      </c>
      <c r="C146" s="31">
        <v>9550223</v>
      </c>
      <c r="E146" t="s">
        <v>575</v>
      </c>
    </row>
    <row r="147" spans="1:5" x14ac:dyDescent="0.2">
      <c r="A147" s="32" t="s">
        <v>196</v>
      </c>
      <c r="B147" s="33" t="s">
        <v>197</v>
      </c>
      <c r="C147" s="34">
        <v>9955</v>
      </c>
      <c r="E147" t="s">
        <v>575</v>
      </c>
    </row>
    <row r="148" spans="1:5" x14ac:dyDescent="0.2">
      <c r="A148" s="18" t="s">
        <v>32</v>
      </c>
      <c r="B148" s="16"/>
      <c r="C148" s="16"/>
    </row>
    <row r="149" spans="1:5" x14ac:dyDescent="0.2">
      <c r="A149" s="27" t="s">
        <v>581</v>
      </c>
      <c r="B149" s="27" t="s">
        <v>581</v>
      </c>
      <c r="C149" s="27" t="s">
        <v>581</v>
      </c>
      <c r="E149" t="s">
        <v>575</v>
      </c>
    </row>
    <row r="150" spans="1:5" x14ac:dyDescent="0.2">
      <c r="A150" s="35"/>
      <c r="B150" s="36"/>
      <c r="C150" s="37"/>
    </row>
    <row r="151" spans="1:5" x14ac:dyDescent="0.2">
      <c r="A151" s="18" t="s">
        <v>19</v>
      </c>
      <c r="B151" s="16"/>
      <c r="C151" s="16"/>
    </row>
    <row r="152" spans="1:5" x14ac:dyDescent="0.2">
      <c r="A152" s="18" t="s">
        <v>23</v>
      </c>
      <c r="B152" s="16"/>
      <c r="C152" s="16"/>
      <c r="E152" t="s">
        <v>575</v>
      </c>
    </row>
    <row r="153" spans="1:5" x14ac:dyDescent="0.2">
      <c r="A153" s="27" t="s">
        <v>581</v>
      </c>
      <c r="B153" s="27" t="s">
        <v>581</v>
      </c>
      <c r="C153" s="27" t="s">
        <v>581</v>
      </c>
      <c r="E153" t="s">
        <v>575</v>
      </c>
    </row>
    <row r="154" spans="1:5" ht="13.5" thickBot="1" x14ac:dyDescent="0.25">
      <c r="A154" s="30" t="s">
        <v>198</v>
      </c>
      <c r="B154" s="4" t="s">
        <v>199</v>
      </c>
      <c r="C154" s="31">
        <v>433607</v>
      </c>
      <c r="E154" t="s">
        <v>575</v>
      </c>
    </row>
    <row r="155" spans="1:5" x14ac:dyDescent="0.2">
      <c r="A155" s="32" t="s">
        <v>200</v>
      </c>
      <c r="B155" s="33" t="s">
        <v>201</v>
      </c>
      <c r="C155" s="34">
        <v>1129326</v>
      </c>
    </row>
    <row r="156" spans="1:5" x14ac:dyDescent="0.2">
      <c r="A156" s="18" t="s">
        <v>32</v>
      </c>
      <c r="B156" s="16"/>
      <c r="C156" s="16"/>
      <c r="E156" t="s">
        <v>575</v>
      </c>
    </row>
    <row r="157" spans="1:5" x14ac:dyDescent="0.2">
      <c r="A157" s="27" t="s">
        <v>581</v>
      </c>
      <c r="B157" s="27" t="s">
        <v>581</v>
      </c>
      <c r="C157" s="27" t="s">
        <v>581</v>
      </c>
      <c r="E157" t="s">
        <v>575</v>
      </c>
    </row>
    <row r="158" spans="1:5" ht="18.75" customHeight="1" x14ac:dyDescent="0.2">
      <c r="A158" s="32" t="s">
        <v>202</v>
      </c>
      <c r="B158" s="33" t="s">
        <v>203</v>
      </c>
      <c r="C158" s="34">
        <v>850642</v>
      </c>
    </row>
    <row r="159" spans="1:5" ht="12.75" customHeight="1" x14ac:dyDescent="0.2">
      <c r="A159" s="19" t="s">
        <v>204</v>
      </c>
      <c r="B159" s="16"/>
      <c r="C159" s="16"/>
    </row>
    <row r="160" spans="1:5" x14ac:dyDescent="0.2">
      <c r="A160" s="16"/>
      <c r="B160" s="16"/>
      <c r="C160" s="16"/>
    </row>
    <row r="161" spans="1:5" x14ac:dyDescent="0.2">
      <c r="A161" s="18" t="s">
        <v>6</v>
      </c>
      <c r="B161" s="16"/>
      <c r="C161" s="16"/>
    </row>
    <row r="162" spans="1:5" x14ac:dyDescent="0.2">
      <c r="A162" s="18" t="s">
        <v>23</v>
      </c>
      <c r="B162" s="16"/>
      <c r="C162" s="16"/>
      <c r="E162" t="s">
        <v>580</v>
      </c>
    </row>
    <row r="163" spans="1:5" x14ac:dyDescent="0.2">
      <c r="A163" s="27" t="s">
        <v>581</v>
      </c>
      <c r="B163" s="27" t="s">
        <v>581</v>
      </c>
      <c r="C163" s="27" t="s">
        <v>581</v>
      </c>
      <c r="E163" t="s">
        <v>580</v>
      </c>
    </row>
    <row r="164" spans="1:5" ht="13.5" thickBot="1" x14ac:dyDescent="0.25">
      <c r="A164" s="30" t="s">
        <v>205</v>
      </c>
      <c r="B164" s="4" t="s">
        <v>206</v>
      </c>
      <c r="C164" s="31">
        <v>0</v>
      </c>
      <c r="E164" t="s">
        <v>574</v>
      </c>
    </row>
    <row r="165" spans="1:5" ht="13.5" thickBot="1" x14ac:dyDescent="0.25">
      <c r="A165" s="30" t="s">
        <v>207</v>
      </c>
      <c r="B165" s="4" t="s">
        <v>208</v>
      </c>
      <c r="C165" s="31">
        <v>0</v>
      </c>
      <c r="E165" t="s">
        <v>574</v>
      </c>
    </row>
    <row r="166" spans="1:5" ht="13.5" thickBot="1" x14ac:dyDescent="0.25">
      <c r="A166" s="30" t="s">
        <v>209</v>
      </c>
      <c r="B166" s="4" t="s">
        <v>210</v>
      </c>
      <c r="C166" s="31">
        <v>0</v>
      </c>
      <c r="E166" t="s">
        <v>575</v>
      </c>
    </row>
    <row r="167" spans="1:5" ht="13.5" thickBot="1" x14ac:dyDescent="0.25">
      <c r="A167" s="30" t="s">
        <v>211</v>
      </c>
      <c r="B167" s="4" t="s">
        <v>212</v>
      </c>
      <c r="C167" s="31">
        <v>0</v>
      </c>
      <c r="E167" t="s">
        <v>575</v>
      </c>
    </row>
    <row r="168" spans="1:5" x14ac:dyDescent="0.2">
      <c r="A168" s="32" t="s">
        <v>213</v>
      </c>
      <c r="B168" s="33" t="s">
        <v>214</v>
      </c>
      <c r="C168" s="34">
        <v>0</v>
      </c>
    </row>
    <row r="169" spans="1:5" x14ac:dyDescent="0.2">
      <c r="A169" s="18" t="s">
        <v>19</v>
      </c>
      <c r="B169" s="16"/>
      <c r="C169" s="16"/>
    </row>
    <row r="170" spans="1:5" x14ac:dyDescent="0.2">
      <c r="A170" s="18" t="s">
        <v>23</v>
      </c>
      <c r="B170" s="16"/>
      <c r="C170" s="16"/>
      <c r="E170" t="s">
        <v>580</v>
      </c>
    </row>
    <row r="171" spans="1:5" x14ac:dyDescent="0.2">
      <c r="A171" s="27" t="s">
        <v>581</v>
      </c>
      <c r="B171" s="27" t="s">
        <v>581</v>
      </c>
      <c r="C171" s="27" t="s">
        <v>581</v>
      </c>
      <c r="E171" t="s">
        <v>580</v>
      </c>
    </row>
    <row r="172" spans="1:5" ht="13.5" thickBot="1" x14ac:dyDescent="0.25">
      <c r="A172" s="30" t="s">
        <v>215</v>
      </c>
      <c r="B172" s="4" t="s">
        <v>216</v>
      </c>
      <c r="C172" s="31">
        <v>0</v>
      </c>
      <c r="E172" t="s">
        <v>574</v>
      </c>
    </row>
    <row r="173" spans="1:5" ht="13.5" thickBot="1" x14ac:dyDescent="0.25">
      <c r="A173" s="30" t="s">
        <v>217</v>
      </c>
      <c r="B173" s="4" t="s">
        <v>218</v>
      </c>
      <c r="C173" s="31">
        <v>0</v>
      </c>
      <c r="E173" t="s">
        <v>575</v>
      </c>
    </row>
    <row r="174" spans="1:5" ht="18.75" customHeight="1" x14ac:dyDescent="0.2">
      <c r="A174" s="32" t="s">
        <v>219</v>
      </c>
      <c r="B174" s="33" t="s">
        <v>220</v>
      </c>
      <c r="C174" s="34">
        <v>0</v>
      </c>
    </row>
    <row r="175" spans="1:5" ht="12.75" customHeight="1" x14ac:dyDescent="0.2">
      <c r="A175" s="19" t="s">
        <v>221</v>
      </c>
      <c r="B175" s="16"/>
      <c r="C175" s="16"/>
    </row>
    <row r="176" spans="1:5" x14ac:dyDescent="0.2">
      <c r="A176" s="16"/>
      <c r="B176" s="16"/>
      <c r="C176" s="16"/>
    </row>
    <row r="177" spans="1:5" x14ac:dyDescent="0.2">
      <c r="A177" s="18" t="s">
        <v>6</v>
      </c>
      <c r="B177" s="16"/>
      <c r="C177" s="16"/>
    </row>
    <row r="178" spans="1:5" x14ac:dyDescent="0.2">
      <c r="A178" s="18" t="s">
        <v>23</v>
      </c>
      <c r="B178" s="16"/>
      <c r="C178" s="16"/>
      <c r="E178" t="s">
        <v>578</v>
      </c>
    </row>
    <row r="179" spans="1:5" x14ac:dyDescent="0.2">
      <c r="A179" s="27" t="s">
        <v>581</v>
      </c>
      <c r="B179" s="27" t="s">
        <v>581</v>
      </c>
      <c r="C179" s="27" t="s">
        <v>581</v>
      </c>
    </row>
    <row r="180" spans="1:5" x14ac:dyDescent="0.2">
      <c r="A180" s="35"/>
      <c r="B180" s="36"/>
      <c r="C180" s="37"/>
    </row>
    <row r="181" spans="1:5" x14ac:dyDescent="0.2">
      <c r="A181" s="18" t="s">
        <v>19</v>
      </c>
      <c r="B181" s="16"/>
      <c r="C181" s="16"/>
      <c r="E181" t="s">
        <v>578</v>
      </c>
    </row>
    <row r="182" spans="1:5" x14ac:dyDescent="0.2">
      <c r="A182" s="18" t="s">
        <v>23</v>
      </c>
      <c r="B182" s="16"/>
      <c r="C182" s="16"/>
      <c r="E182" t="s">
        <v>578</v>
      </c>
    </row>
    <row r="183" spans="1:5" x14ac:dyDescent="0.2">
      <c r="A183" s="27" t="s">
        <v>581</v>
      </c>
      <c r="B183" s="27" t="s">
        <v>581</v>
      </c>
      <c r="C183" s="27" t="s">
        <v>581</v>
      </c>
      <c r="E183" t="s">
        <v>578</v>
      </c>
    </row>
    <row r="184" spans="1:5" ht="13.5" thickBot="1" x14ac:dyDescent="0.25">
      <c r="A184" s="30" t="s">
        <v>222</v>
      </c>
      <c r="B184" s="4" t="s">
        <v>223</v>
      </c>
      <c r="C184" s="31">
        <v>0</v>
      </c>
      <c r="E184" t="s">
        <v>578</v>
      </c>
    </row>
    <row r="185" spans="1:5" ht="18.75" customHeight="1" thickBot="1" x14ac:dyDescent="0.25">
      <c r="A185" s="30" t="s">
        <v>224</v>
      </c>
      <c r="B185" s="4" t="s">
        <v>225</v>
      </c>
      <c r="C185" s="31">
        <v>237126</v>
      </c>
    </row>
    <row r="186" spans="1:5" ht="12.75" customHeight="1" x14ac:dyDescent="0.2">
      <c r="A186" s="32" t="s">
        <v>226</v>
      </c>
      <c r="B186" s="33" t="s">
        <v>227</v>
      </c>
      <c r="C186" s="34">
        <v>0</v>
      </c>
    </row>
    <row r="187" spans="1:5" ht="15.75" x14ac:dyDescent="0.2">
      <c r="A187" s="19" t="s">
        <v>228</v>
      </c>
      <c r="B187" s="16"/>
      <c r="C187" s="16"/>
    </row>
    <row r="188" spans="1:5" x14ac:dyDescent="0.2">
      <c r="A188" s="16"/>
      <c r="B188" s="16"/>
      <c r="C188" s="16"/>
    </row>
    <row r="189" spans="1:5" x14ac:dyDescent="0.2">
      <c r="A189" s="18" t="s">
        <v>6</v>
      </c>
      <c r="B189" s="16"/>
      <c r="C189" s="16"/>
      <c r="E189" t="s">
        <v>580</v>
      </c>
    </row>
    <row r="190" spans="1:5" x14ac:dyDescent="0.2">
      <c r="A190" s="18" t="s">
        <v>23</v>
      </c>
      <c r="B190" s="16"/>
      <c r="C190" s="16"/>
      <c r="E190" t="s">
        <v>580</v>
      </c>
    </row>
    <row r="191" spans="1:5" x14ac:dyDescent="0.2">
      <c r="A191" s="27" t="s">
        <v>581</v>
      </c>
      <c r="B191" s="27" t="s">
        <v>581</v>
      </c>
      <c r="C191" s="27" t="s">
        <v>581</v>
      </c>
      <c r="E191" t="s">
        <v>580</v>
      </c>
    </row>
    <row r="192" spans="1:5" ht="13.5" thickBot="1" x14ac:dyDescent="0.25">
      <c r="A192" s="30" t="s">
        <v>229</v>
      </c>
      <c r="B192" s="4" t="s">
        <v>230</v>
      </c>
      <c r="C192" s="31">
        <v>283749</v>
      </c>
      <c r="E192" t="s">
        <v>580</v>
      </c>
    </row>
    <row r="193" spans="1:5" ht="13.5" thickBot="1" x14ac:dyDescent="0.25">
      <c r="A193" s="30" t="s">
        <v>231</v>
      </c>
      <c r="B193" s="4" t="s">
        <v>232</v>
      </c>
      <c r="C193" s="31">
        <v>999677</v>
      </c>
    </row>
    <row r="194" spans="1:5" x14ac:dyDescent="0.2">
      <c r="A194" s="32" t="s">
        <v>233</v>
      </c>
      <c r="B194" s="33" t="s">
        <v>234</v>
      </c>
      <c r="C194" s="34">
        <v>0</v>
      </c>
    </row>
    <row r="195" spans="1:5" x14ac:dyDescent="0.2">
      <c r="A195" s="18" t="s">
        <v>19</v>
      </c>
      <c r="B195" s="16"/>
      <c r="C195" s="16"/>
      <c r="E195" t="s">
        <v>580</v>
      </c>
    </row>
    <row r="196" spans="1:5" x14ac:dyDescent="0.2">
      <c r="A196" s="18" t="s">
        <v>23</v>
      </c>
      <c r="B196" s="16"/>
      <c r="C196" s="16"/>
      <c r="E196" t="s">
        <v>580</v>
      </c>
    </row>
    <row r="197" spans="1:5" x14ac:dyDescent="0.2">
      <c r="A197" s="27" t="s">
        <v>581</v>
      </c>
      <c r="B197" s="27" t="s">
        <v>581</v>
      </c>
      <c r="C197" s="27" t="s">
        <v>581</v>
      </c>
      <c r="E197" t="s">
        <v>580</v>
      </c>
    </row>
    <row r="198" spans="1:5" ht="13.5" thickBot="1" x14ac:dyDescent="0.25">
      <c r="A198" s="30" t="s">
        <v>235</v>
      </c>
      <c r="B198" s="4" t="s">
        <v>236</v>
      </c>
      <c r="C198" s="31">
        <v>881933</v>
      </c>
      <c r="E198" t="s">
        <v>580</v>
      </c>
    </row>
    <row r="199" spans="1:5" ht="18.75" customHeight="1" thickBot="1" x14ac:dyDescent="0.25">
      <c r="A199" s="30" t="s">
        <v>237</v>
      </c>
      <c r="B199" s="4" t="s">
        <v>238</v>
      </c>
      <c r="C199" s="31">
        <v>12761982</v>
      </c>
    </row>
    <row r="200" spans="1:5" ht="12.75" customHeight="1" x14ac:dyDescent="0.2">
      <c r="A200" s="32" t="s">
        <v>239</v>
      </c>
      <c r="B200" s="33" t="s">
        <v>240</v>
      </c>
      <c r="C200" s="34">
        <v>1175434</v>
      </c>
    </row>
    <row r="201" spans="1:5" ht="15.75" x14ac:dyDescent="0.2">
      <c r="A201" s="19" t="s">
        <v>241</v>
      </c>
      <c r="B201" s="16"/>
      <c r="C201" s="16"/>
    </row>
    <row r="202" spans="1:5" x14ac:dyDescent="0.2">
      <c r="A202" s="16"/>
      <c r="B202" s="16"/>
      <c r="C202" s="16"/>
    </row>
    <row r="203" spans="1:5" x14ac:dyDescent="0.2">
      <c r="A203" s="18" t="s">
        <v>6</v>
      </c>
      <c r="B203" s="16"/>
      <c r="C203" s="16"/>
      <c r="E203" t="s">
        <v>575</v>
      </c>
    </row>
    <row r="204" spans="1:5" x14ac:dyDescent="0.2">
      <c r="A204" s="18" t="s">
        <v>23</v>
      </c>
      <c r="B204" s="16"/>
      <c r="C204" s="16"/>
    </row>
    <row r="205" spans="1:5" x14ac:dyDescent="0.2">
      <c r="A205" s="27" t="s">
        <v>581</v>
      </c>
      <c r="B205" s="27" t="s">
        <v>581</v>
      </c>
      <c r="C205" s="27" t="s">
        <v>581</v>
      </c>
      <c r="E205" t="s">
        <v>575</v>
      </c>
    </row>
    <row r="206" spans="1:5" x14ac:dyDescent="0.2">
      <c r="A206" s="35"/>
      <c r="B206" s="36"/>
      <c r="C206" s="37"/>
    </row>
    <row r="207" spans="1:5" x14ac:dyDescent="0.2">
      <c r="A207" s="18" t="s">
        <v>32</v>
      </c>
      <c r="B207" s="16"/>
      <c r="C207" s="16"/>
    </row>
    <row r="208" spans="1:5" x14ac:dyDescent="0.2">
      <c r="A208" s="27" t="s">
        <v>581</v>
      </c>
      <c r="B208" s="27" t="s">
        <v>581</v>
      </c>
      <c r="C208" s="27" t="s">
        <v>581</v>
      </c>
      <c r="E208" t="s">
        <v>575</v>
      </c>
    </row>
    <row r="209" spans="1:5" x14ac:dyDescent="0.2">
      <c r="A209" s="35"/>
      <c r="B209" s="36"/>
      <c r="C209" s="37"/>
    </row>
    <row r="210" spans="1:5" x14ac:dyDescent="0.2">
      <c r="A210" s="18" t="s">
        <v>19</v>
      </c>
      <c r="B210" s="16"/>
      <c r="C210" s="16"/>
      <c r="E210" t="s">
        <v>575</v>
      </c>
    </row>
    <row r="211" spans="1:5" ht="18.75" customHeight="1" x14ac:dyDescent="0.2">
      <c r="A211" s="18" t="s">
        <v>23</v>
      </c>
      <c r="B211" s="16"/>
      <c r="C211" s="16"/>
    </row>
    <row r="212" spans="1:5" ht="12.75" customHeight="1" x14ac:dyDescent="0.2">
      <c r="A212" s="27" t="s">
        <v>581</v>
      </c>
      <c r="B212" s="27" t="s">
        <v>581</v>
      </c>
      <c r="C212" s="27" t="s">
        <v>581</v>
      </c>
    </row>
    <row r="213" spans="1:5" x14ac:dyDescent="0.2">
      <c r="A213" s="35"/>
      <c r="B213" s="36"/>
      <c r="C213" s="37"/>
    </row>
    <row r="214" spans="1:5" x14ac:dyDescent="0.2">
      <c r="A214" s="18" t="s">
        <v>32</v>
      </c>
      <c r="B214" s="16"/>
      <c r="C214" s="16"/>
    </row>
    <row r="215" spans="1:5" x14ac:dyDescent="0.2">
      <c r="A215" s="27" t="s">
        <v>581</v>
      </c>
      <c r="B215" s="27" t="s">
        <v>581</v>
      </c>
      <c r="C215" s="27" t="s">
        <v>581</v>
      </c>
      <c r="E215" t="s">
        <v>575</v>
      </c>
    </row>
    <row r="216" spans="1:5" x14ac:dyDescent="0.2">
      <c r="A216" s="35"/>
      <c r="B216" s="36"/>
      <c r="C216" s="37"/>
    </row>
    <row r="217" spans="1:5" ht="15.75" x14ac:dyDescent="0.2">
      <c r="A217" s="19" t="s">
        <v>242</v>
      </c>
      <c r="B217" s="16"/>
      <c r="C217" s="16"/>
      <c r="E217" t="s">
        <v>580</v>
      </c>
    </row>
    <row r="218" spans="1:5" x14ac:dyDescent="0.2">
      <c r="A218" s="16"/>
      <c r="B218" s="16"/>
      <c r="C218" s="16"/>
      <c r="E218" t="s">
        <v>575</v>
      </c>
    </row>
    <row r="219" spans="1:5" x14ac:dyDescent="0.2">
      <c r="A219" s="18" t="s">
        <v>6</v>
      </c>
      <c r="B219" s="16"/>
      <c r="C219" s="16"/>
      <c r="E219" t="s">
        <v>580</v>
      </c>
    </row>
    <row r="220" spans="1:5" x14ac:dyDescent="0.2">
      <c r="A220" s="18" t="s">
        <v>23</v>
      </c>
      <c r="B220" s="16"/>
      <c r="C220" s="16"/>
      <c r="E220" t="s">
        <v>580</v>
      </c>
    </row>
    <row r="221" spans="1:5" x14ac:dyDescent="0.2">
      <c r="A221" s="27" t="s">
        <v>581</v>
      </c>
      <c r="B221" s="27" t="s">
        <v>581</v>
      </c>
      <c r="C221" s="27" t="s">
        <v>581</v>
      </c>
      <c r="E221" t="s">
        <v>580</v>
      </c>
    </row>
    <row r="222" spans="1:5" x14ac:dyDescent="0.2">
      <c r="A222" s="35"/>
      <c r="B222" s="36"/>
      <c r="C222" s="37"/>
    </row>
    <row r="223" spans="1:5" x14ac:dyDescent="0.2">
      <c r="A223" s="18" t="s">
        <v>32</v>
      </c>
      <c r="B223" s="16"/>
      <c r="C223" s="16"/>
    </row>
    <row r="224" spans="1:5" x14ac:dyDescent="0.2">
      <c r="A224" s="27" t="s">
        <v>581</v>
      </c>
      <c r="B224" s="27" t="s">
        <v>581</v>
      </c>
      <c r="C224" s="27" t="s">
        <v>581</v>
      </c>
      <c r="E224" t="s">
        <v>575</v>
      </c>
    </row>
    <row r="225" spans="1:5" ht="13.5" thickBot="1" x14ac:dyDescent="0.25">
      <c r="A225" s="30" t="s">
        <v>243</v>
      </c>
      <c r="B225" s="4" t="s">
        <v>244</v>
      </c>
      <c r="C225" s="31">
        <v>0</v>
      </c>
    </row>
    <row r="226" spans="1:5" ht="13.5" thickBot="1" x14ac:dyDescent="0.25">
      <c r="A226" s="30" t="s">
        <v>245</v>
      </c>
      <c r="B226" s="4" t="s">
        <v>246</v>
      </c>
      <c r="C226" s="31">
        <v>0</v>
      </c>
      <c r="E226" t="s">
        <v>580</v>
      </c>
    </row>
    <row r="227" spans="1:5" ht="13.5" thickBot="1" x14ac:dyDescent="0.25">
      <c r="A227" s="30" t="s">
        <v>247</v>
      </c>
      <c r="B227" s="4" t="s">
        <v>248</v>
      </c>
      <c r="C227" s="31">
        <v>0</v>
      </c>
      <c r="E227" t="s">
        <v>575</v>
      </c>
    </row>
    <row r="228" spans="1:5" x14ac:dyDescent="0.2">
      <c r="A228" s="32" t="s">
        <v>249</v>
      </c>
      <c r="B228" s="33" t="s">
        <v>250</v>
      </c>
      <c r="C228" s="34">
        <v>0</v>
      </c>
      <c r="E228" t="s">
        <v>580</v>
      </c>
    </row>
    <row r="229" spans="1:5" x14ac:dyDescent="0.2">
      <c r="A229" s="18" t="s">
        <v>19</v>
      </c>
      <c r="B229" s="16"/>
      <c r="C229" s="16"/>
      <c r="E229" t="s">
        <v>580</v>
      </c>
    </row>
    <row r="230" spans="1:5" ht="18.75" customHeight="1" x14ac:dyDescent="0.2">
      <c r="A230" s="18" t="s">
        <v>23</v>
      </c>
      <c r="B230" s="16"/>
      <c r="C230" s="16"/>
    </row>
    <row r="231" spans="1:5" ht="12.75" customHeight="1" x14ac:dyDescent="0.2">
      <c r="A231" s="27" t="s">
        <v>581</v>
      </c>
      <c r="B231" s="27" t="s">
        <v>581</v>
      </c>
      <c r="C231" s="27" t="s">
        <v>581</v>
      </c>
    </row>
    <row r="232" spans="1:5" x14ac:dyDescent="0.2">
      <c r="A232" s="35"/>
      <c r="B232" s="36"/>
      <c r="C232" s="37"/>
    </row>
    <row r="233" spans="1:5" x14ac:dyDescent="0.2">
      <c r="A233" s="18" t="s">
        <v>32</v>
      </c>
      <c r="B233" s="16"/>
      <c r="C233" s="16"/>
    </row>
    <row r="234" spans="1:5" x14ac:dyDescent="0.2">
      <c r="A234" s="27" t="s">
        <v>581</v>
      </c>
      <c r="B234" s="27" t="s">
        <v>581</v>
      </c>
      <c r="C234" s="27" t="s">
        <v>581</v>
      </c>
      <c r="E234" t="s">
        <v>575</v>
      </c>
    </row>
    <row r="235" spans="1:5" ht="13.5" thickBot="1" x14ac:dyDescent="0.25">
      <c r="A235" s="30" t="s">
        <v>251</v>
      </c>
      <c r="B235" s="4" t="s">
        <v>252</v>
      </c>
      <c r="C235" s="31">
        <v>0</v>
      </c>
      <c r="E235" t="s">
        <v>580</v>
      </c>
    </row>
    <row r="236" spans="1:5" ht="13.5" thickBot="1" x14ac:dyDescent="0.25">
      <c r="A236" s="30" t="s">
        <v>253</v>
      </c>
      <c r="B236" s="4" t="s">
        <v>254</v>
      </c>
      <c r="C236" s="31">
        <v>0</v>
      </c>
      <c r="E236" t="s">
        <v>580</v>
      </c>
    </row>
    <row r="237" spans="1:5" x14ac:dyDescent="0.2">
      <c r="A237" s="32" t="s">
        <v>255</v>
      </c>
      <c r="B237" s="33" t="s">
        <v>256</v>
      </c>
      <c r="C237" s="34">
        <v>0</v>
      </c>
      <c r="E237" t="s">
        <v>580</v>
      </c>
    </row>
    <row r="238" spans="1:5" ht="15.75" x14ac:dyDescent="0.2">
      <c r="A238" s="19" t="s">
        <v>257</v>
      </c>
      <c r="B238" s="16"/>
      <c r="C238" s="16"/>
      <c r="E238" t="s">
        <v>575</v>
      </c>
    </row>
    <row r="239" spans="1:5" x14ac:dyDescent="0.2">
      <c r="A239" s="16"/>
      <c r="B239" s="16"/>
      <c r="C239" s="16"/>
      <c r="E239" t="s">
        <v>580</v>
      </c>
    </row>
    <row r="240" spans="1:5" x14ac:dyDescent="0.2">
      <c r="A240" s="18" t="s">
        <v>6</v>
      </c>
      <c r="B240" s="16"/>
      <c r="C240" s="16"/>
      <c r="E240" t="s">
        <v>580</v>
      </c>
    </row>
    <row r="241" spans="1:5" x14ac:dyDescent="0.2">
      <c r="A241" s="18" t="s">
        <v>23</v>
      </c>
      <c r="B241" s="16"/>
      <c r="C241" s="16"/>
      <c r="E241" t="s">
        <v>580</v>
      </c>
    </row>
    <row r="242" spans="1:5" x14ac:dyDescent="0.2">
      <c r="A242" s="27" t="s">
        <v>581</v>
      </c>
      <c r="B242" s="27" t="s">
        <v>581</v>
      </c>
      <c r="C242" s="27" t="s">
        <v>581</v>
      </c>
    </row>
    <row r="243" spans="1:5" ht="13.5" thickBot="1" x14ac:dyDescent="0.25">
      <c r="A243" s="30" t="s">
        <v>258</v>
      </c>
      <c r="B243" s="4" t="s">
        <v>259</v>
      </c>
      <c r="C243" s="31">
        <v>0</v>
      </c>
      <c r="E243" t="s">
        <v>580</v>
      </c>
    </row>
    <row r="244" spans="1:5" ht="13.5" thickBot="1" x14ac:dyDescent="0.25">
      <c r="A244" s="30" t="s">
        <v>260</v>
      </c>
      <c r="B244" s="4" t="s">
        <v>261</v>
      </c>
      <c r="C244" s="31">
        <v>0</v>
      </c>
      <c r="E244" t="s">
        <v>575</v>
      </c>
    </row>
    <row r="245" spans="1:5" ht="13.5" thickBot="1" x14ac:dyDescent="0.25">
      <c r="A245" s="30" t="s">
        <v>262</v>
      </c>
      <c r="B245" s="4" t="s">
        <v>263</v>
      </c>
      <c r="C245" s="31">
        <v>0</v>
      </c>
      <c r="E245" t="s">
        <v>580</v>
      </c>
    </row>
    <row r="246" spans="1:5" ht="13.5" thickBot="1" x14ac:dyDescent="0.25">
      <c r="A246" s="30" t="s">
        <v>264</v>
      </c>
      <c r="B246" s="4" t="s">
        <v>265</v>
      </c>
      <c r="C246" s="31">
        <v>0</v>
      </c>
      <c r="E246" t="s">
        <v>580</v>
      </c>
    </row>
    <row r="247" spans="1:5" ht="13.5" thickBot="1" x14ac:dyDescent="0.25">
      <c r="A247" s="30" t="s">
        <v>266</v>
      </c>
      <c r="B247" s="4" t="s">
        <v>267</v>
      </c>
      <c r="C247" s="31">
        <v>0</v>
      </c>
      <c r="E247" t="s">
        <v>580</v>
      </c>
    </row>
    <row r="248" spans="1:5" ht="13.5" thickBot="1" x14ac:dyDescent="0.25">
      <c r="A248" s="30" t="s">
        <v>268</v>
      </c>
      <c r="B248" s="4" t="s">
        <v>269</v>
      </c>
      <c r="C248" s="31">
        <v>0</v>
      </c>
      <c r="E248" t="s">
        <v>580</v>
      </c>
    </row>
    <row r="249" spans="1:5" x14ac:dyDescent="0.2">
      <c r="A249" s="32" t="s">
        <v>270</v>
      </c>
      <c r="B249" s="33" t="s">
        <v>271</v>
      </c>
      <c r="C249" s="34">
        <v>0</v>
      </c>
      <c r="E249" t="s">
        <v>575</v>
      </c>
    </row>
    <row r="250" spans="1:5" x14ac:dyDescent="0.2">
      <c r="A250" s="18" t="s">
        <v>32</v>
      </c>
      <c r="B250" s="16"/>
      <c r="C250" s="16"/>
      <c r="E250" t="s">
        <v>580</v>
      </c>
    </row>
    <row r="251" spans="1:5" x14ac:dyDescent="0.2">
      <c r="A251" s="27" t="s">
        <v>581</v>
      </c>
      <c r="B251" s="27" t="s">
        <v>581</v>
      </c>
      <c r="C251" s="27" t="s">
        <v>581</v>
      </c>
      <c r="E251" t="s">
        <v>580</v>
      </c>
    </row>
    <row r="252" spans="1:5" ht="13.5" thickBot="1" x14ac:dyDescent="0.25">
      <c r="A252" s="30" t="s">
        <v>272</v>
      </c>
      <c r="B252" s="4" t="s">
        <v>273</v>
      </c>
      <c r="C252" s="31">
        <v>0</v>
      </c>
      <c r="E252" t="s">
        <v>580</v>
      </c>
    </row>
    <row r="253" spans="1:5" ht="13.5" thickBot="1" x14ac:dyDescent="0.25">
      <c r="A253" s="30" t="s">
        <v>274</v>
      </c>
      <c r="B253" s="4" t="s">
        <v>275</v>
      </c>
      <c r="C253" s="31">
        <v>0</v>
      </c>
    </row>
    <row r="254" spans="1:5" ht="13.5" thickBot="1" x14ac:dyDescent="0.25">
      <c r="A254" s="30" t="s">
        <v>276</v>
      </c>
      <c r="B254" s="4" t="s">
        <v>277</v>
      </c>
      <c r="C254" s="31">
        <v>0</v>
      </c>
    </row>
    <row r="255" spans="1:5" ht="13.5" thickBot="1" x14ac:dyDescent="0.25">
      <c r="A255" s="30" t="s">
        <v>278</v>
      </c>
      <c r="B255" s="4" t="s">
        <v>279</v>
      </c>
      <c r="C255" s="31">
        <v>0</v>
      </c>
      <c r="E255" t="s">
        <v>575</v>
      </c>
    </row>
    <row r="256" spans="1:5" ht="13.5" thickBot="1" x14ac:dyDescent="0.25">
      <c r="A256" s="30" t="s">
        <v>280</v>
      </c>
      <c r="B256" s="4" t="s">
        <v>281</v>
      </c>
      <c r="C256" s="31">
        <v>0</v>
      </c>
      <c r="E256" t="s">
        <v>580</v>
      </c>
    </row>
    <row r="257" spans="1:5" ht="13.5" thickBot="1" x14ac:dyDescent="0.25">
      <c r="A257" s="30" t="s">
        <v>282</v>
      </c>
      <c r="B257" s="4" t="s">
        <v>283</v>
      </c>
      <c r="C257" s="31">
        <v>0</v>
      </c>
      <c r="E257" t="s">
        <v>580</v>
      </c>
    </row>
    <row r="258" spans="1:5" ht="13.5" thickBot="1" x14ac:dyDescent="0.25">
      <c r="A258" s="30" t="s">
        <v>284</v>
      </c>
      <c r="B258" s="4" t="s">
        <v>285</v>
      </c>
      <c r="C258" s="31">
        <v>0</v>
      </c>
      <c r="E258" t="s">
        <v>580</v>
      </c>
    </row>
    <row r="259" spans="1:5" ht="13.5" thickBot="1" x14ac:dyDescent="0.25">
      <c r="A259" s="30" t="s">
        <v>286</v>
      </c>
      <c r="B259" s="4" t="s">
        <v>287</v>
      </c>
      <c r="C259" s="31">
        <v>0</v>
      </c>
      <c r="E259" t="s">
        <v>580</v>
      </c>
    </row>
    <row r="260" spans="1:5" x14ac:dyDescent="0.2">
      <c r="A260" s="32" t="s">
        <v>288</v>
      </c>
      <c r="B260" s="33" t="s">
        <v>289</v>
      </c>
      <c r="C260" s="34">
        <v>0</v>
      </c>
      <c r="E260" t="s">
        <v>575</v>
      </c>
    </row>
    <row r="261" spans="1:5" x14ac:dyDescent="0.2">
      <c r="A261" s="18" t="s">
        <v>19</v>
      </c>
      <c r="B261" s="16"/>
      <c r="C261" s="16"/>
      <c r="E261" t="s">
        <v>580</v>
      </c>
    </row>
    <row r="262" spans="1:5" x14ac:dyDescent="0.2">
      <c r="A262" s="18" t="s">
        <v>23</v>
      </c>
      <c r="B262" s="16"/>
      <c r="C262" s="16"/>
      <c r="E262" t="s">
        <v>580</v>
      </c>
    </row>
    <row r="263" spans="1:5" x14ac:dyDescent="0.2">
      <c r="A263" s="27" t="s">
        <v>581</v>
      </c>
      <c r="B263" s="27" t="s">
        <v>581</v>
      </c>
      <c r="C263" s="27" t="s">
        <v>581</v>
      </c>
      <c r="E263" t="s">
        <v>580</v>
      </c>
    </row>
    <row r="264" spans="1:5" ht="13.5" thickBot="1" x14ac:dyDescent="0.25">
      <c r="A264" s="30" t="s">
        <v>290</v>
      </c>
      <c r="B264" s="4" t="s">
        <v>291</v>
      </c>
      <c r="C264" s="31">
        <v>0</v>
      </c>
      <c r="E264" t="s">
        <v>580</v>
      </c>
    </row>
    <row r="265" spans="1:5" ht="13.5" thickBot="1" x14ac:dyDescent="0.25">
      <c r="A265" s="30" t="s">
        <v>292</v>
      </c>
      <c r="B265" s="4" t="s">
        <v>293</v>
      </c>
      <c r="C265" s="31">
        <v>0</v>
      </c>
    </row>
    <row r="266" spans="1:5" ht="13.5" thickBot="1" x14ac:dyDescent="0.25">
      <c r="A266" s="30" t="s">
        <v>294</v>
      </c>
      <c r="B266" s="4" t="s">
        <v>295</v>
      </c>
      <c r="C266" s="31">
        <v>0</v>
      </c>
      <c r="E266" t="s">
        <v>575</v>
      </c>
    </row>
    <row r="267" spans="1:5" ht="13.5" thickBot="1" x14ac:dyDescent="0.25">
      <c r="A267" s="30" t="s">
        <v>296</v>
      </c>
      <c r="B267" s="4" t="s">
        <v>297</v>
      </c>
      <c r="C267" s="31">
        <v>0</v>
      </c>
      <c r="E267" t="s">
        <v>580</v>
      </c>
    </row>
    <row r="268" spans="1:5" ht="13.5" thickBot="1" x14ac:dyDescent="0.25">
      <c r="A268" s="30" t="s">
        <v>298</v>
      </c>
      <c r="B268" s="4" t="s">
        <v>299</v>
      </c>
      <c r="C268" s="31">
        <v>0</v>
      </c>
      <c r="E268" t="s">
        <v>580</v>
      </c>
    </row>
    <row r="269" spans="1:5" ht="13.5" thickBot="1" x14ac:dyDescent="0.25">
      <c r="A269" s="30" t="s">
        <v>300</v>
      </c>
      <c r="B269" s="4" t="s">
        <v>301</v>
      </c>
      <c r="C269" s="31">
        <v>0</v>
      </c>
      <c r="E269" t="s">
        <v>580</v>
      </c>
    </row>
    <row r="270" spans="1:5" ht="13.5" thickBot="1" x14ac:dyDescent="0.25">
      <c r="A270" s="30" t="s">
        <v>302</v>
      </c>
      <c r="B270" s="4" t="s">
        <v>303</v>
      </c>
      <c r="C270" s="31">
        <v>0</v>
      </c>
      <c r="E270" t="s">
        <v>580</v>
      </c>
    </row>
    <row r="271" spans="1:5" ht="13.5" thickBot="1" x14ac:dyDescent="0.25">
      <c r="A271" s="30" t="s">
        <v>304</v>
      </c>
      <c r="B271" s="4" t="s">
        <v>305</v>
      </c>
      <c r="C271" s="31">
        <v>0</v>
      </c>
      <c r="E271" t="s">
        <v>575</v>
      </c>
    </row>
    <row r="272" spans="1:5" x14ac:dyDescent="0.2">
      <c r="A272" s="32" t="s">
        <v>306</v>
      </c>
      <c r="B272" s="33" t="s">
        <v>307</v>
      </c>
      <c r="C272" s="34">
        <v>0</v>
      </c>
      <c r="E272" t="s">
        <v>580</v>
      </c>
    </row>
    <row r="273" spans="1:5" x14ac:dyDescent="0.2">
      <c r="A273" s="18" t="s">
        <v>32</v>
      </c>
      <c r="B273" s="16"/>
      <c r="C273" s="16"/>
      <c r="E273" t="s">
        <v>580</v>
      </c>
    </row>
    <row r="274" spans="1:5" x14ac:dyDescent="0.2">
      <c r="A274" s="27" t="s">
        <v>581</v>
      </c>
      <c r="B274" s="27" t="s">
        <v>581</v>
      </c>
      <c r="C274" s="27" t="s">
        <v>581</v>
      </c>
      <c r="E274" t="s">
        <v>580</v>
      </c>
    </row>
    <row r="275" spans="1:5" ht="13.5" thickBot="1" x14ac:dyDescent="0.25">
      <c r="A275" s="30" t="s">
        <v>308</v>
      </c>
      <c r="B275" s="4" t="s">
        <v>309</v>
      </c>
      <c r="C275" s="31">
        <v>0</v>
      </c>
      <c r="E275" t="s">
        <v>580</v>
      </c>
    </row>
    <row r="276" spans="1:5" ht="18.75" customHeight="1" thickBot="1" x14ac:dyDescent="0.25">
      <c r="A276" s="30" t="s">
        <v>310</v>
      </c>
      <c r="B276" s="4" t="s">
        <v>311</v>
      </c>
      <c r="C276" s="31">
        <v>0</v>
      </c>
    </row>
    <row r="277" spans="1:5" ht="12.75" customHeight="1" thickBot="1" x14ac:dyDescent="0.25">
      <c r="A277" s="30" t="s">
        <v>312</v>
      </c>
      <c r="B277" s="4" t="s">
        <v>313</v>
      </c>
      <c r="C277" s="31">
        <v>0</v>
      </c>
    </row>
    <row r="278" spans="1:5" ht="13.5" thickBot="1" x14ac:dyDescent="0.25">
      <c r="A278" s="30" t="s">
        <v>314</v>
      </c>
      <c r="B278" s="4" t="s">
        <v>315</v>
      </c>
      <c r="C278" s="31">
        <v>0</v>
      </c>
    </row>
    <row r="279" spans="1:5" ht="13.5" thickBot="1" x14ac:dyDescent="0.25">
      <c r="A279" s="30" t="s">
        <v>316</v>
      </c>
      <c r="B279" s="4" t="s">
        <v>317</v>
      </c>
      <c r="C279" s="31">
        <v>0</v>
      </c>
    </row>
    <row r="280" spans="1:5" ht="13.5" thickBot="1" x14ac:dyDescent="0.25">
      <c r="A280" s="30" t="s">
        <v>318</v>
      </c>
      <c r="B280" s="4" t="s">
        <v>319</v>
      </c>
      <c r="C280" s="31">
        <v>0</v>
      </c>
      <c r="E280" t="s">
        <v>580</v>
      </c>
    </row>
    <row r="281" spans="1:5" ht="13.5" thickBot="1" x14ac:dyDescent="0.25">
      <c r="A281" s="30" t="s">
        <v>320</v>
      </c>
      <c r="B281" s="4" t="s">
        <v>321</v>
      </c>
      <c r="C281" s="31">
        <v>0</v>
      </c>
      <c r="E281" t="s">
        <v>580</v>
      </c>
    </row>
    <row r="282" spans="1:5" ht="13.5" thickBot="1" x14ac:dyDescent="0.25">
      <c r="A282" s="30" t="s">
        <v>322</v>
      </c>
      <c r="B282" s="4" t="s">
        <v>323</v>
      </c>
      <c r="C282" s="31">
        <v>0</v>
      </c>
      <c r="E282" t="s">
        <v>580</v>
      </c>
    </row>
    <row r="283" spans="1:5" x14ac:dyDescent="0.2">
      <c r="A283" s="32" t="s">
        <v>324</v>
      </c>
      <c r="B283" s="33" t="s">
        <v>325</v>
      </c>
      <c r="C283" s="34">
        <v>0</v>
      </c>
      <c r="E283" t="s">
        <v>580</v>
      </c>
    </row>
    <row r="284" spans="1:5" ht="15.75" x14ac:dyDescent="0.2">
      <c r="A284" s="19" t="s">
        <v>326</v>
      </c>
      <c r="B284" s="16"/>
      <c r="C284" s="16"/>
      <c r="E284" t="s">
        <v>580</v>
      </c>
    </row>
    <row r="285" spans="1:5" x14ac:dyDescent="0.2">
      <c r="A285" s="16"/>
      <c r="B285" s="16"/>
      <c r="C285" s="16"/>
      <c r="E285" t="s">
        <v>580</v>
      </c>
    </row>
    <row r="286" spans="1:5" x14ac:dyDescent="0.2">
      <c r="A286" s="18" t="s">
        <v>6</v>
      </c>
      <c r="B286" s="16"/>
      <c r="C286" s="16"/>
      <c r="E286" t="s">
        <v>580</v>
      </c>
    </row>
    <row r="287" spans="1:5" x14ac:dyDescent="0.2">
      <c r="A287" s="18" t="s">
        <v>23</v>
      </c>
      <c r="B287" s="16"/>
      <c r="C287" s="16"/>
      <c r="E287" t="s">
        <v>580</v>
      </c>
    </row>
    <row r="288" spans="1:5" x14ac:dyDescent="0.2">
      <c r="A288" s="27" t="s">
        <v>581</v>
      </c>
      <c r="B288" s="27" t="s">
        <v>581</v>
      </c>
      <c r="C288" s="27" t="s">
        <v>581</v>
      </c>
      <c r="E288" t="s">
        <v>580</v>
      </c>
    </row>
    <row r="289" spans="1:5" ht="13.5" thickBot="1" x14ac:dyDescent="0.25">
      <c r="A289" s="30" t="s">
        <v>328</v>
      </c>
      <c r="B289" s="4" t="s">
        <v>329</v>
      </c>
      <c r="C289" s="31">
        <v>0</v>
      </c>
      <c r="E289" t="s">
        <v>580</v>
      </c>
    </row>
    <row r="290" spans="1:5" ht="13.5" thickBot="1" x14ac:dyDescent="0.25">
      <c r="A290" s="30" t="s">
        <v>330</v>
      </c>
      <c r="B290" s="4" t="s">
        <v>331</v>
      </c>
      <c r="C290" s="31">
        <v>0</v>
      </c>
      <c r="E290" t="s">
        <v>580</v>
      </c>
    </row>
    <row r="291" spans="1:5" ht="13.5" thickBot="1" x14ac:dyDescent="0.25">
      <c r="A291" s="30" t="s">
        <v>332</v>
      </c>
      <c r="B291" s="4" t="s">
        <v>333</v>
      </c>
      <c r="C291" s="31">
        <v>0</v>
      </c>
      <c r="E291" t="s">
        <v>580</v>
      </c>
    </row>
    <row r="292" spans="1:5" ht="13.5" thickBot="1" x14ac:dyDescent="0.25">
      <c r="A292" s="30" t="s">
        <v>334</v>
      </c>
      <c r="B292" s="4" t="s">
        <v>335</v>
      </c>
      <c r="C292" s="31">
        <v>0</v>
      </c>
      <c r="E292" t="s">
        <v>580</v>
      </c>
    </row>
    <row r="293" spans="1:5" ht="13.5" thickBot="1" x14ac:dyDescent="0.25">
      <c r="A293" s="30" t="s">
        <v>336</v>
      </c>
      <c r="B293" s="4" t="s">
        <v>337</v>
      </c>
      <c r="C293" s="31">
        <v>0</v>
      </c>
      <c r="E293" t="s">
        <v>580</v>
      </c>
    </row>
    <row r="294" spans="1:5" ht="13.5" thickBot="1" x14ac:dyDescent="0.25">
      <c r="A294" s="30" t="s">
        <v>338</v>
      </c>
      <c r="B294" s="4" t="s">
        <v>339</v>
      </c>
      <c r="C294" s="31">
        <v>0</v>
      </c>
      <c r="E294" t="s">
        <v>580</v>
      </c>
    </row>
    <row r="295" spans="1:5" ht="13.5" thickBot="1" x14ac:dyDescent="0.25">
      <c r="A295" s="30" t="s">
        <v>340</v>
      </c>
      <c r="B295" s="4" t="s">
        <v>341</v>
      </c>
      <c r="C295" s="31">
        <v>0</v>
      </c>
      <c r="E295" t="s">
        <v>580</v>
      </c>
    </row>
    <row r="296" spans="1:5" ht="13.5" thickBot="1" x14ac:dyDescent="0.25">
      <c r="A296" s="30" t="s">
        <v>342</v>
      </c>
      <c r="B296" s="4" t="s">
        <v>343</v>
      </c>
      <c r="C296" s="31">
        <v>0</v>
      </c>
      <c r="E296" t="s">
        <v>580</v>
      </c>
    </row>
    <row r="297" spans="1:5" ht="13.5" thickBot="1" x14ac:dyDescent="0.25">
      <c r="A297" s="30" t="s">
        <v>344</v>
      </c>
      <c r="B297" s="4" t="s">
        <v>345</v>
      </c>
      <c r="C297" s="31">
        <v>0</v>
      </c>
      <c r="E297" t="s">
        <v>580</v>
      </c>
    </row>
    <row r="298" spans="1:5" ht="13.5" thickBot="1" x14ac:dyDescent="0.25">
      <c r="A298" s="30" t="s">
        <v>346</v>
      </c>
      <c r="B298" s="4" t="s">
        <v>347</v>
      </c>
      <c r="C298" s="31">
        <v>0</v>
      </c>
      <c r="E298" t="s">
        <v>580</v>
      </c>
    </row>
    <row r="299" spans="1:5" ht="13.5" thickBot="1" x14ac:dyDescent="0.25">
      <c r="A299" s="30" t="s">
        <v>348</v>
      </c>
      <c r="B299" s="4" t="s">
        <v>349</v>
      </c>
      <c r="C299" s="31">
        <v>0</v>
      </c>
      <c r="E299" t="s">
        <v>580</v>
      </c>
    </row>
    <row r="300" spans="1:5" ht="13.5" thickBot="1" x14ac:dyDescent="0.25">
      <c r="A300" s="30" t="s">
        <v>350</v>
      </c>
      <c r="B300" s="4" t="s">
        <v>351</v>
      </c>
      <c r="C300" s="31">
        <v>1</v>
      </c>
      <c r="E300" t="s">
        <v>580</v>
      </c>
    </row>
    <row r="301" spans="1:5" ht="13.5" thickBot="1" x14ac:dyDescent="0.25">
      <c r="A301" s="30" t="s">
        <v>352</v>
      </c>
      <c r="B301" s="4" t="s">
        <v>353</v>
      </c>
      <c r="C301" s="31">
        <v>0</v>
      </c>
      <c r="E301" t="s">
        <v>580</v>
      </c>
    </row>
    <row r="302" spans="1:5" ht="13.5" thickBot="1" x14ac:dyDescent="0.25">
      <c r="A302" s="30" t="s">
        <v>354</v>
      </c>
      <c r="B302" s="4" t="s">
        <v>355</v>
      </c>
      <c r="C302" s="31">
        <v>0</v>
      </c>
    </row>
    <row r="303" spans="1:5" ht="13.5" thickBot="1" x14ac:dyDescent="0.25">
      <c r="A303" s="30" t="s">
        <v>356</v>
      </c>
      <c r="B303" s="4" t="s">
        <v>357</v>
      </c>
      <c r="C303" s="31">
        <v>0</v>
      </c>
      <c r="E303" t="s">
        <v>580</v>
      </c>
    </row>
    <row r="304" spans="1:5" ht="13.5" thickBot="1" x14ac:dyDescent="0.25">
      <c r="A304" s="30" t="s">
        <v>358</v>
      </c>
      <c r="B304" s="4" t="s">
        <v>359</v>
      </c>
      <c r="C304" s="31">
        <v>0</v>
      </c>
      <c r="E304" t="s">
        <v>580</v>
      </c>
    </row>
    <row r="305" spans="1:5" ht="13.5" thickBot="1" x14ac:dyDescent="0.25">
      <c r="A305" s="30" t="s">
        <v>360</v>
      </c>
      <c r="B305" s="4" t="s">
        <v>361</v>
      </c>
      <c r="C305" s="31">
        <v>0</v>
      </c>
      <c r="E305" t="s">
        <v>580</v>
      </c>
    </row>
    <row r="306" spans="1:5" ht="13.5" thickBot="1" x14ac:dyDescent="0.25">
      <c r="A306" s="30" t="s">
        <v>362</v>
      </c>
      <c r="B306" s="4" t="s">
        <v>363</v>
      </c>
      <c r="C306" s="31">
        <v>0</v>
      </c>
      <c r="E306" t="s">
        <v>580</v>
      </c>
    </row>
    <row r="307" spans="1:5" ht="13.5" thickBot="1" x14ac:dyDescent="0.25">
      <c r="A307" s="30" t="s">
        <v>364</v>
      </c>
      <c r="B307" s="4" t="s">
        <v>365</v>
      </c>
      <c r="C307" s="31">
        <v>0</v>
      </c>
      <c r="E307" t="s">
        <v>580</v>
      </c>
    </row>
    <row r="308" spans="1:5" ht="13.5" thickBot="1" x14ac:dyDescent="0.25">
      <c r="A308" s="30" t="s">
        <v>366</v>
      </c>
      <c r="B308" s="4" t="s">
        <v>367</v>
      </c>
      <c r="C308" s="31">
        <v>0</v>
      </c>
      <c r="E308" t="s">
        <v>580</v>
      </c>
    </row>
    <row r="309" spans="1:5" x14ac:dyDescent="0.2">
      <c r="A309" s="32" t="s">
        <v>368</v>
      </c>
      <c r="B309" s="33" t="s">
        <v>369</v>
      </c>
      <c r="C309" s="34">
        <v>0</v>
      </c>
      <c r="E309" t="s">
        <v>580</v>
      </c>
    </row>
    <row r="310" spans="1:5" ht="13.5" thickBot="1" x14ac:dyDescent="0.25">
      <c r="A310" s="40" t="s">
        <v>581</v>
      </c>
      <c r="B310" s="41" t="s">
        <v>581</v>
      </c>
      <c r="C310" s="42" t="s">
        <v>581</v>
      </c>
      <c r="E310" t="s">
        <v>580</v>
      </c>
    </row>
    <row r="311" spans="1:5" ht="13.5" thickBot="1" x14ac:dyDescent="0.25">
      <c r="A311" s="3" t="s">
        <v>327</v>
      </c>
      <c r="B311" s="5" t="s">
        <v>370</v>
      </c>
      <c r="C311" s="6">
        <v>0</v>
      </c>
      <c r="E311" t="s">
        <v>580</v>
      </c>
    </row>
    <row r="312" spans="1:5" ht="13.5" thickBot="1" x14ac:dyDescent="0.25">
      <c r="A312" s="7" t="s">
        <v>328</v>
      </c>
      <c r="B312" s="4" t="s">
        <v>371</v>
      </c>
      <c r="C312" s="8">
        <v>0</v>
      </c>
      <c r="E312" t="s">
        <v>580</v>
      </c>
    </row>
    <row r="313" spans="1:5" ht="13.5" thickBot="1" x14ac:dyDescent="0.25">
      <c r="A313" s="7" t="s">
        <v>330</v>
      </c>
      <c r="B313" s="4" t="s">
        <v>372</v>
      </c>
      <c r="C313" s="8">
        <v>0</v>
      </c>
      <c r="E313" t="s">
        <v>580</v>
      </c>
    </row>
    <row r="314" spans="1:5" ht="13.5" thickBot="1" x14ac:dyDescent="0.25">
      <c r="A314" s="7" t="s">
        <v>332</v>
      </c>
      <c r="B314" s="4" t="s">
        <v>373</v>
      </c>
      <c r="C314" s="8">
        <v>0</v>
      </c>
      <c r="E314" t="s">
        <v>580</v>
      </c>
    </row>
    <row r="315" spans="1:5" ht="13.5" thickBot="1" x14ac:dyDescent="0.25">
      <c r="A315" s="7" t="s">
        <v>334</v>
      </c>
      <c r="B315" s="4" t="s">
        <v>374</v>
      </c>
      <c r="C315" s="8">
        <v>0</v>
      </c>
      <c r="E315" t="s">
        <v>580</v>
      </c>
    </row>
    <row r="316" spans="1:5" ht="13.5" thickBot="1" x14ac:dyDescent="0.25">
      <c r="A316" s="7" t="s">
        <v>336</v>
      </c>
      <c r="B316" s="4" t="s">
        <v>375</v>
      </c>
      <c r="C316" s="8">
        <v>0</v>
      </c>
      <c r="E316" t="s">
        <v>580</v>
      </c>
    </row>
    <row r="317" spans="1:5" ht="13.5" thickBot="1" x14ac:dyDescent="0.25">
      <c r="A317" s="7" t="s">
        <v>338</v>
      </c>
      <c r="B317" s="4" t="s">
        <v>376</v>
      </c>
      <c r="C317" s="8">
        <v>0</v>
      </c>
      <c r="E317" t="s">
        <v>580</v>
      </c>
    </row>
    <row r="318" spans="1:5" ht="13.5" thickBot="1" x14ac:dyDescent="0.25">
      <c r="A318" s="7" t="s">
        <v>340</v>
      </c>
      <c r="B318" s="4" t="s">
        <v>377</v>
      </c>
      <c r="C318" s="8">
        <v>0</v>
      </c>
      <c r="E318" t="s">
        <v>580</v>
      </c>
    </row>
    <row r="319" spans="1:5" ht="13.5" thickBot="1" x14ac:dyDescent="0.25">
      <c r="A319" s="7" t="s">
        <v>342</v>
      </c>
      <c r="B319" s="4" t="s">
        <v>378</v>
      </c>
      <c r="C319" s="8">
        <v>0</v>
      </c>
      <c r="E319" t="s">
        <v>580</v>
      </c>
    </row>
    <row r="320" spans="1:5" ht="13.5" thickBot="1" x14ac:dyDescent="0.25">
      <c r="A320" s="7" t="s">
        <v>344</v>
      </c>
      <c r="B320" s="4" t="s">
        <v>379</v>
      </c>
      <c r="C320" s="8">
        <v>0</v>
      </c>
      <c r="E320" t="s">
        <v>580</v>
      </c>
    </row>
    <row r="321" spans="1:5" ht="13.5" thickBot="1" x14ac:dyDescent="0.25">
      <c r="A321" s="7" t="s">
        <v>346</v>
      </c>
      <c r="B321" s="4" t="s">
        <v>380</v>
      </c>
      <c r="C321" s="8">
        <v>0</v>
      </c>
      <c r="E321" t="s">
        <v>580</v>
      </c>
    </row>
    <row r="322" spans="1:5" ht="13.5" thickBot="1" x14ac:dyDescent="0.25">
      <c r="A322" s="7" t="s">
        <v>346</v>
      </c>
      <c r="B322" s="4" t="s">
        <v>381</v>
      </c>
      <c r="C322" s="8">
        <v>0</v>
      </c>
      <c r="E322" t="s">
        <v>580</v>
      </c>
    </row>
    <row r="323" spans="1:5" ht="13.5" thickBot="1" x14ac:dyDescent="0.25">
      <c r="A323" s="7" t="s">
        <v>348</v>
      </c>
      <c r="B323" s="4" t="s">
        <v>382</v>
      </c>
      <c r="C323" s="8">
        <v>0</v>
      </c>
      <c r="E323" t="s">
        <v>580</v>
      </c>
    </row>
    <row r="324" spans="1:5" ht="13.5" thickBot="1" x14ac:dyDescent="0.25">
      <c r="A324" s="7" t="s">
        <v>350</v>
      </c>
      <c r="B324" s="4" t="s">
        <v>383</v>
      </c>
      <c r="C324" s="8">
        <v>0</v>
      </c>
      <c r="E324" t="s">
        <v>580</v>
      </c>
    </row>
    <row r="325" spans="1:5" ht="13.5" thickBot="1" x14ac:dyDescent="0.25">
      <c r="A325" s="7" t="s">
        <v>350</v>
      </c>
      <c r="B325" s="4" t="s">
        <v>384</v>
      </c>
      <c r="C325" s="8">
        <v>0</v>
      </c>
    </row>
    <row r="326" spans="1:5" ht="13.5" thickBot="1" x14ac:dyDescent="0.25">
      <c r="A326" s="7" t="s">
        <v>352</v>
      </c>
      <c r="B326" s="4" t="s">
        <v>385</v>
      </c>
      <c r="C326" s="8">
        <v>0</v>
      </c>
    </row>
    <row r="327" spans="1:5" ht="13.5" thickBot="1" x14ac:dyDescent="0.25">
      <c r="A327" s="7" t="s">
        <v>352</v>
      </c>
      <c r="B327" s="4" t="s">
        <v>386</v>
      </c>
      <c r="C327" s="8">
        <v>0</v>
      </c>
      <c r="E327" t="s">
        <v>580</v>
      </c>
    </row>
    <row r="328" spans="1:5" ht="13.5" thickBot="1" x14ac:dyDescent="0.25">
      <c r="A328" s="7" t="s">
        <v>354</v>
      </c>
      <c r="B328" s="4" t="s">
        <v>387</v>
      </c>
      <c r="C328" s="8">
        <v>0</v>
      </c>
      <c r="E328" t="s">
        <v>580</v>
      </c>
    </row>
    <row r="329" spans="1:5" ht="13.5" thickBot="1" x14ac:dyDescent="0.25">
      <c r="A329" s="7" t="s">
        <v>356</v>
      </c>
      <c r="B329" s="4" t="s">
        <v>388</v>
      </c>
      <c r="C329" s="8">
        <v>0</v>
      </c>
      <c r="E329" t="s">
        <v>580</v>
      </c>
    </row>
    <row r="330" spans="1:5" ht="13.5" thickBot="1" x14ac:dyDescent="0.25">
      <c r="A330" s="7" t="s">
        <v>356</v>
      </c>
      <c r="B330" s="4" t="s">
        <v>389</v>
      </c>
      <c r="C330" s="8">
        <v>0</v>
      </c>
      <c r="E330" t="s">
        <v>580</v>
      </c>
    </row>
    <row r="331" spans="1:5" ht="13.5" thickBot="1" x14ac:dyDescent="0.25">
      <c r="A331" s="7" t="s">
        <v>360</v>
      </c>
      <c r="B331" s="4" t="s">
        <v>390</v>
      </c>
      <c r="C331" s="8">
        <v>0</v>
      </c>
      <c r="E331" t="s">
        <v>580</v>
      </c>
    </row>
    <row r="332" spans="1:5" x14ac:dyDescent="0.2">
      <c r="A332" s="38" t="s">
        <v>364</v>
      </c>
      <c r="B332" s="33" t="s">
        <v>391</v>
      </c>
      <c r="C332" s="39">
        <v>0</v>
      </c>
      <c r="E332" t="s">
        <v>580</v>
      </c>
    </row>
    <row r="333" spans="1:5" x14ac:dyDescent="0.2">
      <c r="A333" s="18" t="s">
        <v>19</v>
      </c>
      <c r="B333" s="16"/>
      <c r="C333" s="16"/>
      <c r="E333" t="s">
        <v>580</v>
      </c>
    </row>
    <row r="334" spans="1:5" x14ac:dyDescent="0.2">
      <c r="A334" s="18" t="s">
        <v>23</v>
      </c>
      <c r="B334" s="16"/>
      <c r="C334" s="16"/>
      <c r="E334" t="s">
        <v>580</v>
      </c>
    </row>
    <row r="335" spans="1:5" x14ac:dyDescent="0.2">
      <c r="A335" s="27" t="s">
        <v>581</v>
      </c>
      <c r="B335" s="27" t="s">
        <v>581</v>
      </c>
      <c r="C335" s="27" t="s">
        <v>581</v>
      </c>
      <c r="E335" t="s">
        <v>580</v>
      </c>
    </row>
    <row r="336" spans="1:5" ht="13.5" thickBot="1" x14ac:dyDescent="0.25">
      <c r="A336" s="30" t="s">
        <v>392</v>
      </c>
      <c r="B336" s="4" t="s">
        <v>393</v>
      </c>
      <c r="C336" s="31">
        <v>0</v>
      </c>
      <c r="E336" t="s">
        <v>580</v>
      </c>
    </row>
    <row r="337" spans="1:5" ht="13.5" thickBot="1" x14ac:dyDescent="0.25">
      <c r="A337" s="30" t="s">
        <v>394</v>
      </c>
      <c r="B337" s="4" t="s">
        <v>395</v>
      </c>
      <c r="C337" s="31">
        <v>0</v>
      </c>
      <c r="E337" t="s">
        <v>580</v>
      </c>
    </row>
    <row r="338" spans="1:5" ht="13.5" thickBot="1" x14ac:dyDescent="0.25">
      <c r="A338" s="30" t="s">
        <v>396</v>
      </c>
      <c r="B338" s="4" t="s">
        <v>397</v>
      </c>
      <c r="C338" s="31">
        <v>0</v>
      </c>
      <c r="E338" t="s">
        <v>580</v>
      </c>
    </row>
    <row r="339" spans="1:5" ht="13.5" thickBot="1" x14ac:dyDescent="0.25">
      <c r="A339" s="30" t="s">
        <v>398</v>
      </c>
      <c r="B339" s="4" t="s">
        <v>399</v>
      </c>
      <c r="C339" s="31">
        <v>0</v>
      </c>
      <c r="E339" t="s">
        <v>580</v>
      </c>
    </row>
    <row r="340" spans="1:5" ht="13.5" thickBot="1" x14ac:dyDescent="0.25">
      <c r="A340" s="30" t="s">
        <v>400</v>
      </c>
      <c r="B340" s="4" t="s">
        <v>401</v>
      </c>
      <c r="C340" s="31">
        <v>0</v>
      </c>
      <c r="E340" t="s">
        <v>580</v>
      </c>
    </row>
    <row r="341" spans="1:5" ht="13.5" thickBot="1" x14ac:dyDescent="0.25">
      <c r="A341" s="30" t="s">
        <v>402</v>
      </c>
      <c r="B341" s="4" t="s">
        <v>403</v>
      </c>
      <c r="C341" s="31">
        <v>0</v>
      </c>
      <c r="E341" t="s">
        <v>580</v>
      </c>
    </row>
    <row r="342" spans="1:5" ht="13.5" thickBot="1" x14ac:dyDescent="0.25">
      <c r="A342" s="30" t="s">
        <v>404</v>
      </c>
      <c r="B342" s="4" t="s">
        <v>405</v>
      </c>
      <c r="C342" s="31">
        <v>0</v>
      </c>
      <c r="E342" t="s">
        <v>580</v>
      </c>
    </row>
    <row r="343" spans="1:5" ht="13.5" thickBot="1" x14ac:dyDescent="0.25">
      <c r="A343" s="30" t="s">
        <v>406</v>
      </c>
      <c r="B343" s="4" t="s">
        <v>407</v>
      </c>
      <c r="C343" s="31">
        <v>0</v>
      </c>
      <c r="E343" t="s">
        <v>580</v>
      </c>
    </row>
    <row r="344" spans="1:5" ht="13.5" thickBot="1" x14ac:dyDescent="0.25">
      <c r="A344" s="30" t="s">
        <v>408</v>
      </c>
      <c r="B344" s="4" t="s">
        <v>409</v>
      </c>
      <c r="C344" s="31">
        <v>0</v>
      </c>
      <c r="E344" t="s">
        <v>580</v>
      </c>
    </row>
    <row r="345" spans="1:5" ht="13.5" thickBot="1" x14ac:dyDescent="0.25">
      <c r="A345" s="30" t="s">
        <v>410</v>
      </c>
      <c r="B345" s="4" t="s">
        <v>411</v>
      </c>
      <c r="C345" s="31">
        <v>0</v>
      </c>
      <c r="E345" t="s">
        <v>580</v>
      </c>
    </row>
    <row r="346" spans="1:5" ht="13.5" thickBot="1" x14ac:dyDescent="0.25">
      <c r="A346" s="30" t="s">
        <v>412</v>
      </c>
      <c r="B346" s="4" t="s">
        <v>413</v>
      </c>
      <c r="C346" s="31">
        <v>0</v>
      </c>
      <c r="E346" t="s">
        <v>580</v>
      </c>
    </row>
    <row r="347" spans="1:5" ht="13.5" thickBot="1" x14ac:dyDescent="0.25">
      <c r="A347" s="30" t="s">
        <v>414</v>
      </c>
      <c r="B347" s="4" t="s">
        <v>415</v>
      </c>
      <c r="C347" s="31">
        <v>0</v>
      </c>
      <c r="E347" t="s">
        <v>580</v>
      </c>
    </row>
    <row r="348" spans="1:5" ht="13.5" thickBot="1" x14ac:dyDescent="0.25">
      <c r="A348" s="30" t="s">
        <v>416</v>
      </c>
      <c r="B348" s="4" t="s">
        <v>417</v>
      </c>
      <c r="C348" s="31">
        <v>0</v>
      </c>
      <c r="E348" t="s">
        <v>580</v>
      </c>
    </row>
    <row r="349" spans="1:5" ht="13.5" thickBot="1" x14ac:dyDescent="0.25">
      <c r="A349" s="30" t="s">
        <v>418</v>
      </c>
      <c r="B349" s="4" t="s">
        <v>419</v>
      </c>
      <c r="C349" s="31">
        <v>0</v>
      </c>
    </row>
    <row r="350" spans="1:5" ht="13.5" thickBot="1" x14ac:dyDescent="0.25">
      <c r="A350" s="30" t="s">
        <v>420</v>
      </c>
      <c r="B350" s="4" t="s">
        <v>421</v>
      </c>
      <c r="C350" s="31">
        <v>0</v>
      </c>
      <c r="E350" t="s">
        <v>580</v>
      </c>
    </row>
    <row r="351" spans="1:5" ht="13.5" thickBot="1" x14ac:dyDescent="0.25">
      <c r="A351" s="30" t="s">
        <v>422</v>
      </c>
      <c r="B351" s="4" t="s">
        <v>423</v>
      </c>
      <c r="C351" s="31">
        <v>0</v>
      </c>
      <c r="E351" t="s">
        <v>580</v>
      </c>
    </row>
    <row r="352" spans="1:5" ht="13.5" thickBot="1" x14ac:dyDescent="0.25">
      <c r="A352" s="30" t="s">
        <v>424</v>
      </c>
      <c r="B352" s="4" t="s">
        <v>425</v>
      </c>
      <c r="C352" s="31">
        <v>0</v>
      </c>
      <c r="E352" t="s">
        <v>580</v>
      </c>
    </row>
    <row r="353" spans="1:5" ht="13.5" thickBot="1" x14ac:dyDescent="0.25">
      <c r="A353" s="30" t="s">
        <v>426</v>
      </c>
      <c r="B353" s="4" t="s">
        <v>427</v>
      </c>
      <c r="C353" s="31">
        <v>0</v>
      </c>
      <c r="E353" t="s">
        <v>580</v>
      </c>
    </row>
    <row r="354" spans="1:5" ht="13.5" thickBot="1" x14ac:dyDescent="0.25">
      <c r="A354" s="30" t="s">
        <v>428</v>
      </c>
      <c r="B354" s="4" t="s">
        <v>429</v>
      </c>
      <c r="C354" s="31">
        <v>0</v>
      </c>
      <c r="E354" t="s">
        <v>580</v>
      </c>
    </row>
    <row r="355" spans="1:5" ht="13.5" thickBot="1" x14ac:dyDescent="0.25">
      <c r="A355" s="30" t="s">
        <v>430</v>
      </c>
      <c r="B355" s="4" t="s">
        <v>431</v>
      </c>
      <c r="C355" s="31">
        <v>0</v>
      </c>
      <c r="E355" t="s">
        <v>580</v>
      </c>
    </row>
    <row r="356" spans="1:5" x14ac:dyDescent="0.2">
      <c r="A356" s="32" t="s">
        <v>432</v>
      </c>
      <c r="B356" s="33" t="s">
        <v>433</v>
      </c>
      <c r="C356" s="34">
        <v>0</v>
      </c>
      <c r="E356" t="s">
        <v>580</v>
      </c>
    </row>
    <row r="357" spans="1:5" x14ac:dyDescent="0.2">
      <c r="A357" s="18" t="s">
        <v>32</v>
      </c>
      <c r="B357" s="16"/>
      <c r="C357" s="16"/>
      <c r="E357" t="s">
        <v>580</v>
      </c>
    </row>
    <row r="358" spans="1:5" x14ac:dyDescent="0.2">
      <c r="A358" s="27" t="s">
        <v>581</v>
      </c>
      <c r="B358" s="27" t="s">
        <v>581</v>
      </c>
      <c r="C358" s="27" t="s">
        <v>581</v>
      </c>
      <c r="E358" t="s">
        <v>580</v>
      </c>
    </row>
    <row r="359" spans="1:5" ht="13.5" thickBot="1" x14ac:dyDescent="0.25">
      <c r="A359" s="30" t="s">
        <v>392</v>
      </c>
      <c r="B359" s="4" t="s">
        <v>434</v>
      </c>
      <c r="C359" s="31">
        <v>0</v>
      </c>
      <c r="E359" t="s">
        <v>580</v>
      </c>
    </row>
    <row r="360" spans="1:5" ht="13.5" thickBot="1" x14ac:dyDescent="0.25">
      <c r="A360" s="30" t="s">
        <v>394</v>
      </c>
      <c r="B360" s="4" t="s">
        <v>435</v>
      </c>
      <c r="C360" s="31">
        <v>0</v>
      </c>
      <c r="E360" t="s">
        <v>580</v>
      </c>
    </row>
    <row r="361" spans="1:5" ht="13.5" thickBot="1" x14ac:dyDescent="0.25">
      <c r="A361" s="30" t="s">
        <v>396</v>
      </c>
      <c r="B361" s="4" t="s">
        <v>436</v>
      </c>
      <c r="C361" s="31">
        <v>0</v>
      </c>
      <c r="E361" t="s">
        <v>580</v>
      </c>
    </row>
    <row r="362" spans="1:5" ht="13.5" thickBot="1" x14ac:dyDescent="0.25">
      <c r="A362" s="30" t="s">
        <v>437</v>
      </c>
      <c r="B362" s="4" t="s">
        <v>438</v>
      </c>
      <c r="C362" s="31">
        <v>0</v>
      </c>
      <c r="E362" t="s">
        <v>580</v>
      </c>
    </row>
    <row r="363" spans="1:5" ht="13.5" thickBot="1" x14ac:dyDescent="0.25">
      <c r="A363" s="30" t="s">
        <v>414</v>
      </c>
      <c r="B363" s="4" t="s">
        <v>439</v>
      </c>
      <c r="C363" s="31">
        <v>0</v>
      </c>
      <c r="E363" t="s">
        <v>580</v>
      </c>
    </row>
    <row r="364" spans="1:5" ht="13.5" thickBot="1" x14ac:dyDescent="0.25">
      <c r="A364" s="30" t="s">
        <v>440</v>
      </c>
      <c r="B364" s="4" t="s">
        <v>441</v>
      </c>
      <c r="C364" s="31">
        <v>0</v>
      </c>
      <c r="E364" t="s">
        <v>580</v>
      </c>
    </row>
    <row r="365" spans="1:5" ht="13.5" thickBot="1" x14ac:dyDescent="0.25">
      <c r="A365" s="30" t="s">
        <v>442</v>
      </c>
      <c r="B365" s="4" t="s">
        <v>443</v>
      </c>
      <c r="C365" s="31">
        <v>0</v>
      </c>
      <c r="E365" t="s">
        <v>580</v>
      </c>
    </row>
    <row r="366" spans="1:5" ht="13.5" thickBot="1" x14ac:dyDescent="0.25">
      <c r="A366" s="30" t="s">
        <v>416</v>
      </c>
      <c r="B366" s="4" t="s">
        <v>444</v>
      </c>
      <c r="C366" s="31">
        <v>0</v>
      </c>
      <c r="E366" t="s">
        <v>580</v>
      </c>
    </row>
    <row r="367" spans="1:5" ht="13.5" thickBot="1" x14ac:dyDescent="0.25">
      <c r="A367" s="30" t="s">
        <v>445</v>
      </c>
      <c r="B367" s="4" t="s">
        <v>446</v>
      </c>
      <c r="C367" s="31">
        <v>0</v>
      </c>
      <c r="E367" t="s">
        <v>580</v>
      </c>
    </row>
    <row r="368" spans="1:5" ht="13.5" thickBot="1" x14ac:dyDescent="0.25">
      <c r="A368" s="30" t="s">
        <v>447</v>
      </c>
      <c r="B368" s="4" t="s">
        <v>448</v>
      </c>
      <c r="C368" s="31">
        <v>772545</v>
      </c>
      <c r="E368" t="s">
        <v>580</v>
      </c>
    </row>
    <row r="369" spans="1:5" ht="13.5" thickBot="1" x14ac:dyDescent="0.25">
      <c r="A369" s="30" t="s">
        <v>418</v>
      </c>
      <c r="B369" s="4" t="s">
        <v>449</v>
      </c>
      <c r="C369" s="31">
        <v>0</v>
      </c>
      <c r="E369" t="s">
        <v>580</v>
      </c>
    </row>
    <row r="370" spans="1:5" ht="13.5" thickBot="1" x14ac:dyDescent="0.25">
      <c r="A370" s="30" t="s">
        <v>450</v>
      </c>
      <c r="B370" s="4" t="s">
        <v>451</v>
      </c>
      <c r="C370" s="31">
        <v>0</v>
      </c>
      <c r="E370" t="s">
        <v>580</v>
      </c>
    </row>
    <row r="371" spans="1:5" ht="13.5" thickBot="1" x14ac:dyDescent="0.25">
      <c r="A371" s="30" t="s">
        <v>452</v>
      </c>
      <c r="B371" s="4" t="s">
        <v>453</v>
      </c>
      <c r="C371" s="31">
        <v>0</v>
      </c>
      <c r="E371" t="s">
        <v>580</v>
      </c>
    </row>
    <row r="372" spans="1:5" ht="18.75" customHeight="1" thickBot="1" x14ac:dyDescent="0.25">
      <c r="A372" s="30" t="s">
        <v>420</v>
      </c>
      <c r="B372" s="4" t="s">
        <v>454</v>
      </c>
      <c r="C372" s="31">
        <v>0</v>
      </c>
    </row>
    <row r="373" spans="1:5" ht="12.75" customHeight="1" thickBot="1" x14ac:dyDescent="0.25">
      <c r="A373" s="30" t="s">
        <v>455</v>
      </c>
      <c r="B373" s="4" t="s">
        <v>456</v>
      </c>
      <c r="C373" s="31">
        <v>0</v>
      </c>
    </row>
    <row r="374" spans="1:5" ht="13.5" thickBot="1" x14ac:dyDescent="0.25">
      <c r="A374" s="30" t="s">
        <v>457</v>
      </c>
      <c r="B374" s="4" t="s">
        <v>458</v>
      </c>
      <c r="C374" s="31">
        <v>0</v>
      </c>
    </row>
    <row r="375" spans="1:5" ht="13.5" thickBot="1" x14ac:dyDescent="0.25">
      <c r="A375" s="30" t="s">
        <v>430</v>
      </c>
      <c r="B375" s="4" t="s">
        <v>459</v>
      </c>
      <c r="C375" s="31">
        <v>0</v>
      </c>
      <c r="E375" t="s">
        <v>467</v>
      </c>
    </row>
    <row r="376" spans="1:5" ht="13.5" thickBot="1" x14ac:dyDescent="0.25">
      <c r="A376" s="30" t="s">
        <v>460</v>
      </c>
      <c r="B376" s="4" t="s">
        <v>461</v>
      </c>
      <c r="C376" s="31">
        <v>0</v>
      </c>
      <c r="E376" t="s">
        <v>467</v>
      </c>
    </row>
    <row r="377" spans="1:5" ht="13.5" thickBot="1" x14ac:dyDescent="0.25">
      <c r="A377" s="30" t="s">
        <v>462</v>
      </c>
      <c r="B377" s="4" t="s">
        <v>463</v>
      </c>
      <c r="C377" s="31">
        <v>0</v>
      </c>
      <c r="E377" t="s">
        <v>467</v>
      </c>
    </row>
    <row r="378" spans="1:5" ht="13.5" thickBot="1" x14ac:dyDescent="0.25">
      <c r="A378" s="30" t="s">
        <v>432</v>
      </c>
      <c r="B378" s="4" t="s">
        <v>464</v>
      </c>
      <c r="C378" s="31">
        <v>0</v>
      </c>
      <c r="E378" t="s">
        <v>467</v>
      </c>
    </row>
    <row r="379" spans="1:5" x14ac:dyDescent="0.2">
      <c r="A379" s="32" t="s">
        <v>465</v>
      </c>
      <c r="B379" s="33" t="s">
        <v>466</v>
      </c>
      <c r="C379" s="34">
        <v>0</v>
      </c>
      <c r="E379" t="s">
        <v>467</v>
      </c>
    </row>
    <row r="380" spans="1:5" ht="15.75" x14ac:dyDescent="0.2">
      <c r="A380" s="17" t="s">
        <v>467</v>
      </c>
      <c r="B380" s="16"/>
      <c r="C380" s="16"/>
      <c r="E380" t="s">
        <v>467</v>
      </c>
    </row>
    <row r="381" spans="1:5" x14ac:dyDescent="0.2">
      <c r="A381" s="16"/>
      <c r="B381" s="16"/>
      <c r="C381" s="16"/>
      <c r="E381" t="s">
        <v>467</v>
      </c>
    </row>
    <row r="382" spans="1:5" x14ac:dyDescent="0.2">
      <c r="A382" s="18" t="s">
        <v>6</v>
      </c>
      <c r="B382" s="16"/>
      <c r="C382" s="16"/>
      <c r="E382" t="s">
        <v>467</v>
      </c>
    </row>
    <row r="383" spans="1:5" x14ac:dyDescent="0.2">
      <c r="A383" s="27" t="s">
        <v>581</v>
      </c>
      <c r="B383" s="27" t="s">
        <v>581</v>
      </c>
      <c r="C383" s="27" t="s">
        <v>581</v>
      </c>
      <c r="E383" t="s">
        <v>467</v>
      </c>
    </row>
    <row r="384" spans="1:5" ht="13.5" thickBot="1" x14ac:dyDescent="0.25">
      <c r="A384" s="30" t="s">
        <v>468</v>
      </c>
      <c r="B384" s="4" t="s">
        <v>469</v>
      </c>
      <c r="C384" s="31">
        <v>0</v>
      </c>
      <c r="E384" t="s">
        <v>467</v>
      </c>
    </row>
    <row r="385" spans="1:5" ht="13.5" thickBot="1" x14ac:dyDescent="0.25">
      <c r="A385" s="30" t="s">
        <v>470</v>
      </c>
      <c r="B385" s="4" t="s">
        <v>471</v>
      </c>
      <c r="C385" s="31">
        <v>0</v>
      </c>
      <c r="E385" t="s">
        <v>467</v>
      </c>
    </row>
    <row r="386" spans="1:5" ht="13.5" thickBot="1" x14ac:dyDescent="0.25">
      <c r="A386" s="30" t="s">
        <v>472</v>
      </c>
      <c r="B386" s="4" t="s">
        <v>473</v>
      </c>
      <c r="C386" s="31">
        <v>0</v>
      </c>
    </row>
    <row r="387" spans="1:5" ht="13.5" thickBot="1" x14ac:dyDescent="0.25">
      <c r="A387" s="30" t="s">
        <v>474</v>
      </c>
      <c r="B387" s="4" t="s">
        <v>475</v>
      </c>
      <c r="C387" s="31">
        <v>0</v>
      </c>
      <c r="E387" t="s">
        <v>467</v>
      </c>
    </row>
    <row r="388" spans="1:5" ht="13.5" thickBot="1" x14ac:dyDescent="0.25">
      <c r="A388" s="30" t="s">
        <v>476</v>
      </c>
      <c r="B388" s="4" t="s">
        <v>477</v>
      </c>
      <c r="C388" s="31">
        <v>5735679</v>
      </c>
      <c r="E388" t="s">
        <v>467</v>
      </c>
    </row>
    <row r="389" spans="1:5" ht="13.5" thickBot="1" x14ac:dyDescent="0.25">
      <c r="A389" s="30" t="s">
        <v>478</v>
      </c>
      <c r="B389" s="4" t="s">
        <v>479</v>
      </c>
      <c r="C389" s="31">
        <v>3400643</v>
      </c>
      <c r="E389" t="s">
        <v>467</v>
      </c>
    </row>
    <row r="390" spans="1:5" ht="13.5" thickBot="1" x14ac:dyDescent="0.25">
      <c r="A390" s="30" t="s">
        <v>480</v>
      </c>
      <c r="B390" s="4" t="s">
        <v>481</v>
      </c>
      <c r="C390" s="31">
        <v>0</v>
      </c>
      <c r="E390" t="s">
        <v>467</v>
      </c>
    </row>
    <row r="391" spans="1:5" ht="18.75" customHeight="1" thickBot="1" x14ac:dyDescent="0.25">
      <c r="A391" s="30" t="s">
        <v>482</v>
      </c>
      <c r="B391" s="4" t="s">
        <v>483</v>
      </c>
      <c r="C391" s="31">
        <v>0</v>
      </c>
    </row>
    <row r="392" spans="1:5" ht="12.75" customHeight="1" thickBot="1" x14ac:dyDescent="0.25">
      <c r="A392" s="30" t="s">
        <v>484</v>
      </c>
      <c r="B392" s="4" t="s">
        <v>485</v>
      </c>
      <c r="C392" s="31">
        <v>0</v>
      </c>
    </row>
    <row r="393" spans="1:5" x14ac:dyDescent="0.2">
      <c r="A393" s="32" t="s">
        <v>486</v>
      </c>
      <c r="B393" s="33" t="s">
        <v>487</v>
      </c>
      <c r="C393" s="34">
        <v>105398</v>
      </c>
    </row>
    <row r="394" spans="1:5" x14ac:dyDescent="0.2">
      <c r="A394" s="18" t="s">
        <v>19</v>
      </c>
      <c r="B394" s="16"/>
      <c r="C394" s="16"/>
      <c r="E394" t="s">
        <v>577</v>
      </c>
    </row>
    <row r="395" spans="1:5" x14ac:dyDescent="0.2">
      <c r="A395" s="27" t="s">
        <v>581</v>
      </c>
      <c r="B395" s="27" t="s">
        <v>581</v>
      </c>
      <c r="C395" s="27" t="s">
        <v>581</v>
      </c>
      <c r="E395" t="s">
        <v>577</v>
      </c>
    </row>
    <row r="396" spans="1:5" ht="13.5" thickBot="1" x14ac:dyDescent="0.25">
      <c r="A396" s="30" t="s">
        <v>488</v>
      </c>
      <c r="B396" s="4" t="s">
        <v>489</v>
      </c>
      <c r="C396" s="31">
        <v>1485391</v>
      </c>
      <c r="E396" t="s">
        <v>577</v>
      </c>
    </row>
    <row r="397" spans="1:5" ht="13.5" thickBot="1" x14ac:dyDescent="0.25">
      <c r="A397" s="30" t="s">
        <v>490</v>
      </c>
      <c r="B397" s="4" t="s">
        <v>491</v>
      </c>
      <c r="C397" s="31">
        <v>0</v>
      </c>
      <c r="E397" t="s">
        <v>577</v>
      </c>
    </row>
    <row r="398" spans="1:5" x14ac:dyDescent="0.2">
      <c r="A398" s="32" t="s">
        <v>492</v>
      </c>
      <c r="B398" s="33" t="s">
        <v>493</v>
      </c>
      <c r="C398" s="34">
        <v>0</v>
      </c>
      <c r="E398" t="s">
        <v>577</v>
      </c>
    </row>
    <row r="399" spans="1:5" ht="15.75" x14ac:dyDescent="0.2">
      <c r="A399" s="17" t="s">
        <v>494</v>
      </c>
      <c r="B399" s="16"/>
      <c r="C399" s="16"/>
      <c r="E399" t="s">
        <v>577</v>
      </c>
    </row>
    <row r="400" spans="1:5" x14ac:dyDescent="0.2">
      <c r="A400" s="16"/>
      <c r="B400" s="16"/>
      <c r="C400" s="16"/>
      <c r="E400" t="s">
        <v>577</v>
      </c>
    </row>
    <row r="401" spans="1:5" x14ac:dyDescent="0.2">
      <c r="A401" s="18" t="s">
        <v>6</v>
      </c>
      <c r="B401" s="16"/>
      <c r="C401" s="16"/>
      <c r="E401" t="s">
        <v>577</v>
      </c>
    </row>
    <row r="402" spans="1:5" x14ac:dyDescent="0.2">
      <c r="A402" s="27" t="s">
        <v>581</v>
      </c>
      <c r="B402" s="27" t="s">
        <v>581</v>
      </c>
      <c r="C402" s="27" t="s">
        <v>581</v>
      </c>
      <c r="E402" t="s">
        <v>577</v>
      </c>
    </row>
    <row r="403" spans="1:5" ht="13.5" thickBot="1" x14ac:dyDescent="0.25">
      <c r="A403" s="30" t="s">
        <v>495</v>
      </c>
      <c r="B403" s="4" t="s">
        <v>496</v>
      </c>
      <c r="C403" s="31">
        <v>0</v>
      </c>
      <c r="E403" t="s">
        <v>577</v>
      </c>
    </row>
    <row r="404" spans="1:5" ht="13.5" thickBot="1" x14ac:dyDescent="0.25">
      <c r="A404" s="30" t="s">
        <v>497</v>
      </c>
      <c r="B404" s="4" t="s">
        <v>498</v>
      </c>
      <c r="C404" s="31">
        <v>0</v>
      </c>
      <c r="E404" t="s">
        <v>577</v>
      </c>
    </row>
    <row r="405" spans="1:5" ht="13.5" thickBot="1" x14ac:dyDescent="0.25">
      <c r="A405" s="30" t="s">
        <v>497</v>
      </c>
      <c r="B405" s="4" t="s">
        <v>499</v>
      </c>
      <c r="C405" s="31">
        <v>0</v>
      </c>
      <c r="E405" t="s">
        <v>577</v>
      </c>
    </row>
    <row r="406" spans="1:5" ht="13.5" thickBot="1" x14ac:dyDescent="0.25">
      <c r="A406" s="30" t="s">
        <v>500</v>
      </c>
      <c r="B406" s="4" t="s">
        <v>501</v>
      </c>
      <c r="C406" s="31">
        <v>0</v>
      </c>
      <c r="E406" t="s">
        <v>577</v>
      </c>
    </row>
    <row r="407" spans="1:5" ht="13.5" thickBot="1" x14ac:dyDescent="0.25">
      <c r="A407" s="30" t="s">
        <v>500</v>
      </c>
      <c r="B407" s="4" t="s">
        <v>502</v>
      </c>
      <c r="C407" s="31">
        <v>0</v>
      </c>
      <c r="E407" t="s">
        <v>577</v>
      </c>
    </row>
    <row r="408" spans="1:5" ht="13.5" thickBot="1" x14ac:dyDescent="0.25">
      <c r="A408" s="30" t="s">
        <v>503</v>
      </c>
      <c r="B408" s="4" t="s">
        <v>504</v>
      </c>
      <c r="C408" s="31">
        <v>0</v>
      </c>
      <c r="E408" t="s">
        <v>577</v>
      </c>
    </row>
    <row r="409" spans="1:5" ht="13.5" thickBot="1" x14ac:dyDescent="0.25">
      <c r="A409" s="30" t="s">
        <v>503</v>
      </c>
      <c r="B409" s="4" t="s">
        <v>505</v>
      </c>
      <c r="C409" s="31">
        <v>0</v>
      </c>
      <c r="E409" t="s">
        <v>577</v>
      </c>
    </row>
    <row r="410" spans="1:5" ht="13.5" thickBot="1" x14ac:dyDescent="0.25">
      <c r="A410" s="30" t="s">
        <v>506</v>
      </c>
      <c r="B410" s="4" t="s">
        <v>507</v>
      </c>
      <c r="C410" s="31">
        <v>0</v>
      </c>
      <c r="E410" t="s">
        <v>577</v>
      </c>
    </row>
    <row r="411" spans="1:5" ht="13.5" thickBot="1" x14ac:dyDescent="0.25">
      <c r="A411" s="30" t="s">
        <v>506</v>
      </c>
      <c r="B411" s="4" t="s">
        <v>508</v>
      </c>
      <c r="C411" s="31">
        <v>0</v>
      </c>
      <c r="E411" t="s">
        <v>577</v>
      </c>
    </row>
    <row r="412" spans="1:5" ht="13.5" thickBot="1" x14ac:dyDescent="0.25">
      <c r="A412" s="30" t="s">
        <v>509</v>
      </c>
      <c r="B412" s="4" t="s">
        <v>510</v>
      </c>
      <c r="C412" s="31">
        <v>0</v>
      </c>
      <c r="E412" t="s">
        <v>577</v>
      </c>
    </row>
    <row r="413" spans="1:5" ht="13.5" thickBot="1" x14ac:dyDescent="0.25">
      <c r="A413" s="30" t="s">
        <v>511</v>
      </c>
      <c r="B413" s="4" t="s">
        <v>512</v>
      </c>
      <c r="C413" s="31">
        <v>0</v>
      </c>
      <c r="E413" t="s">
        <v>577</v>
      </c>
    </row>
    <row r="414" spans="1:5" ht="13.5" thickBot="1" x14ac:dyDescent="0.25">
      <c r="A414" s="30" t="s">
        <v>513</v>
      </c>
      <c r="B414" s="4" t="s">
        <v>514</v>
      </c>
      <c r="C414" s="31">
        <v>0</v>
      </c>
      <c r="E414" t="s">
        <v>577</v>
      </c>
    </row>
    <row r="415" spans="1:5" ht="13.5" thickBot="1" x14ac:dyDescent="0.25">
      <c r="A415" s="30" t="s">
        <v>515</v>
      </c>
      <c r="B415" s="4" t="s">
        <v>516</v>
      </c>
      <c r="C415" s="31">
        <v>0</v>
      </c>
      <c r="E415" t="s">
        <v>577</v>
      </c>
    </row>
    <row r="416" spans="1:5" ht="13.5" thickBot="1" x14ac:dyDescent="0.25">
      <c r="A416" s="30" t="s">
        <v>517</v>
      </c>
      <c r="B416" s="4" t="s">
        <v>518</v>
      </c>
      <c r="C416" s="31">
        <v>0</v>
      </c>
      <c r="E416" t="s">
        <v>577</v>
      </c>
    </row>
    <row r="417" spans="1:5" ht="13.5" thickBot="1" x14ac:dyDescent="0.25">
      <c r="A417" s="30" t="s">
        <v>519</v>
      </c>
      <c r="B417" s="4" t="s">
        <v>520</v>
      </c>
      <c r="C417" s="31">
        <v>0</v>
      </c>
      <c r="E417" t="s">
        <v>577</v>
      </c>
    </row>
    <row r="418" spans="1:5" ht="13.5" thickBot="1" x14ac:dyDescent="0.25">
      <c r="A418" s="30" t="s">
        <v>521</v>
      </c>
      <c r="B418" s="4" t="s">
        <v>522</v>
      </c>
      <c r="C418" s="31">
        <v>0</v>
      </c>
      <c r="E418" t="s">
        <v>577</v>
      </c>
    </row>
    <row r="419" spans="1:5" ht="13.5" thickBot="1" x14ac:dyDescent="0.25">
      <c r="A419" s="30" t="s">
        <v>523</v>
      </c>
      <c r="B419" s="4" t="s">
        <v>524</v>
      </c>
      <c r="C419" s="31">
        <v>0</v>
      </c>
      <c r="E419" t="s">
        <v>577</v>
      </c>
    </row>
    <row r="420" spans="1:5" ht="13.5" thickBot="1" x14ac:dyDescent="0.25">
      <c r="A420" s="30" t="s">
        <v>525</v>
      </c>
      <c r="B420" s="4" t="s">
        <v>526</v>
      </c>
      <c r="C420" s="31">
        <v>0</v>
      </c>
      <c r="E420" t="s">
        <v>577</v>
      </c>
    </row>
    <row r="421" spans="1:5" ht="13.5" thickBot="1" x14ac:dyDescent="0.25">
      <c r="A421" s="30" t="s">
        <v>527</v>
      </c>
      <c r="B421" s="4" t="s">
        <v>528</v>
      </c>
      <c r="C421" s="31">
        <v>0</v>
      </c>
    </row>
    <row r="422" spans="1:5" ht="13.5" thickBot="1" x14ac:dyDescent="0.25">
      <c r="A422" s="30" t="s">
        <v>529</v>
      </c>
      <c r="B422" s="4" t="s">
        <v>530</v>
      </c>
      <c r="C422" s="31">
        <v>0</v>
      </c>
      <c r="E422" t="s">
        <v>577</v>
      </c>
    </row>
    <row r="423" spans="1:5" ht="13.5" thickBot="1" x14ac:dyDescent="0.25">
      <c r="A423" s="30" t="s">
        <v>531</v>
      </c>
      <c r="B423" s="4" t="s">
        <v>532</v>
      </c>
      <c r="C423" s="31">
        <v>0</v>
      </c>
      <c r="E423" t="s">
        <v>577</v>
      </c>
    </row>
    <row r="424" spans="1:5" ht="13.5" thickBot="1" x14ac:dyDescent="0.25">
      <c r="A424" s="30" t="s">
        <v>533</v>
      </c>
      <c r="B424" s="4" t="s">
        <v>534</v>
      </c>
      <c r="C424" s="31">
        <v>0</v>
      </c>
      <c r="E424" t="s">
        <v>577</v>
      </c>
    </row>
    <row r="425" spans="1:5" ht="18.75" customHeight="1" thickBot="1" x14ac:dyDescent="0.25">
      <c r="A425" s="30" t="s">
        <v>535</v>
      </c>
      <c r="B425" s="4" t="s">
        <v>536</v>
      </c>
      <c r="C425" s="31">
        <v>0</v>
      </c>
    </row>
    <row r="426" spans="1:5" ht="12.75" customHeight="1" thickBot="1" x14ac:dyDescent="0.25">
      <c r="A426" s="30" t="s">
        <v>537</v>
      </c>
      <c r="B426" s="4" t="s">
        <v>538</v>
      </c>
      <c r="C426" s="31">
        <v>0</v>
      </c>
    </row>
    <row r="427" spans="1:5" ht="13.5" thickBot="1" x14ac:dyDescent="0.25">
      <c r="A427" s="30" t="s">
        <v>539</v>
      </c>
      <c r="B427" s="4" t="s">
        <v>540</v>
      </c>
      <c r="C427" s="31">
        <v>0</v>
      </c>
    </row>
    <row r="428" spans="1:5" x14ac:dyDescent="0.2">
      <c r="A428" s="32" t="s">
        <v>541</v>
      </c>
      <c r="B428" s="33" t="s">
        <v>542</v>
      </c>
      <c r="C428" s="34">
        <v>0</v>
      </c>
      <c r="E428" t="s">
        <v>580</v>
      </c>
    </row>
    <row r="429" spans="1:5" x14ac:dyDescent="0.2">
      <c r="A429" s="18" t="s">
        <v>19</v>
      </c>
      <c r="B429" s="16"/>
      <c r="C429" s="16"/>
      <c r="E429" t="s">
        <v>580</v>
      </c>
    </row>
    <row r="430" spans="1:5" x14ac:dyDescent="0.2">
      <c r="A430" s="27" t="s">
        <v>581</v>
      </c>
      <c r="B430" s="27" t="s">
        <v>581</v>
      </c>
      <c r="C430" s="27" t="s">
        <v>581</v>
      </c>
    </row>
    <row r="431" spans="1:5" ht="13.5" thickBot="1" x14ac:dyDescent="0.25">
      <c r="A431" s="30" t="s">
        <v>543</v>
      </c>
      <c r="B431" s="4" t="s">
        <v>544</v>
      </c>
      <c r="C431" s="31">
        <v>0</v>
      </c>
      <c r="E431" t="s">
        <v>580</v>
      </c>
    </row>
    <row r="432" spans="1:5" x14ac:dyDescent="0.2">
      <c r="A432" s="32" t="s">
        <v>545</v>
      </c>
      <c r="B432" s="33" t="s">
        <v>546</v>
      </c>
      <c r="C432" s="34">
        <v>0</v>
      </c>
      <c r="E432" t="s">
        <v>580</v>
      </c>
    </row>
    <row r="433" spans="1:5" ht="18.75" customHeight="1" x14ac:dyDescent="0.2">
      <c r="A433" s="17" t="s">
        <v>547</v>
      </c>
      <c r="B433" s="16"/>
      <c r="C433" s="16"/>
    </row>
    <row r="434" spans="1:5" ht="12.75" customHeight="1" x14ac:dyDescent="0.2">
      <c r="A434" s="16"/>
      <c r="B434" s="16"/>
      <c r="C434" s="16"/>
    </row>
    <row r="435" spans="1:5" x14ac:dyDescent="0.2">
      <c r="A435" s="18" t="s">
        <v>6</v>
      </c>
      <c r="B435" s="16"/>
      <c r="C435" s="16"/>
    </row>
    <row r="436" spans="1:5" x14ac:dyDescent="0.2">
      <c r="A436" s="27" t="s">
        <v>581</v>
      </c>
      <c r="B436" s="27" t="s">
        <v>581</v>
      </c>
      <c r="C436" s="27" t="s">
        <v>581</v>
      </c>
      <c r="E436" t="s">
        <v>580</v>
      </c>
    </row>
    <row r="437" spans="1:5" x14ac:dyDescent="0.2">
      <c r="A437" s="32" t="s">
        <v>548</v>
      </c>
      <c r="B437" s="33" t="s">
        <v>549</v>
      </c>
      <c r="C437" s="34">
        <v>0</v>
      </c>
    </row>
    <row r="438" spans="1:5" x14ac:dyDescent="0.2">
      <c r="A438" s="18" t="s">
        <v>19</v>
      </c>
      <c r="B438" s="16"/>
      <c r="C438" s="16"/>
      <c r="E438" t="s">
        <v>580</v>
      </c>
    </row>
    <row r="439" spans="1:5" x14ac:dyDescent="0.2">
      <c r="A439" s="27" t="s">
        <v>581</v>
      </c>
      <c r="B439" s="27" t="s">
        <v>581</v>
      </c>
      <c r="C439" s="27" t="s">
        <v>581</v>
      </c>
      <c r="E439" t="s">
        <v>580</v>
      </c>
    </row>
    <row r="440" spans="1:5" x14ac:dyDescent="0.2">
      <c r="A440" s="32" t="s">
        <v>550</v>
      </c>
      <c r="B440" s="33" t="s">
        <v>551</v>
      </c>
      <c r="C440" s="34">
        <v>0</v>
      </c>
      <c r="E440" t="s">
        <v>580</v>
      </c>
    </row>
    <row r="441" spans="1:5" ht="18.75" customHeight="1" x14ac:dyDescent="0.2">
      <c r="A441" s="17" t="s">
        <v>552</v>
      </c>
      <c r="B441" s="16"/>
      <c r="C441" s="16"/>
    </row>
    <row r="442" spans="1:5" ht="12.75" customHeight="1" x14ac:dyDescent="0.2">
      <c r="A442" s="16"/>
      <c r="B442" s="16"/>
      <c r="C442" s="16"/>
    </row>
    <row r="443" spans="1:5" x14ac:dyDescent="0.2">
      <c r="A443" s="18" t="s">
        <v>6</v>
      </c>
      <c r="B443" s="16"/>
      <c r="C443" s="16"/>
      <c r="E443" t="s">
        <v>580</v>
      </c>
    </row>
    <row r="444" spans="1:5" x14ac:dyDescent="0.2">
      <c r="A444" s="27" t="s">
        <v>581</v>
      </c>
      <c r="B444" s="27" t="s">
        <v>581</v>
      </c>
      <c r="C444" s="27" t="s">
        <v>581</v>
      </c>
      <c r="E444" t="s">
        <v>580</v>
      </c>
    </row>
    <row r="445" spans="1:5" ht="18.75" customHeight="1" x14ac:dyDescent="0.2">
      <c r="A445" s="35"/>
      <c r="B445" s="36"/>
      <c r="C445" s="37"/>
    </row>
    <row r="446" spans="1:5" ht="12.75" customHeight="1" x14ac:dyDescent="0.2">
      <c r="A446" s="18" t="s">
        <v>19</v>
      </c>
      <c r="B446" s="16"/>
      <c r="C446" s="16"/>
    </row>
    <row r="447" spans="1:5" x14ac:dyDescent="0.2">
      <c r="A447" s="27" t="s">
        <v>581</v>
      </c>
      <c r="B447" s="27" t="s">
        <v>581</v>
      </c>
      <c r="C447" s="27" t="s">
        <v>581</v>
      </c>
      <c r="E447" t="s">
        <v>580</v>
      </c>
    </row>
    <row r="448" spans="1:5" ht="13.5" thickBot="1" x14ac:dyDescent="0.25">
      <c r="A448" s="30" t="s">
        <v>553</v>
      </c>
      <c r="B448" s="4" t="s">
        <v>554</v>
      </c>
      <c r="C448" s="31">
        <v>0</v>
      </c>
      <c r="E448" t="s">
        <v>580</v>
      </c>
    </row>
    <row r="449" spans="1:5" x14ac:dyDescent="0.2">
      <c r="A449" s="32" t="s">
        <v>555</v>
      </c>
      <c r="B449" s="33" t="s">
        <v>556</v>
      </c>
      <c r="C449" s="34">
        <v>0</v>
      </c>
      <c r="E449" t="s">
        <v>580</v>
      </c>
    </row>
    <row r="450" spans="1:5" ht="15.75" x14ac:dyDescent="0.2">
      <c r="A450" s="17" t="s">
        <v>557</v>
      </c>
      <c r="B450" s="16"/>
      <c r="C450" s="16"/>
      <c r="E450" t="s">
        <v>580</v>
      </c>
    </row>
    <row r="451" spans="1:5" x14ac:dyDescent="0.2">
      <c r="A451" s="16"/>
      <c r="B451" s="16"/>
      <c r="C451" s="16"/>
      <c r="E451" t="s">
        <v>580</v>
      </c>
    </row>
    <row r="452" spans="1:5" x14ac:dyDescent="0.2">
      <c r="A452" s="27" t="s">
        <v>581</v>
      </c>
      <c r="B452" s="27" t="s">
        <v>581</v>
      </c>
      <c r="C452" s="27" t="s">
        <v>581</v>
      </c>
      <c r="E452" t="s">
        <v>580</v>
      </c>
    </row>
    <row r="453" spans="1:5" ht="18.75" customHeight="1" x14ac:dyDescent="0.2">
      <c r="A453" s="32" t="s">
        <v>558</v>
      </c>
      <c r="B453" s="33" t="s">
        <v>559</v>
      </c>
      <c r="C453" s="34">
        <v>0</v>
      </c>
    </row>
    <row r="454" spans="1:5" ht="12.75" customHeight="1" x14ac:dyDescent="0.2">
      <c r="A454" s="17" t="s">
        <v>560</v>
      </c>
      <c r="B454" s="16"/>
      <c r="C454" s="16"/>
    </row>
    <row r="455" spans="1:5" x14ac:dyDescent="0.2">
      <c r="A455" s="16"/>
      <c r="B455" s="16"/>
      <c r="C455" s="16"/>
    </row>
    <row r="456" spans="1:5" ht="12.75" customHeight="1" x14ac:dyDescent="0.2">
      <c r="A456" s="27" t="s">
        <v>581</v>
      </c>
      <c r="B456" s="27" t="s">
        <v>581</v>
      </c>
      <c r="C456" s="27" t="s">
        <v>581</v>
      </c>
    </row>
    <row r="457" spans="1:5" ht="12.75" customHeight="1" thickBot="1" x14ac:dyDescent="0.25">
      <c r="A457" s="30" t="s">
        <v>561</v>
      </c>
      <c r="B457" s="4" t="s">
        <v>562</v>
      </c>
      <c r="C457" s="31">
        <v>-13351</v>
      </c>
    </row>
    <row r="458" spans="1:5" ht="12.75" customHeight="1" thickBot="1" x14ac:dyDescent="0.25">
      <c r="A458" s="30" t="s">
        <v>563</v>
      </c>
      <c r="B458" s="4" t="s">
        <v>564</v>
      </c>
      <c r="C458" s="31">
        <v>132789</v>
      </c>
    </row>
    <row r="459" spans="1:5" ht="12.75" customHeight="1" thickBot="1" x14ac:dyDescent="0.25">
      <c r="A459" s="30" t="s">
        <v>565</v>
      </c>
      <c r="B459" s="4" t="s">
        <v>566</v>
      </c>
      <c r="C459" s="31">
        <v>0</v>
      </c>
    </row>
    <row r="460" spans="1:5" ht="12.75" customHeight="1" thickBot="1" x14ac:dyDescent="0.25">
      <c r="A460" s="30" t="s">
        <v>567</v>
      </c>
      <c r="B460" s="4" t="s">
        <v>568</v>
      </c>
      <c r="C460" s="31">
        <v>0</v>
      </c>
    </row>
    <row r="461" spans="1:5" ht="12.75" customHeight="1" x14ac:dyDescent="0.2">
      <c r="A461" s="32" t="s">
        <v>569</v>
      </c>
      <c r="B461" s="33" t="s">
        <v>570</v>
      </c>
      <c r="C461" s="34">
        <v>0</v>
      </c>
    </row>
    <row r="462" spans="1:5" ht="12.75" customHeight="1" x14ac:dyDescent="0.2">
      <c r="A462" s="17" t="s">
        <v>571</v>
      </c>
      <c r="B462" s="16"/>
      <c r="C462" s="16"/>
    </row>
    <row r="463" spans="1:5" ht="12.75" customHeight="1" thickBot="1" x14ac:dyDescent="0.25">
      <c r="A463" s="16"/>
      <c r="B463" s="16"/>
      <c r="C463" s="16"/>
    </row>
    <row r="464" spans="1:5" ht="12.75" customHeight="1" thickBot="1" x14ac:dyDescent="0.25">
      <c r="A464" s="9" t="s">
        <v>571</v>
      </c>
      <c r="B464" s="10" t="s">
        <v>572</v>
      </c>
      <c r="C464" s="11">
        <v>638222415</v>
      </c>
    </row>
    <row r="465" spans="1:3" ht="12.75" customHeight="1" x14ac:dyDescent="0.2">
      <c r="A465" s="16"/>
      <c r="B465" s="16"/>
      <c r="C465" s="16"/>
    </row>
    <row r="10000" spans="52:52" ht="12.75" customHeight="1" x14ac:dyDescent="0.2">
      <c r="AZ10000">
        <v>51</v>
      </c>
    </row>
  </sheetData>
  <mergeCells count="111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5_3_13911_2025_4</dc:title>
  <cp:lastModifiedBy>Ofek Sharon</cp:lastModifiedBy>
  <dcterms:created xsi:type="dcterms:W3CDTF">2025-05-22T09:14:42Z</dcterms:created>
  <dcterms:modified xsi:type="dcterms:W3CDTF">2025-07-21T14:10:41Z</dcterms:modified>
  <dc:language>òáøéú</dc:language>
</cp:coreProperties>
</file>